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70" windowWidth="15480" windowHeight="903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í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 calcMode="manual"/>
</workbook>
</file>

<file path=xl/calcChain.xml><?xml version="1.0" encoding="utf-8"?>
<calcChain xmlns="http://schemas.openxmlformats.org/spreadsheetml/2006/main">
  <c r="G64" i="3" l="1"/>
  <c r="F154" i="5"/>
  <c r="G158" i="5"/>
  <c r="G162" i="5"/>
  <c r="G166" i="5"/>
  <c r="F170" i="5"/>
  <c r="G178" i="5"/>
  <c r="G182" i="5"/>
  <c r="G186" i="5"/>
  <c r="F190" i="5"/>
  <c r="F194" i="5"/>
  <c r="G198" i="5"/>
  <c r="F202" i="5"/>
  <c r="G210" i="5"/>
  <c r="G214" i="5"/>
  <c r="G218" i="5"/>
  <c r="G222" i="5"/>
  <c r="G226" i="5"/>
  <c r="F230" i="5"/>
  <c r="F234" i="5"/>
  <c r="G238" i="5"/>
  <c r="G242" i="5"/>
  <c r="G246" i="5"/>
  <c r="G250" i="5"/>
  <c r="G258" i="5"/>
  <c r="G262" i="5"/>
  <c r="F274" i="5"/>
  <c r="F278" i="5"/>
  <c r="F282" i="5"/>
  <c r="G64" i="8"/>
  <c r="F498" i="9"/>
  <c r="G64" i="9"/>
  <c r="F506" i="10"/>
  <c r="G507" i="11"/>
  <c r="G511" i="11"/>
  <c r="G515" i="11"/>
  <c r="G519" i="11"/>
  <c r="G523" i="11"/>
  <c r="G527" i="11"/>
  <c r="F64" i="12"/>
  <c r="F46" i="13"/>
  <c r="G50" i="13"/>
  <c r="F54" i="13"/>
  <c r="G58" i="13"/>
  <c r="G62" i="13"/>
  <c r="F64" i="13"/>
  <c r="G496" i="14"/>
  <c r="F60" i="15"/>
  <c r="G64" i="15"/>
  <c r="F64" i="16"/>
  <c r="F506" i="17"/>
  <c r="G217" i="17"/>
  <c r="G221" i="17"/>
  <c r="F225" i="17"/>
  <c r="G229" i="17"/>
  <c r="F233" i="17"/>
  <c r="G237" i="17"/>
  <c r="F241" i="17"/>
  <c r="G245" i="17"/>
  <c r="F249" i="17"/>
  <c r="G253" i="17"/>
  <c r="F257" i="17"/>
  <c r="G261" i="17"/>
  <c r="F265" i="17"/>
  <c r="G269" i="17"/>
  <c r="G273" i="17"/>
  <c r="G277" i="17"/>
  <c r="G281" i="17"/>
  <c r="G285" i="17"/>
  <c r="G64" i="17"/>
  <c r="F506" i="19"/>
  <c r="F64" i="19"/>
  <c r="G60" i="19"/>
  <c r="F506" i="20"/>
  <c r="G64" i="20"/>
  <c r="F506" i="22"/>
  <c r="G61" i="22"/>
  <c r="F64" i="22"/>
  <c r="F56" i="23"/>
  <c r="F61" i="23"/>
  <c r="G64" i="23"/>
  <c r="F498" i="24"/>
  <c r="G60" i="24"/>
  <c r="F64" i="24"/>
  <c r="F56" i="25"/>
  <c r="G60" i="25"/>
  <c r="G61" i="25"/>
  <c r="F64" i="25"/>
  <c r="G60" i="26"/>
  <c r="G61" i="26"/>
  <c r="G64" i="26"/>
  <c r="F528" i="27"/>
  <c r="G498" i="27"/>
  <c r="G61" i="27"/>
  <c r="G64" i="27"/>
  <c r="G528" i="28"/>
  <c r="F61" i="28"/>
  <c r="G64" i="28"/>
  <c r="F57" i="29"/>
  <c r="G60" i="29"/>
  <c r="G64" i="29"/>
  <c r="F506" i="30"/>
  <c r="F60" i="30"/>
  <c r="F61" i="30"/>
  <c r="G64" i="30"/>
  <c r="G60" i="31"/>
  <c r="G64" i="31"/>
  <c r="F528" i="32"/>
  <c r="F506" i="32"/>
  <c r="F56" i="32"/>
  <c r="G57" i="32"/>
  <c r="G60" i="32"/>
  <c r="F64" i="32"/>
  <c r="E23" i="21"/>
  <c r="E21" i="21"/>
  <c r="E20" i="21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E20" i="32"/>
  <c r="F20" i="32"/>
  <c r="G20" i="32"/>
  <c r="E21" i="32"/>
  <c r="F21" i="32"/>
  <c r="G21" i="32"/>
  <c r="E22" i="32"/>
  <c r="F22" i="32"/>
  <c r="G22" i="32"/>
  <c r="H22" i="32" s="1"/>
  <c r="E23" i="32"/>
  <c r="F23" i="32"/>
  <c r="G23" i="32"/>
  <c r="E24" i="32"/>
  <c r="F24" i="32"/>
  <c r="G24" i="32"/>
  <c r="E25" i="32"/>
  <c r="F25" i="32"/>
  <c r="G25" i="32"/>
  <c r="H25" i="32" s="1"/>
  <c r="E26" i="32"/>
  <c r="G26" i="32"/>
  <c r="E27" i="32"/>
  <c r="F27" i="32"/>
  <c r="G27" i="32"/>
  <c r="E28" i="32"/>
  <c r="F28" i="32"/>
  <c r="G28" i="32"/>
  <c r="E29" i="32"/>
  <c r="F29" i="32"/>
  <c r="G29" i="32"/>
  <c r="E30" i="32"/>
  <c r="F30" i="32"/>
  <c r="G30" i="32"/>
  <c r="E31" i="32"/>
  <c r="F31" i="32"/>
  <c r="G31" i="32"/>
  <c r="E32" i="32"/>
  <c r="F32" i="32"/>
  <c r="G32" i="32"/>
  <c r="E33" i="32"/>
  <c r="F33" i="32"/>
  <c r="G33" i="32"/>
  <c r="E34" i="32"/>
  <c r="F34" i="32"/>
  <c r="G34" i="32"/>
  <c r="H34" i="32" s="1"/>
  <c r="E35" i="32"/>
  <c r="F35" i="32"/>
  <c r="G35" i="32"/>
  <c r="E36" i="32"/>
  <c r="F36" i="32"/>
  <c r="G36" i="32"/>
  <c r="E37" i="32"/>
  <c r="F37" i="32"/>
  <c r="G37" i="32"/>
  <c r="H37" i="32" s="1"/>
  <c r="E38" i="32"/>
  <c r="F38" i="32"/>
  <c r="G38" i="32"/>
  <c r="E39" i="32"/>
  <c r="F39" i="32"/>
  <c r="G39" i="32"/>
  <c r="E40" i="32"/>
  <c r="F40" i="32"/>
  <c r="G40" i="32"/>
  <c r="E41" i="32"/>
  <c r="F41" i="32"/>
  <c r="G41" i="32"/>
  <c r="E42" i="32"/>
  <c r="F42" i="32"/>
  <c r="G42" i="32"/>
  <c r="E43" i="32"/>
  <c r="F43" i="32"/>
  <c r="G43" i="32"/>
  <c r="E44" i="32"/>
  <c r="F44" i="32"/>
  <c r="G44" i="32"/>
  <c r="E45" i="32"/>
  <c r="F45" i="32"/>
  <c r="G45" i="32"/>
  <c r="E46" i="32"/>
  <c r="F46" i="32"/>
  <c r="G46" i="32"/>
  <c r="H46" i="32" s="1"/>
  <c r="E47" i="32"/>
  <c r="F47" i="32"/>
  <c r="G47" i="32"/>
  <c r="E48" i="32"/>
  <c r="F48" i="32"/>
  <c r="G48" i="32"/>
  <c r="E49" i="32"/>
  <c r="F49" i="32"/>
  <c r="G49" i="32"/>
  <c r="H49" i="32" s="1"/>
  <c r="E50" i="32"/>
  <c r="F50" i="32"/>
  <c r="G50" i="32"/>
  <c r="E51" i="32"/>
  <c r="G51" i="32"/>
  <c r="G52" i="32"/>
  <c r="E53" i="32"/>
  <c r="F53" i="32"/>
  <c r="G53" i="32"/>
  <c r="E54" i="32"/>
  <c r="F54" i="32"/>
  <c r="G54" i="32"/>
  <c r="E55" i="32"/>
  <c r="F55" i="32"/>
  <c r="G55" i="32"/>
  <c r="E56" i="32"/>
  <c r="G56" i="32"/>
  <c r="E57" i="32"/>
  <c r="F57" i="32"/>
  <c r="E58" i="32"/>
  <c r="F58" i="32"/>
  <c r="G58" i="32"/>
  <c r="H58" i="32" s="1"/>
  <c r="E59" i="32"/>
  <c r="F59" i="32"/>
  <c r="G59" i="32"/>
  <c r="E60" i="32"/>
  <c r="F60" i="32"/>
  <c r="E61" i="32"/>
  <c r="F61" i="32"/>
  <c r="G61" i="32"/>
  <c r="E62" i="32"/>
  <c r="F62" i="32"/>
  <c r="G62" i="32"/>
  <c r="G63" i="32"/>
  <c r="E64" i="32"/>
  <c r="G64" i="32"/>
  <c r="G20" i="31"/>
  <c r="G21" i="31"/>
  <c r="E22" i="31"/>
  <c r="G22" i="31"/>
  <c r="G23" i="31"/>
  <c r="E24" i="31"/>
  <c r="G24" i="31"/>
  <c r="G25" i="31"/>
  <c r="G26" i="31"/>
  <c r="G27" i="31"/>
  <c r="G28" i="31"/>
  <c r="E29" i="31"/>
  <c r="G29" i="31"/>
  <c r="G30" i="31"/>
  <c r="E31" i="31"/>
  <c r="F31" i="31"/>
  <c r="G31" i="31"/>
  <c r="E32" i="31"/>
  <c r="F32" i="31"/>
  <c r="G32" i="31"/>
  <c r="E33" i="31"/>
  <c r="F33" i="31"/>
  <c r="G33" i="31"/>
  <c r="G34" i="31"/>
  <c r="E35" i="31"/>
  <c r="G35" i="31"/>
  <c r="G36" i="31"/>
  <c r="G37" i="31"/>
  <c r="E38" i="31"/>
  <c r="F38" i="31"/>
  <c r="G38" i="31"/>
  <c r="E39" i="31"/>
  <c r="F39" i="31"/>
  <c r="G39" i="31"/>
  <c r="E40" i="31"/>
  <c r="F40" i="31"/>
  <c r="G40" i="31"/>
  <c r="E41" i="31"/>
  <c r="F41" i="31"/>
  <c r="G41" i="31"/>
  <c r="G42" i="31"/>
  <c r="G43" i="31"/>
  <c r="E44" i="31"/>
  <c r="F44" i="31"/>
  <c r="G44" i="31"/>
  <c r="H44" i="31" s="1"/>
  <c r="E45" i="31"/>
  <c r="F45" i="31"/>
  <c r="G45" i="31"/>
  <c r="H45" i="31" s="1"/>
  <c r="E46" i="31"/>
  <c r="F46" i="31"/>
  <c r="G46" i="31"/>
  <c r="E47" i="31"/>
  <c r="G47" i="31"/>
  <c r="G48" i="31"/>
  <c r="G49" i="31"/>
  <c r="E50" i="31"/>
  <c r="G50" i="31"/>
  <c r="E51" i="31"/>
  <c r="F51" i="31"/>
  <c r="G51" i="31"/>
  <c r="G52" i="31"/>
  <c r="E53" i="31"/>
  <c r="F53" i="31"/>
  <c r="G53" i="31"/>
  <c r="H53" i="31" s="1"/>
  <c r="E54" i="31"/>
  <c r="F54" i="31"/>
  <c r="G54" i="31"/>
  <c r="E55" i="31"/>
  <c r="G55" i="31"/>
  <c r="E56" i="31"/>
  <c r="F56" i="31"/>
  <c r="G56" i="31"/>
  <c r="H56" i="31" s="1"/>
  <c r="E57" i="31"/>
  <c r="G57" i="31"/>
  <c r="H57" i="31" s="1"/>
  <c r="E58" i="31"/>
  <c r="G58" i="31"/>
  <c r="H58" i="31" s="1"/>
  <c r="G59" i="31"/>
  <c r="E61" i="31"/>
  <c r="G61" i="31"/>
  <c r="E62" i="31"/>
  <c r="G62" i="31"/>
  <c r="G63" i="31"/>
  <c r="E64" i="31"/>
  <c r="E20" i="30"/>
  <c r="F20" i="30"/>
  <c r="G20" i="30"/>
  <c r="E21" i="30"/>
  <c r="F21" i="30"/>
  <c r="G21" i="30"/>
  <c r="E22" i="30"/>
  <c r="F22" i="30"/>
  <c r="G22" i="30"/>
  <c r="E23" i="30"/>
  <c r="F23" i="30"/>
  <c r="G23" i="30"/>
  <c r="E24" i="30"/>
  <c r="F24" i="30"/>
  <c r="G24" i="30"/>
  <c r="E25" i="30"/>
  <c r="F25" i="30"/>
  <c r="G25" i="30"/>
  <c r="G26" i="30"/>
  <c r="E27" i="30"/>
  <c r="F27" i="30"/>
  <c r="G27" i="30"/>
  <c r="E28" i="30"/>
  <c r="F28" i="30"/>
  <c r="G28" i="30"/>
  <c r="E29" i="30"/>
  <c r="F29" i="30"/>
  <c r="G29" i="30"/>
  <c r="E30" i="30"/>
  <c r="F30" i="30"/>
  <c r="G30" i="30"/>
  <c r="E31" i="30"/>
  <c r="F31" i="30"/>
  <c r="G31" i="30"/>
  <c r="E32" i="30"/>
  <c r="F32" i="30"/>
  <c r="G32" i="30"/>
  <c r="E33" i="30"/>
  <c r="F33" i="30"/>
  <c r="G33" i="30"/>
  <c r="E34" i="30"/>
  <c r="F34" i="30"/>
  <c r="G34" i="30"/>
  <c r="E35" i="30"/>
  <c r="F35" i="30"/>
  <c r="G35" i="30"/>
  <c r="E36" i="30"/>
  <c r="F36" i="30"/>
  <c r="G36" i="30"/>
  <c r="E37" i="30"/>
  <c r="F37" i="30"/>
  <c r="G37" i="30"/>
  <c r="E38" i="30"/>
  <c r="F38" i="30"/>
  <c r="G38" i="30"/>
  <c r="E39" i="30"/>
  <c r="F39" i="30"/>
  <c r="G39" i="30"/>
  <c r="E40" i="30"/>
  <c r="F40" i="30"/>
  <c r="G40" i="30"/>
  <c r="E41" i="30"/>
  <c r="F41" i="30"/>
  <c r="G41" i="30"/>
  <c r="E42" i="30"/>
  <c r="F42" i="30"/>
  <c r="G42" i="30"/>
  <c r="E43" i="30"/>
  <c r="F43" i="30"/>
  <c r="G43" i="30"/>
  <c r="E44" i="30"/>
  <c r="F44" i="30"/>
  <c r="G44" i="30"/>
  <c r="E45" i="30"/>
  <c r="F45" i="30"/>
  <c r="G45" i="30"/>
  <c r="E46" i="30"/>
  <c r="F46" i="30"/>
  <c r="G46" i="30"/>
  <c r="E47" i="30"/>
  <c r="F47" i="30"/>
  <c r="G47" i="30"/>
  <c r="E48" i="30"/>
  <c r="F48" i="30"/>
  <c r="G48" i="30"/>
  <c r="E49" i="30"/>
  <c r="F49" i="30"/>
  <c r="G49" i="30"/>
  <c r="E50" i="30"/>
  <c r="F50" i="30"/>
  <c r="G50" i="30"/>
  <c r="E51" i="30"/>
  <c r="F51" i="30"/>
  <c r="G51" i="30"/>
  <c r="E52" i="30"/>
  <c r="F52" i="30"/>
  <c r="G52" i="30"/>
  <c r="E53" i="30"/>
  <c r="F53" i="30"/>
  <c r="G53" i="30"/>
  <c r="E54" i="30"/>
  <c r="F54" i="30"/>
  <c r="G54" i="30"/>
  <c r="E55" i="30"/>
  <c r="F55" i="30"/>
  <c r="G55" i="30"/>
  <c r="E56" i="30"/>
  <c r="F56" i="30"/>
  <c r="G56" i="30"/>
  <c r="E57" i="30"/>
  <c r="F57" i="30"/>
  <c r="G57" i="30"/>
  <c r="E58" i="30"/>
  <c r="F58" i="30"/>
  <c r="G58" i="30"/>
  <c r="E59" i="30"/>
  <c r="F59" i="30"/>
  <c r="G59" i="30"/>
  <c r="E60" i="30"/>
  <c r="G60" i="30"/>
  <c r="E61" i="30"/>
  <c r="G61" i="30"/>
  <c r="E62" i="30"/>
  <c r="F62" i="30"/>
  <c r="G62" i="30"/>
  <c r="E63" i="30"/>
  <c r="F63" i="30"/>
  <c r="G63" i="30"/>
  <c r="H63" i="30" s="1"/>
  <c r="E64" i="30"/>
  <c r="E20" i="29"/>
  <c r="F20" i="29"/>
  <c r="G20" i="29"/>
  <c r="E21" i="29"/>
  <c r="F21" i="29"/>
  <c r="G21" i="29"/>
  <c r="G22" i="29"/>
  <c r="E23" i="29"/>
  <c r="F23" i="29"/>
  <c r="G23" i="29"/>
  <c r="E24" i="29"/>
  <c r="F24" i="29"/>
  <c r="G24" i="29"/>
  <c r="G25" i="29"/>
  <c r="G26" i="29"/>
  <c r="G27" i="29"/>
  <c r="G28" i="29"/>
  <c r="F29" i="29"/>
  <c r="G29" i="29"/>
  <c r="E30" i="29"/>
  <c r="F30" i="29"/>
  <c r="G30" i="29"/>
  <c r="E31" i="29"/>
  <c r="F31" i="29"/>
  <c r="G31" i="29"/>
  <c r="E32" i="29"/>
  <c r="F32" i="29"/>
  <c r="G32" i="29"/>
  <c r="E33" i="29"/>
  <c r="F33" i="29"/>
  <c r="G33" i="29"/>
  <c r="G34" i="29"/>
  <c r="E35" i="29"/>
  <c r="F35" i="29"/>
  <c r="G35" i="29"/>
  <c r="H35" i="29" s="1"/>
  <c r="E36" i="29"/>
  <c r="F36" i="29"/>
  <c r="G36" i="29"/>
  <c r="E37" i="29"/>
  <c r="F37" i="29"/>
  <c r="G37" i="29"/>
  <c r="E38" i="29"/>
  <c r="F38" i="29"/>
  <c r="G38" i="29"/>
  <c r="H38" i="29" s="1"/>
  <c r="E39" i="29"/>
  <c r="F39" i="29"/>
  <c r="G39" i="29"/>
  <c r="H39" i="29" s="1"/>
  <c r="E40" i="29"/>
  <c r="F40" i="29"/>
  <c r="G40" i="29"/>
  <c r="E41" i="29"/>
  <c r="F41" i="29"/>
  <c r="G41" i="29"/>
  <c r="G42" i="29"/>
  <c r="G43" i="29"/>
  <c r="E44" i="29"/>
  <c r="F44" i="29"/>
  <c r="G44" i="29"/>
  <c r="E45" i="29"/>
  <c r="F45" i="29"/>
  <c r="G45" i="29"/>
  <c r="E46" i="29"/>
  <c r="F46" i="29"/>
  <c r="G46" i="29"/>
  <c r="E47" i="29"/>
  <c r="F47" i="29"/>
  <c r="G47" i="29"/>
  <c r="G48" i="29"/>
  <c r="G49" i="29"/>
  <c r="G50" i="29"/>
  <c r="E51" i="29"/>
  <c r="F51" i="29"/>
  <c r="G51" i="29"/>
  <c r="G52" i="29"/>
  <c r="E53" i="29"/>
  <c r="F53" i="29"/>
  <c r="G53" i="29"/>
  <c r="E54" i="29"/>
  <c r="F54" i="29"/>
  <c r="G54" i="29"/>
  <c r="H54" i="29" s="1"/>
  <c r="E55" i="29"/>
  <c r="F55" i="29"/>
  <c r="G55" i="29"/>
  <c r="H55" i="29" s="1"/>
  <c r="G56" i="29"/>
  <c r="E57" i="29"/>
  <c r="G57" i="29"/>
  <c r="E58" i="29"/>
  <c r="F58" i="29"/>
  <c r="G58" i="29"/>
  <c r="H58" i="29" s="1"/>
  <c r="E59" i="29"/>
  <c r="G59" i="29"/>
  <c r="H59" i="29" s="1"/>
  <c r="E61" i="29"/>
  <c r="F61" i="29"/>
  <c r="G61" i="29"/>
  <c r="E62" i="29"/>
  <c r="G62" i="29"/>
  <c r="H62" i="29" s="1"/>
  <c r="G63" i="29"/>
  <c r="E64" i="29"/>
  <c r="E20" i="28"/>
  <c r="F20" i="28"/>
  <c r="G20" i="28"/>
  <c r="E21" i="28"/>
  <c r="F21" i="28"/>
  <c r="G21" i="28"/>
  <c r="E22" i="28"/>
  <c r="F22" i="28"/>
  <c r="G22" i="28"/>
  <c r="E23" i="28"/>
  <c r="F23" i="28"/>
  <c r="G23" i="28"/>
  <c r="E24" i="28"/>
  <c r="F24" i="28"/>
  <c r="G24" i="28"/>
  <c r="G25" i="28"/>
  <c r="G26" i="28"/>
  <c r="G27" i="28"/>
  <c r="G28" i="28"/>
  <c r="E29" i="28"/>
  <c r="F29" i="28"/>
  <c r="G29" i="28"/>
  <c r="H29" i="28" s="1"/>
  <c r="E30" i="28"/>
  <c r="G30" i="28"/>
  <c r="H30" i="28" s="1"/>
  <c r="F31" i="28"/>
  <c r="G31" i="28"/>
  <c r="E32" i="28"/>
  <c r="F32" i="28"/>
  <c r="G32" i="28"/>
  <c r="E33" i="28"/>
  <c r="F33" i="28"/>
  <c r="G33" i="28"/>
  <c r="G34" i="28"/>
  <c r="G35" i="28"/>
  <c r="G36" i="28"/>
  <c r="E37" i="28"/>
  <c r="F37" i="28"/>
  <c r="G37" i="28"/>
  <c r="E38" i="28"/>
  <c r="F38" i="28"/>
  <c r="G38" i="28"/>
  <c r="E39" i="28"/>
  <c r="F39" i="28"/>
  <c r="G39" i="28"/>
  <c r="F40" i="28"/>
  <c r="G40" i="28"/>
  <c r="E41" i="28"/>
  <c r="F41" i="28"/>
  <c r="G41" i="28"/>
  <c r="G42" i="28"/>
  <c r="F43" i="28"/>
  <c r="G43" i="28"/>
  <c r="E44" i="28"/>
  <c r="F44" i="28"/>
  <c r="G44" i="28"/>
  <c r="E45" i="28"/>
  <c r="F45" i="28"/>
  <c r="G45" i="28"/>
  <c r="E46" i="28"/>
  <c r="F46" i="28"/>
  <c r="G46" i="28"/>
  <c r="G47" i="28"/>
  <c r="G48" i="28"/>
  <c r="E49" i="28"/>
  <c r="G49" i="28"/>
  <c r="E50" i="28"/>
  <c r="F50" i="28"/>
  <c r="G50" i="28"/>
  <c r="G51" i="28"/>
  <c r="G52" i="28"/>
  <c r="F53" i="28"/>
  <c r="G53" i="28"/>
  <c r="E54" i="28"/>
  <c r="F54" i="28"/>
  <c r="G54" i="28"/>
  <c r="E55" i="28"/>
  <c r="F55" i="28"/>
  <c r="G55" i="28"/>
  <c r="E56" i="28"/>
  <c r="F56" i="28"/>
  <c r="G56" i="28"/>
  <c r="E57" i="28"/>
  <c r="F57" i="28"/>
  <c r="G57" i="28"/>
  <c r="E58" i="28"/>
  <c r="F58" i="28"/>
  <c r="G58" i="28"/>
  <c r="E59" i="28"/>
  <c r="F59" i="28"/>
  <c r="G59" i="28"/>
  <c r="G60" i="28"/>
  <c r="E61" i="28"/>
  <c r="G61" i="28"/>
  <c r="G62" i="28"/>
  <c r="G63" i="28"/>
  <c r="E64" i="28"/>
  <c r="F64" i="28"/>
  <c r="E20" i="27"/>
  <c r="F20" i="27"/>
  <c r="G20" i="27"/>
  <c r="E21" i="27"/>
  <c r="F21" i="27"/>
  <c r="G21" i="27"/>
  <c r="E22" i="27"/>
  <c r="F22" i="27"/>
  <c r="G22" i="27"/>
  <c r="E23" i="27"/>
  <c r="F23" i="27"/>
  <c r="G23" i="27"/>
  <c r="E24" i="27"/>
  <c r="F24" i="27"/>
  <c r="G24" i="27"/>
  <c r="E25" i="27"/>
  <c r="G25" i="27"/>
  <c r="E26" i="27"/>
  <c r="F26" i="27"/>
  <c r="G26" i="27"/>
  <c r="G27" i="27"/>
  <c r="G28" i="27"/>
  <c r="E29" i="27"/>
  <c r="F29" i="27"/>
  <c r="G29" i="27"/>
  <c r="E30" i="27"/>
  <c r="F30" i="27"/>
  <c r="G30" i="27"/>
  <c r="E31" i="27"/>
  <c r="F31" i="27"/>
  <c r="G31" i="27"/>
  <c r="E32" i="27"/>
  <c r="F32" i="27"/>
  <c r="G32" i="27"/>
  <c r="E33" i="27"/>
  <c r="F33" i="27"/>
  <c r="G33" i="27"/>
  <c r="G34" i="27"/>
  <c r="E35" i="27"/>
  <c r="F35" i="27"/>
  <c r="G35" i="27"/>
  <c r="E36" i="27"/>
  <c r="F36" i="27"/>
  <c r="G36" i="27"/>
  <c r="E37" i="27"/>
  <c r="F37" i="27"/>
  <c r="G37" i="27"/>
  <c r="E38" i="27"/>
  <c r="F38" i="27"/>
  <c r="G38" i="27"/>
  <c r="E39" i="27"/>
  <c r="F39" i="27"/>
  <c r="G39" i="27"/>
  <c r="G40" i="27"/>
  <c r="E41" i="27"/>
  <c r="F41" i="27"/>
  <c r="G41" i="27"/>
  <c r="E42" i="27"/>
  <c r="G42" i="27"/>
  <c r="G43" i="27"/>
  <c r="E44" i="27"/>
  <c r="F44" i="27"/>
  <c r="G44" i="27"/>
  <c r="E45" i="27"/>
  <c r="F45" i="27"/>
  <c r="G45" i="27"/>
  <c r="E46" i="27"/>
  <c r="F46" i="27"/>
  <c r="G46" i="27"/>
  <c r="E47" i="27"/>
  <c r="F47" i="27"/>
  <c r="G47" i="27"/>
  <c r="E48" i="27"/>
  <c r="G48" i="27"/>
  <c r="E49" i="27"/>
  <c r="F49" i="27"/>
  <c r="G49" i="27"/>
  <c r="E50" i="27"/>
  <c r="F50" i="27"/>
  <c r="G50" i="27"/>
  <c r="E51" i="27"/>
  <c r="F51" i="27"/>
  <c r="G51" i="27"/>
  <c r="G52" i="27"/>
  <c r="E53" i="27"/>
  <c r="F53" i="27"/>
  <c r="G53" i="27"/>
  <c r="E54" i="27"/>
  <c r="F54" i="27"/>
  <c r="G54" i="27"/>
  <c r="E55" i="27"/>
  <c r="F55" i="27"/>
  <c r="G55" i="27"/>
  <c r="E56" i="27"/>
  <c r="F56" i="27"/>
  <c r="G56" i="27"/>
  <c r="E57" i="27"/>
  <c r="F57" i="27"/>
  <c r="G57" i="27"/>
  <c r="E58" i="27"/>
  <c r="F58" i="27"/>
  <c r="G58" i="27"/>
  <c r="E59" i="27"/>
  <c r="F59" i="27"/>
  <c r="G59" i="27"/>
  <c r="G60" i="27"/>
  <c r="E61" i="27"/>
  <c r="F61" i="27"/>
  <c r="G62" i="27"/>
  <c r="E63" i="27"/>
  <c r="G63" i="27"/>
  <c r="E64" i="27"/>
  <c r="H64" i="27" s="1"/>
  <c r="E20" i="26"/>
  <c r="F20" i="26"/>
  <c r="G20" i="26"/>
  <c r="E21" i="26"/>
  <c r="F21" i="26"/>
  <c r="G21" i="26"/>
  <c r="G22" i="26"/>
  <c r="E23" i="26"/>
  <c r="F23" i="26"/>
  <c r="G23" i="26"/>
  <c r="G24" i="26"/>
  <c r="G25" i="26"/>
  <c r="G26" i="26"/>
  <c r="G27" i="26"/>
  <c r="G28" i="26"/>
  <c r="E29" i="26"/>
  <c r="F29" i="26"/>
  <c r="G29" i="26"/>
  <c r="E30" i="26"/>
  <c r="F30" i="26"/>
  <c r="G30" i="26"/>
  <c r="H30" i="26" s="1"/>
  <c r="E31" i="26"/>
  <c r="F31" i="26"/>
  <c r="G31" i="26"/>
  <c r="H31" i="26" s="1"/>
  <c r="E32" i="26"/>
  <c r="F32" i="26"/>
  <c r="G32" i="26"/>
  <c r="H32" i="26" s="1"/>
  <c r="E33" i="26"/>
  <c r="F33" i="26"/>
  <c r="G33" i="26"/>
  <c r="H33" i="26" s="1"/>
  <c r="G34" i="26"/>
  <c r="E35" i="26"/>
  <c r="F35" i="26"/>
  <c r="G35" i="26"/>
  <c r="E36" i="26"/>
  <c r="F36" i="26"/>
  <c r="G36" i="26"/>
  <c r="G37" i="26"/>
  <c r="E38" i="26"/>
  <c r="F38" i="26"/>
  <c r="G38" i="26"/>
  <c r="E39" i="26"/>
  <c r="F39" i="26"/>
  <c r="G39" i="26"/>
  <c r="G40" i="26"/>
  <c r="E41" i="26"/>
  <c r="F41" i="26"/>
  <c r="G41" i="26"/>
  <c r="E42" i="26"/>
  <c r="F42" i="26"/>
  <c r="G42" i="26"/>
  <c r="G43" i="26"/>
  <c r="E44" i="26"/>
  <c r="F44" i="26"/>
  <c r="G44" i="26"/>
  <c r="E45" i="26"/>
  <c r="F45" i="26"/>
  <c r="G45" i="26"/>
  <c r="E46" i="26"/>
  <c r="F46" i="26"/>
  <c r="G46" i="26"/>
  <c r="G47" i="26"/>
  <c r="G48" i="26"/>
  <c r="E49" i="26"/>
  <c r="F49" i="26"/>
  <c r="G49" i="26"/>
  <c r="G50" i="26"/>
  <c r="G51" i="26"/>
  <c r="G52" i="26"/>
  <c r="E53" i="26"/>
  <c r="G53" i="26"/>
  <c r="E54" i="26"/>
  <c r="F54" i="26"/>
  <c r="G54" i="26"/>
  <c r="E55" i="26"/>
  <c r="G55" i="26"/>
  <c r="E56" i="26"/>
  <c r="F56" i="26"/>
  <c r="G56" i="26"/>
  <c r="E57" i="26"/>
  <c r="F57" i="26"/>
  <c r="G57" i="26"/>
  <c r="G58" i="26"/>
  <c r="G59" i="26"/>
  <c r="G62" i="26"/>
  <c r="G63" i="26"/>
  <c r="E64" i="26"/>
  <c r="E20" i="25"/>
  <c r="G20" i="25"/>
  <c r="E21" i="25"/>
  <c r="F21" i="25"/>
  <c r="G21" i="25"/>
  <c r="E22" i="25"/>
  <c r="F22" i="25"/>
  <c r="G22" i="25"/>
  <c r="E23" i="25"/>
  <c r="F23" i="25"/>
  <c r="G23" i="25"/>
  <c r="E24" i="25"/>
  <c r="F24" i="25"/>
  <c r="G24" i="25"/>
  <c r="G25" i="25"/>
  <c r="G26" i="25"/>
  <c r="E27" i="25"/>
  <c r="F27" i="25"/>
  <c r="G27" i="25"/>
  <c r="G28" i="25"/>
  <c r="E29" i="25"/>
  <c r="F29" i="25"/>
  <c r="G29" i="25"/>
  <c r="E30" i="25"/>
  <c r="F30" i="25"/>
  <c r="G30" i="25"/>
  <c r="E31" i="25"/>
  <c r="F31" i="25"/>
  <c r="G31" i="25"/>
  <c r="E32" i="25"/>
  <c r="F32" i="25"/>
  <c r="G32" i="25"/>
  <c r="E33" i="25"/>
  <c r="F33" i="25"/>
  <c r="G33" i="25"/>
  <c r="G34" i="25"/>
  <c r="E35" i="25"/>
  <c r="F35" i="25"/>
  <c r="G35" i="25"/>
  <c r="E36" i="25"/>
  <c r="F36" i="25"/>
  <c r="G36" i="25"/>
  <c r="E37" i="25"/>
  <c r="F37" i="25"/>
  <c r="G37" i="25"/>
  <c r="E38" i="25"/>
  <c r="F38" i="25"/>
  <c r="G38" i="25"/>
  <c r="E39" i="25"/>
  <c r="F39" i="25"/>
  <c r="G39" i="25"/>
  <c r="E40" i="25"/>
  <c r="F40" i="25"/>
  <c r="G40" i="25"/>
  <c r="E41" i="25"/>
  <c r="F41" i="25"/>
  <c r="G41" i="25"/>
  <c r="E42" i="25"/>
  <c r="F42" i="25"/>
  <c r="G42" i="25"/>
  <c r="G43" i="25"/>
  <c r="E44" i="25"/>
  <c r="F44" i="25"/>
  <c r="G44" i="25"/>
  <c r="E45" i="25"/>
  <c r="F45" i="25"/>
  <c r="G45" i="25"/>
  <c r="E46" i="25"/>
  <c r="F46" i="25"/>
  <c r="G46" i="25"/>
  <c r="E47" i="25"/>
  <c r="F47" i="25"/>
  <c r="G47" i="25"/>
  <c r="G48" i="25"/>
  <c r="E49" i="25"/>
  <c r="F49" i="25"/>
  <c r="G49" i="25"/>
  <c r="E50" i="25"/>
  <c r="F50" i="25"/>
  <c r="G50" i="25"/>
  <c r="E51" i="25"/>
  <c r="F51" i="25"/>
  <c r="G51" i="25"/>
  <c r="G52" i="25"/>
  <c r="E53" i="25"/>
  <c r="F53" i="25"/>
  <c r="G53" i="25"/>
  <c r="E54" i="25"/>
  <c r="F54" i="25"/>
  <c r="G54" i="25"/>
  <c r="E55" i="25"/>
  <c r="F55" i="25"/>
  <c r="G55" i="25"/>
  <c r="E56" i="25"/>
  <c r="G56" i="25"/>
  <c r="E57" i="25"/>
  <c r="F57" i="25"/>
  <c r="G57" i="25"/>
  <c r="F58" i="25"/>
  <c r="G58" i="25"/>
  <c r="E59" i="25"/>
  <c r="F59" i="25"/>
  <c r="G59" i="25"/>
  <c r="H59" i="25" s="1"/>
  <c r="E61" i="25"/>
  <c r="F61" i="25"/>
  <c r="E62" i="25"/>
  <c r="F62" i="25"/>
  <c r="G62" i="25"/>
  <c r="F63" i="25"/>
  <c r="G63" i="25"/>
  <c r="E64" i="25"/>
  <c r="G64" i="25"/>
  <c r="E20" i="24"/>
  <c r="F20" i="24"/>
  <c r="G20" i="24"/>
  <c r="H20" i="24" s="1"/>
  <c r="E21" i="24"/>
  <c r="F21" i="24"/>
  <c r="G21" i="24"/>
  <c r="H21" i="24" s="1"/>
  <c r="E22" i="24"/>
  <c r="F22" i="24"/>
  <c r="G22" i="24"/>
  <c r="H22" i="24" s="1"/>
  <c r="E23" i="24"/>
  <c r="F23" i="24"/>
  <c r="G23" i="24"/>
  <c r="H23" i="24" s="1"/>
  <c r="E24" i="24"/>
  <c r="F24" i="24"/>
  <c r="G24" i="24"/>
  <c r="H24" i="24" s="1"/>
  <c r="E25" i="24"/>
  <c r="G25" i="24"/>
  <c r="H25" i="24" s="1"/>
  <c r="E26" i="24"/>
  <c r="G26" i="24"/>
  <c r="H26" i="24" s="1"/>
  <c r="E27" i="24"/>
  <c r="F27" i="24"/>
  <c r="G27" i="24"/>
  <c r="H27" i="24" s="1"/>
  <c r="E28" i="24"/>
  <c r="G28" i="24"/>
  <c r="H28" i="24" s="1"/>
  <c r="E29" i="24"/>
  <c r="F29" i="24"/>
  <c r="G29" i="24"/>
  <c r="H29" i="24" s="1"/>
  <c r="E30" i="24"/>
  <c r="F30" i="24"/>
  <c r="G30" i="24"/>
  <c r="H30" i="24" s="1"/>
  <c r="E31" i="24"/>
  <c r="F31" i="24"/>
  <c r="G31" i="24"/>
  <c r="H31" i="24" s="1"/>
  <c r="E32" i="24"/>
  <c r="F32" i="24"/>
  <c r="G32" i="24"/>
  <c r="E33" i="24"/>
  <c r="F33" i="24"/>
  <c r="G33" i="24"/>
  <c r="H33" i="24" s="1"/>
  <c r="E34" i="24"/>
  <c r="F34" i="24"/>
  <c r="G34" i="24"/>
  <c r="H34" i="24" s="1"/>
  <c r="E35" i="24"/>
  <c r="F35" i="24"/>
  <c r="G35" i="24"/>
  <c r="E36" i="24"/>
  <c r="F36" i="24"/>
  <c r="G36" i="24"/>
  <c r="F37" i="24"/>
  <c r="G37" i="24"/>
  <c r="E38" i="24"/>
  <c r="F38" i="24"/>
  <c r="G38" i="24"/>
  <c r="E39" i="24"/>
  <c r="F39" i="24"/>
  <c r="G39" i="24"/>
  <c r="E40" i="24"/>
  <c r="F40" i="24"/>
  <c r="G40" i="24"/>
  <c r="E41" i="24"/>
  <c r="F41" i="24"/>
  <c r="G41" i="24"/>
  <c r="E42" i="24"/>
  <c r="F42" i="24"/>
  <c r="G42" i="24"/>
  <c r="E43" i="24"/>
  <c r="F43" i="24"/>
  <c r="G43" i="24"/>
  <c r="E44" i="24"/>
  <c r="F44" i="24"/>
  <c r="G44" i="24"/>
  <c r="E45" i="24"/>
  <c r="F45" i="24"/>
  <c r="G45" i="24"/>
  <c r="E46" i="24"/>
  <c r="F46" i="24"/>
  <c r="G46" i="24"/>
  <c r="E47" i="24"/>
  <c r="G47" i="24"/>
  <c r="G48" i="24"/>
  <c r="E49" i="24"/>
  <c r="F49" i="24"/>
  <c r="G49" i="24"/>
  <c r="E50" i="24"/>
  <c r="F50" i="24"/>
  <c r="G50" i="24"/>
  <c r="E51" i="24"/>
  <c r="F51" i="24"/>
  <c r="G51" i="24"/>
  <c r="E52" i="24"/>
  <c r="F52" i="24"/>
  <c r="G52" i="24"/>
  <c r="E53" i="24"/>
  <c r="F53" i="24"/>
  <c r="G53" i="24"/>
  <c r="E54" i="24"/>
  <c r="F54" i="24"/>
  <c r="G54" i="24"/>
  <c r="E55" i="24"/>
  <c r="F55" i="24"/>
  <c r="G55" i="24"/>
  <c r="F56" i="24"/>
  <c r="G56" i="24"/>
  <c r="E57" i="24"/>
  <c r="F57" i="24"/>
  <c r="G57" i="24"/>
  <c r="E58" i="24"/>
  <c r="F58" i="24"/>
  <c r="G58" i="24"/>
  <c r="E59" i="24"/>
  <c r="F59" i="24"/>
  <c r="G59" i="24"/>
  <c r="E60" i="24"/>
  <c r="F60" i="24"/>
  <c r="G61" i="24"/>
  <c r="E62" i="24"/>
  <c r="F62" i="24"/>
  <c r="G62" i="24"/>
  <c r="E63" i="24"/>
  <c r="F63" i="24"/>
  <c r="G63" i="24"/>
  <c r="E64" i="24"/>
  <c r="G64" i="24"/>
  <c r="E20" i="23"/>
  <c r="F20" i="23"/>
  <c r="G20" i="23"/>
  <c r="E21" i="23"/>
  <c r="F21" i="23"/>
  <c r="G21" i="23"/>
  <c r="E22" i="23"/>
  <c r="F22" i="23"/>
  <c r="G22" i="23"/>
  <c r="E23" i="23"/>
  <c r="F23" i="23"/>
  <c r="G23" i="23"/>
  <c r="E24" i="23"/>
  <c r="F24" i="23"/>
  <c r="G24" i="23"/>
  <c r="G25" i="23"/>
  <c r="G26" i="23"/>
  <c r="E27" i="23"/>
  <c r="F27" i="23"/>
  <c r="G27" i="23"/>
  <c r="E28" i="23"/>
  <c r="G28" i="23"/>
  <c r="E29" i="23"/>
  <c r="F29" i="23"/>
  <c r="G29" i="23"/>
  <c r="E30" i="23"/>
  <c r="F30" i="23"/>
  <c r="G30" i="23"/>
  <c r="E31" i="23"/>
  <c r="F31" i="23"/>
  <c r="G31" i="23"/>
  <c r="E32" i="23"/>
  <c r="F32" i="23"/>
  <c r="G32" i="23"/>
  <c r="E33" i="23"/>
  <c r="F33" i="23"/>
  <c r="G33" i="23"/>
  <c r="E34" i="23"/>
  <c r="F34" i="23"/>
  <c r="G34" i="23"/>
  <c r="E35" i="23"/>
  <c r="F35" i="23"/>
  <c r="G35" i="23"/>
  <c r="E36" i="23"/>
  <c r="F36" i="23"/>
  <c r="G36" i="23"/>
  <c r="E37" i="23"/>
  <c r="F37" i="23"/>
  <c r="G37" i="23"/>
  <c r="E38" i="23"/>
  <c r="F38" i="23"/>
  <c r="G38" i="23"/>
  <c r="E39" i="23"/>
  <c r="F39" i="23"/>
  <c r="G39" i="23"/>
  <c r="E40" i="23"/>
  <c r="F40" i="23"/>
  <c r="G40" i="23"/>
  <c r="E41" i="23"/>
  <c r="F41" i="23"/>
  <c r="G41" i="23"/>
  <c r="E42" i="23"/>
  <c r="F42" i="23"/>
  <c r="G42" i="23"/>
  <c r="E43" i="23"/>
  <c r="F43" i="23"/>
  <c r="G43" i="23"/>
  <c r="E44" i="23"/>
  <c r="F44" i="23"/>
  <c r="G44" i="23"/>
  <c r="E45" i="23"/>
  <c r="F45" i="23"/>
  <c r="G45" i="23"/>
  <c r="E46" i="23"/>
  <c r="F46" i="23"/>
  <c r="G46" i="23"/>
  <c r="E47" i="23"/>
  <c r="F47" i="23"/>
  <c r="G47" i="23"/>
  <c r="G48" i="23"/>
  <c r="E49" i="23"/>
  <c r="F49" i="23"/>
  <c r="G49" i="23"/>
  <c r="E50" i="23"/>
  <c r="F50" i="23"/>
  <c r="G50" i="23"/>
  <c r="E51" i="23"/>
  <c r="F51" i="23"/>
  <c r="G51" i="23"/>
  <c r="E52" i="23"/>
  <c r="F52" i="23"/>
  <c r="G52" i="23"/>
  <c r="E53" i="23"/>
  <c r="F53" i="23"/>
  <c r="G53" i="23"/>
  <c r="E54" i="23"/>
  <c r="F54" i="23"/>
  <c r="G54" i="23"/>
  <c r="E55" i="23"/>
  <c r="F55" i="23"/>
  <c r="G55" i="23"/>
  <c r="E56" i="23"/>
  <c r="G56" i="23"/>
  <c r="E57" i="23"/>
  <c r="F57" i="23"/>
  <c r="G57" i="23"/>
  <c r="E58" i="23"/>
  <c r="F58" i="23"/>
  <c r="G58" i="23"/>
  <c r="E59" i="23"/>
  <c r="F59" i="23"/>
  <c r="G59" i="23"/>
  <c r="G60" i="23"/>
  <c r="E61" i="23"/>
  <c r="G61" i="23"/>
  <c r="E62" i="23"/>
  <c r="G62" i="23"/>
  <c r="E63" i="23"/>
  <c r="F63" i="23"/>
  <c r="G63" i="23"/>
  <c r="E64" i="23"/>
  <c r="F64" i="23"/>
  <c r="E20" i="22"/>
  <c r="F20" i="22"/>
  <c r="G20" i="22"/>
  <c r="E21" i="22"/>
  <c r="F21" i="22"/>
  <c r="G21" i="22"/>
  <c r="E22" i="22"/>
  <c r="F22" i="22"/>
  <c r="G22" i="22"/>
  <c r="E23" i="22"/>
  <c r="F23" i="22"/>
  <c r="G23" i="22"/>
  <c r="E24" i="22"/>
  <c r="F24" i="22"/>
  <c r="G24" i="22"/>
  <c r="E25" i="22"/>
  <c r="F25" i="22"/>
  <c r="G25" i="22"/>
  <c r="E26" i="22"/>
  <c r="F26" i="22"/>
  <c r="G26" i="22"/>
  <c r="E27" i="22"/>
  <c r="F27" i="22"/>
  <c r="G27" i="22"/>
  <c r="G28" i="22"/>
  <c r="E29" i="22"/>
  <c r="F29" i="22"/>
  <c r="G29" i="22"/>
  <c r="E30" i="22"/>
  <c r="G30" i="22"/>
  <c r="E31" i="22"/>
  <c r="F31" i="22"/>
  <c r="G31" i="22"/>
  <c r="E32" i="22"/>
  <c r="F32" i="22"/>
  <c r="G32" i="22"/>
  <c r="E33" i="22"/>
  <c r="F33" i="22"/>
  <c r="G33" i="22"/>
  <c r="G34" i="22"/>
  <c r="E35" i="22"/>
  <c r="F35" i="22"/>
  <c r="G35" i="22"/>
  <c r="E36" i="22"/>
  <c r="F36" i="22"/>
  <c r="G36" i="22"/>
  <c r="E37" i="22"/>
  <c r="F37" i="22"/>
  <c r="G37" i="22"/>
  <c r="E38" i="22"/>
  <c r="F38" i="22"/>
  <c r="G38" i="22"/>
  <c r="E39" i="22"/>
  <c r="F39" i="22"/>
  <c r="G39" i="22"/>
  <c r="E40" i="22"/>
  <c r="F40" i="22"/>
  <c r="G40" i="22"/>
  <c r="E41" i="22"/>
  <c r="F41" i="22"/>
  <c r="G41" i="22"/>
  <c r="G42" i="22"/>
  <c r="E43" i="22"/>
  <c r="G43" i="22"/>
  <c r="E44" i="22"/>
  <c r="F44" i="22"/>
  <c r="G44" i="22"/>
  <c r="E45" i="22"/>
  <c r="F45" i="22"/>
  <c r="G45" i="22"/>
  <c r="E46" i="22"/>
  <c r="F46" i="22"/>
  <c r="G46" i="22"/>
  <c r="E47" i="22"/>
  <c r="F47" i="22"/>
  <c r="G47" i="22"/>
  <c r="G48" i="22"/>
  <c r="E49" i="22"/>
  <c r="F49" i="22"/>
  <c r="G49" i="22"/>
  <c r="E50" i="22"/>
  <c r="F50" i="22"/>
  <c r="G50" i="22"/>
  <c r="E51" i="22"/>
  <c r="F51" i="22"/>
  <c r="G51" i="22"/>
  <c r="E52" i="22"/>
  <c r="F52" i="22"/>
  <c r="G52" i="22"/>
  <c r="E53" i="22"/>
  <c r="F53" i="22"/>
  <c r="G53" i="22"/>
  <c r="E54" i="22"/>
  <c r="F54" i="22"/>
  <c r="G54" i="22"/>
  <c r="E55" i="22"/>
  <c r="F55" i="22"/>
  <c r="G55" i="22"/>
  <c r="E56" i="22"/>
  <c r="F56" i="22"/>
  <c r="G56" i="22"/>
  <c r="E57" i="22"/>
  <c r="F57" i="22"/>
  <c r="G57" i="22"/>
  <c r="E58" i="22"/>
  <c r="F58" i="22"/>
  <c r="G58" i="22"/>
  <c r="E59" i="22"/>
  <c r="F59" i="22"/>
  <c r="G59" i="22"/>
  <c r="G60" i="22"/>
  <c r="E61" i="22"/>
  <c r="H61" i="22" s="1"/>
  <c r="F61" i="22"/>
  <c r="E62" i="22"/>
  <c r="F62" i="22"/>
  <c r="G62" i="22"/>
  <c r="E63" i="22"/>
  <c r="F63" i="22"/>
  <c r="G63" i="22"/>
  <c r="E64" i="22"/>
  <c r="G64" i="22"/>
  <c r="F20" i="21"/>
  <c r="G20" i="21"/>
  <c r="F21" i="21"/>
  <c r="G21" i="21"/>
  <c r="H21" i="21" s="1"/>
  <c r="E22" i="21"/>
  <c r="F22" i="21"/>
  <c r="G22" i="21"/>
  <c r="G23" i="21"/>
  <c r="H23" i="21" s="1"/>
  <c r="E24" i="21"/>
  <c r="F24" i="21"/>
  <c r="G24" i="21"/>
  <c r="E25" i="21"/>
  <c r="F25" i="21"/>
  <c r="G25" i="21"/>
  <c r="H25" i="21" s="1"/>
  <c r="E26" i="21"/>
  <c r="F26" i="21"/>
  <c r="G26" i="21"/>
  <c r="H26" i="21" s="1"/>
  <c r="E27" i="21"/>
  <c r="F27" i="21"/>
  <c r="G27" i="21"/>
  <c r="H27" i="21" s="1"/>
  <c r="G28" i="21"/>
  <c r="E29" i="21"/>
  <c r="F29" i="21"/>
  <c r="G29" i="21"/>
  <c r="E30" i="21"/>
  <c r="F30" i="21"/>
  <c r="G30" i="21"/>
  <c r="E31" i="21"/>
  <c r="F31" i="21"/>
  <c r="G31" i="21"/>
  <c r="E32" i="21"/>
  <c r="F32" i="21"/>
  <c r="G32" i="21"/>
  <c r="E33" i="21"/>
  <c r="F33" i="21"/>
  <c r="G33" i="21"/>
  <c r="G34" i="21"/>
  <c r="E35" i="21"/>
  <c r="F35" i="21"/>
  <c r="G35" i="21"/>
  <c r="E36" i="21"/>
  <c r="G36" i="21"/>
  <c r="G37" i="21"/>
  <c r="E38" i="21"/>
  <c r="F38" i="21"/>
  <c r="G38" i="21"/>
  <c r="H38" i="21" s="1"/>
  <c r="E39" i="21"/>
  <c r="F39" i="21"/>
  <c r="G39" i="21"/>
  <c r="H39" i="21" s="1"/>
  <c r="E40" i="21"/>
  <c r="F40" i="21"/>
  <c r="G40" i="21"/>
  <c r="H40" i="21" s="1"/>
  <c r="E41" i="21"/>
  <c r="F41" i="21"/>
  <c r="G41" i="21"/>
  <c r="H41" i="21" s="1"/>
  <c r="E42" i="21"/>
  <c r="F42" i="21"/>
  <c r="G42" i="21"/>
  <c r="H42" i="21" s="1"/>
  <c r="E43" i="21"/>
  <c r="F43" i="21"/>
  <c r="G43" i="21"/>
  <c r="H43" i="21" s="1"/>
  <c r="E44" i="21"/>
  <c r="F44" i="21"/>
  <c r="G44" i="21"/>
  <c r="E45" i="21"/>
  <c r="F45" i="21"/>
  <c r="G45" i="21"/>
  <c r="E46" i="21"/>
  <c r="F46" i="21"/>
  <c r="G46" i="21"/>
  <c r="H46" i="21" s="1"/>
  <c r="E47" i="21"/>
  <c r="F47" i="21"/>
  <c r="G47" i="21"/>
  <c r="H47" i="21" s="1"/>
  <c r="E48" i="21"/>
  <c r="F48" i="21"/>
  <c r="G48" i="21"/>
  <c r="H48" i="21" s="1"/>
  <c r="E49" i="21"/>
  <c r="F49" i="21"/>
  <c r="G49" i="21"/>
  <c r="H49" i="21" s="1"/>
  <c r="E50" i="21"/>
  <c r="F50" i="21"/>
  <c r="G50" i="21"/>
  <c r="F51" i="21"/>
  <c r="G51" i="21"/>
  <c r="E52" i="21"/>
  <c r="F52" i="21"/>
  <c r="G52" i="21"/>
  <c r="E53" i="21"/>
  <c r="F53" i="21"/>
  <c r="G53" i="21"/>
  <c r="E54" i="21"/>
  <c r="F54" i="21"/>
  <c r="G54" i="21"/>
  <c r="E55" i="21"/>
  <c r="F55" i="21"/>
  <c r="G55" i="21"/>
  <c r="E56" i="21"/>
  <c r="F56" i="21"/>
  <c r="G56" i="21"/>
  <c r="E57" i="21"/>
  <c r="F57" i="21"/>
  <c r="G57" i="21"/>
  <c r="E58" i="21"/>
  <c r="G58" i="21"/>
  <c r="G59" i="21"/>
  <c r="G60" i="21"/>
  <c r="E61" i="21"/>
  <c r="F61" i="21"/>
  <c r="G61" i="21"/>
  <c r="F62" i="21"/>
  <c r="G62" i="21"/>
  <c r="F63" i="21"/>
  <c r="G63" i="21"/>
  <c r="E64" i="21"/>
  <c r="F64" i="21"/>
  <c r="G64" i="21"/>
  <c r="E20" i="20"/>
  <c r="F20" i="20"/>
  <c r="G20" i="20"/>
  <c r="E21" i="20"/>
  <c r="F21" i="20"/>
  <c r="G21" i="20"/>
  <c r="G22" i="20"/>
  <c r="E23" i="20"/>
  <c r="F23" i="20"/>
  <c r="G23" i="20"/>
  <c r="E24" i="20"/>
  <c r="F24" i="20"/>
  <c r="G24" i="20"/>
  <c r="E25" i="20"/>
  <c r="F25" i="20"/>
  <c r="G25" i="20"/>
  <c r="E26" i="20"/>
  <c r="F26" i="20"/>
  <c r="G26" i="20"/>
  <c r="G27" i="20"/>
  <c r="G28" i="20"/>
  <c r="E29" i="20"/>
  <c r="F29" i="20"/>
  <c r="G29" i="20"/>
  <c r="E30" i="20"/>
  <c r="F30" i="20"/>
  <c r="G30" i="20"/>
  <c r="E31" i="20"/>
  <c r="F31" i="20"/>
  <c r="G31" i="20"/>
  <c r="E32" i="20"/>
  <c r="F32" i="20"/>
  <c r="G32" i="20"/>
  <c r="E33" i="20"/>
  <c r="F33" i="20"/>
  <c r="G33" i="20"/>
  <c r="E34" i="20"/>
  <c r="F34" i="20"/>
  <c r="G34" i="20"/>
  <c r="E35" i="20"/>
  <c r="F35" i="20"/>
  <c r="G35" i="20"/>
  <c r="E36" i="20"/>
  <c r="F36" i="20"/>
  <c r="G36" i="20"/>
  <c r="G37" i="20"/>
  <c r="E38" i="20"/>
  <c r="F38" i="20"/>
  <c r="G38" i="20"/>
  <c r="E39" i="20"/>
  <c r="F39" i="20"/>
  <c r="G39" i="20"/>
  <c r="E40" i="20"/>
  <c r="F40" i="20"/>
  <c r="G40" i="20"/>
  <c r="E41" i="20"/>
  <c r="F41" i="20"/>
  <c r="G41" i="20"/>
  <c r="E42" i="20"/>
  <c r="F42" i="20"/>
  <c r="G42" i="20"/>
  <c r="E43" i="20"/>
  <c r="F43" i="20"/>
  <c r="G43" i="20"/>
  <c r="E44" i="20"/>
  <c r="F44" i="20"/>
  <c r="G44" i="20"/>
  <c r="E45" i="20"/>
  <c r="F45" i="20"/>
  <c r="G45" i="20"/>
  <c r="E46" i="20"/>
  <c r="F46" i="20"/>
  <c r="G46" i="20"/>
  <c r="E47" i="20"/>
  <c r="F47" i="20"/>
  <c r="G47" i="20"/>
  <c r="G48" i="20"/>
  <c r="E49" i="20"/>
  <c r="F49" i="20"/>
  <c r="G49" i="20"/>
  <c r="H49" i="20" s="1"/>
  <c r="G50" i="20"/>
  <c r="E51" i="20"/>
  <c r="F51" i="20"/>
  <c r="G51" i="20"/>
  <c r="E52" i="20"/>
  <c r="F52" i="20"/>
  <c r="G52" i="20"/>
  <c r="E53" i="20"/>
  <c r="F53" i="20"/>
  <c r="G53" i="20"/>
  <c r="E54" i="20"/>
  <c r="F54" i="20"/>
  <c r="G54" i="20"/>
  <c r="E55" i="20"/>
  <c r="F55" i="20"/>
  <c r="G55" i="20"/>
  <c r="E56" i="20"/>
  <c r="F56" i="20"/>
  <c r="G56" i="20"/>
  <c r="E57" i="20"/>
  <c r="F57" i="20"/>
  <c r="G57" i="20"/>
  <c r="E58" i="20"/>
  <c r="F58" i="20"/>
  <c r="G58" i="20"/>
  <c r="G59" i="20"/>
  <c r="E60" i="20"/>
  <c r="F60" i="20"/>
  <c r="G60" i="20"/>
  <c r="E61" i="20"/>
  <c r="F61" i="20"/>
  <c r="G61" i="20"/>
  <c r="E62" i="20"/>
  <c r="F62" i="20"/>
  <c r="G62" i="20"/>
  <c r="E63" i="20"/>
  <c r="F63" i="20"/>
  <c r="G63" i="20"/>
  <c r="E64" i="20"/>
  <c r="E20" i="19"/>
  <c r="F20" i="19"/>
  <c r="G20" i="19"/>
  <c r="E21" i="19"/>
  <c r="F21" i="19"/>
  <c r="G21" i="19"/>
  <c r="F22" i="19"/>
  <c r="G22" i="19"/>
  <c r="E23" i="19"/>
  <c r="F23" i="19"/>
  <c r="G23" i="19"/>
  <c r="F24" i="19"/>
  <c r="G24" i="19"/>
  <c r="E25" i="19"/>
  <c r="G25" i="19"/>
  <c r="G26" i="19"/>
  <c r="E27" i="19"/>
  <c r="F27" i="19"/>
  <c r="G27" i="19"/>
  <c r="G28" i="19"/>
  <c r="E29" i="19"/>
  <c r="F29" i="19"/>
  <c r="G29" i="19"/>
  <c r="H29" i="19" s="1"/>
  <c r="E30" i="19"/>
  <c r="F30" i="19"/>
  <c r="G30" i="19"/>
  <c r="H30" i="19" s="1"/>
  <c r="E31" i="19"/>
  <c r="F31" i="19"/>
  <c r="G31" i="19"/>
  <c r="H31" i="19" s="1"/>
  <c r="E32" i="19"/>
  <c r="F32" i="19"/>
  <c r="G32" i="19"/>
  <c r="H32" i="19" s="1"/>
  <c r="E33" i="19"/>
  <c r="F33" i="19"/>
  <c r="G33" i="19"/>
  <c r="H33" i="19" s="1"/>
  <c r="E34" i="19"/>
  <c r="G34" i="19"/>
  <c r="H34" i="19" s="1"/>
  <c r="E35" i="19"/>
  <c r="F35" i="19"/>
  <c r="G35" i="19"/>
  <c r="E36" i="19"/>
  <c r="F36" i="19"/>
  <c r="G36" i="19"/>
  <c r="H36" i="19" s="1"/>
  <c r="G37" i="19"/>
  <c r="E38" i="19"/>
  <c r="F38" i="19"/>
  <c r="G38" i="19"/>
  <c r="E39" i="19"/>
  <c r="F39" i="19"/>
  <c r="G39" i="19"/>
  <c r="E40" i="19"/>
  <c r="G40" i="19"/>
  <c r="E41" i="19"/>
  <c r="F41" i="19"/>
  <c r="G41" i="19"/>
  <c r="F42" i="19"/>
  <c r="G42" i="19"/>
  <c r="E43" i="19"/>
  <c r="G43" i="19"/>
  <c r="E44" i="19"/>
  <c r="F44" i="19"/>
  <c r="G44" i="19"/>
  <c r="H44" i="19" s="1"/>
  <c r="E45" i="19"/>
  <c r="F45" i="19"/>
  <c r="G45" i="19"/>
  <c r="E46" i="19"/>
  <c r="F46" i="19"/>
  <c r="G46" i="19"/>
  <c r="H46" i="19" s="1"/>
  <c r="E47" i="19"/>
  <c r="F47" i="19"/>
  <c r="G47" i="19"/>
  <c r="H47" i="19" s="1"/>
  <c r="G48" i="19"/>
  <c r="E49" i="19"/>
  <c r="F49" i="19"/>
  <c r="G49" i="19"/>
  <c r="E50" i="19"/>
  <c r="F50" i="19"/>
  <c r="G50" i="19"/>
  <c r="E51" i="19"/>
  <c r="F51" i="19"/>
  <c r="G51" i="19"/>
  <c r="G52" i="19"/>
  <c r="E53" i="19"/>
  <c r="F53" i="19"/>
  <c r="G53" i="19"/>
  <c r="E54" i="19"/>
  <c r="F54" i="19"/>
  <c r="G54" i="19"/>
  <c r="E55" i="19"/>
  <c r="F55" i="19"/>
  <c r="G55" i="19"/>
  <c r="E56" i="19"/>
  <c r="F56" i="19"/>
  <c r="G56" i="19"/>
  <c r="E57" i="19"/>
  <c r="F57" i="19"/>
  <c r="G57" i="19"/>
  <c r="E58" i="19"/>
  <c r="F58" i="19"/>
  <c r="G58" i="19"/>
  <c r="E59" i="19"/>
  <c r="G59" i="19"/>
  <c r="E61" i="19"/>
  <c r="F61" i="19"/>
  <c r="G61" i="19"/>
  <c r="E62" i="19"/>
  <c r="F62" i="19"/>
  <c r="G62" i="19"/>
  <c r="G63" i="19"/>
  <c r="E64" i="19"/>
  <c r="G64" i="19"/>
  <c r="E20" i="18"/>
  <c r="F20" i="18"/>
  <c r="G20" i="18"/>
  <c r="E21" i="18"/>
  <c r="F21" i="18"/>
  <c r="G21" i="18"/>
  <c r="E22" i="18"/>
  <c r="F22" i="18"/>
  <c r="G22" i="18"/>
  <c r="E23" i="18"/>
  <c r="G23" i="18"/>
  <c r="G24" i="18"/>
  <c r="G25" i="18"/>
  <c r="G26" i="18"/>
  <c r="G27" i="18"/>
  <c r="G28" i="18"/>
  <c r="E29" i="18"/>
  <c r="F29" i="18"/>
  <c r="G29" i="18"/>
  <c r="E30" i="18"/>
  <c r="F30" i="18"/>
  <c r="G30" i="18"/>
  <c r="E31" i="18"/>
  <c r="F31" i="18"/>
  <c r="G31" i="18"/>
  <c r="E32" i="18"/>
  <c r="F32" i="18"/>
  <c r="G32" i="18"/>
  <c r="E33" i="18"/>
  <c r="F33" i="18"/>
  <c r="G33" i="18"/>
  <c r="G34" i="18"/>
  <c r="E35" i="18"/>
  <c r="F35" i="18"/>
  <c r="G35" i="18"/>
  <c r="E36" i="18"/>
  <c r="G36" i="18"/>
  <c r="G37" i="18"/>
  <c r="E38" i="18"/>
  <c r="F38" i="18"/>
  <c r="G38" i="18"/>
  <c r="E39" i="18"/>
  <c r="F39" i="18"/>
  <c r="G39" i="18"/>
  <c r="G40" i="18"/>
  <c r="E41" i="18"/>
  <c r="F41" i="18"/>
  <c r="G41" i="18"/>
  <c r="G42" i="18"/>
  <c r="E43" i="18"/>
  <c r="F43" i="18"/>
  <c r="G43" i="18"/>
  <c r="E44" i="18"/>
  <c r="F44" i="18"/>
  <c r="G44" i="18"/>
  <c r="E45" i="18"/>
  <c r="F45" i="18"/>
  <c r="G45" i="18"/>
  <c r="E46" i="18"/>
  <c r="F46" i="18"/>
  <c r="G46" i="18"/>
  <c r="E47" i="18"/>
  <c r="G47" i="18"/>
  <c r="G48" i="18"/>
  <c r="E49" i="18"/>
  <c r="G49" i="18"/>
  <c r="G50" i="18"/>
  <c r="E51" i="18"/>
  <c r="F51" i="18"/>
  <c r="G51" i="18"/>
  <c r="G52" i="18"/>
  <c r="E53" i="18"/>
  <c r="F53" i="18"/>
  <c r="G53" i="18"/>
  <c r="E54" i="18"/>
  <c r="F54" i="18"/>
  <c r="G54" i="18"/>
  <c r="E55" i="18"/>
  <c r="F55" i="18"/>
  <c r="G55" i="18"/>
  <c r="E56" i="18"/>
  <c r="F56" i="18"/>
  <c r="G56" i="18"/>
  <c r="E57" i="18"/>
  <c r="F57" i="18"/>
  <c r="G57" i="18"/>
  <c r="E58" i="18"/>
  <c r="F58" i="18"/>
  <c r="G58" i="18"/>
  <c r="E59" i="18"/>
  <c r="F59" i="18"/>
  <c r="G59" i="18"/>
  <c r="G60" i="18"/>
  <c r="G61" i="18"/>
  <c r="E62" i="18"/>
  <c r="G62" i="18"/>
  <c r="G63" i="18"/>
  <c r="E64" i="18"/>
  <c r="G64" i="18"/>
  <c r="H64" i="18" s="1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E25" i="17"/>
  <c r="F25" i="17"/>
  <c r="G25" i="17"/>
  <c r="E26" i="17"/>
  <c r="F26" i="17"/>
  <c r="G26" i="17"/>
  <c r="E27" i="17"/>
  <c r="F27" i="17"/>
  <c r="G27" i="17"/>
  <c r="E28" i="17"/>
  <c r="G28" i="17"/>
  <c r="E29" i="17"/>
  <c r="F29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F36" i="17"/>
  <c r="G36" i="17"/>
  <c r="E37" i="17"/>
  <c r="G37" i="17"/>
  <c r="E38" i="17"/>
  <c r="F38" i="17"/>
  <c r="G38" i="17"/>
  <c r="E39" i="17"/>
  <c r="F39" i="17"/>
  <c r="G39" i="17"/>
  <c r="E40" i="17"/>
  <c r="F40" i="17"/>
  <c r="G40" i="17"/>
  <c r="E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G47" i="17"/>
  <c r="E48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E58" i="17"/>
  <c r="F58" i="17"/>
  <c r="G58" i="17"/>
  <c r="E59" i="17"/>
  <c r="F59" i="17"/>
  <c r="G59" i="17"/>
  <c r="E60" i="17"/>
  <c r="F60" i="17"/>
  <c r="G60" i="17"/>
  <c r="E61" i="17"/>
  <c r="F61" i="17"/>
  <c r="G61" i="17"/>
  <c r="E62" i="17"/>
  <c r="G62" i="17"/>
  <c r="E63" i="17"/>
  <c r="F63" i="17"/>
  <c r="G63" i="17"/>
  <c r="E64" i="17"/>
  <c r="E20" i="16"/>
  <c r="F20" i="16"/>
  <c r="G20" i="16"/>
  <c r="E21" i="16"/>
  <c r="F21" i="16"/>
  <c r="G21" i="16"/>
  <c r="E22" i="16"/>
  <c r="F22" i="16"/>
  <c r="G22" i="16"/>
  <c r="E23" i="16"/>
  <c r="F23" i="16"/>
  <c r="G23" i="16"/>
  <c r="F24" i="16"/>
  <c r="G24" i="16"/>
  <c r="G25" i="16"/>
  <c r="G26" i="16"/>
  <c r="E27" i="16"/>
  <c r="F27" i="16"/>
  <c r="G27" i="16"/>
  <c r="F28" i="16"/>
  <c r="G28" i="16"/>
  <c r="E29" i="16"/>
  <c r="F29" i="16"/>
  <c r="G29" i="16"/>
  <c r="E30" i="16"/>
  <c r="F30" i="16"/>
  <c r="G30" i="16"/>
  <c r="E31" i="16"/>
  <c r="F31" i="16"/>
  <c r="G31" i="16"/>
  <c r="E32" i="16"/>
  <c r="F32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E37" i="16"/>
  <c r="F37" i="16"/>
  <c r="G37" i="16"/>
  <c r="E38" i="16"/>
  <c r="F38" i="16"/>
  <c r="G38" i="16"/>
  <c r="E39" i="16"/>
  <c r="F39" i="16"/>
  <c r="G39" i="16"/>
  <c r="E40" i="16"/>
  <c r="F40" i="16"/>
  <c r="G40" i="16"/>
  <c r="E41" i="16"/>
  <c r="F41" i="16"/>
  <c r="G41" i="16"/>
  <c r="E42" i="16"/>
  <c r="F42" i="16"/>
  <c r="G42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E48" i="16"/>
  <c r="F48" i="16"/>
  <c r="G48" i="16"/>
  <c r="E49" i="16"/>
  <c r="F49" i="16"/>
  <c r="G49" i="16"/>
  <c r="E50" i="16"/>
  <c r="F50" i="16"/>
  <c r="G50" i="16"/>
  <c r="E51" i="16"/>
  <c r="F51" i="16"/>
  <c r="G51" i="16"/>
  <c r="G52" i="16"/>
  <c r="E53" i="16"/>
  <c r="F53" i="16"/>
  <c r="G53" i="16"/>
  <c r="H53" i="16" s="1"/>
  <c r="E54" i="16"/>
  <c r="F54" i="16"/>
  <c r="G54" i="16"/>
  <c r="H54" i="16" s="1"/>
  <c r="E55" i="16"/>
  <c r="F55" i="16"/>
  <c r="G55" i="16"/>
  <c r="H55" i="16" s="1"/>
  <c r="E56" i="16"/>
  <c r="F56" i="16"/>
  <c r="G56" i="16"/>
  <c r="H56" i="16" s="1"/>
  <c r="E57" i="16"/>
  <c r="F57" i="16"/>
  <c r="G57" i="16"/>
  <c r="E58" i="16"/>
  <c r="F58" i="16"/>
  <c r="G58" i="16"/>
  <c r="H58" i="16" s="1"/>
  <c r="F59" i="16"/>
  <c r="G59" i="16"/>
  <c r="F60" i="16"/>
  <c r="G60" i="16"/>
  <c r="E61" i="16"/>
  <c r="F61" i="16"/>
  <c r="G61" i="16"/>
  <c r="E62" i="16"/>
  <c r="F62" i="16"/>
  <c r="G62" i="16"/>
  <c r="E63" i="16"/>
  <c r="F63" i="16"/>
  <c r="G63" i="16"/>
  <c r="E64" i="16"/>
  <c r="G64" i="16"/>
  <c r="E20" i="15"/>
  <c r="F20" i="15"/>
  <c r="G20" i="15"/>
  <c r="H20" i="15" s="1"/>
  <c r="E21" i="15"/>
  <c r="F21" i="15"/>
  <c r="G21" i="15"/>
  <c r="H21" i="15" s="1"/>
  <c r="E22" i="15"/>
  <c r="F22" i="15"/>
  <c r="G22" i="15"/>
  <c r="E23" i="15"/>
  <c r="F23" i="15"/>
  <c r="G23" i="15"/>
  <c r="H23" i="15" s="1"/>
  <c r="E24" i="15"/>
  <c r="F24" i="15"/>
  <c r="G24" i="15"/>
  <c r="H24" i="15" s="1"/>
  <c r="E25" i="15"/>
  <c r="F25" i="15"/>
  <c r="G25" i="15"/>
  <c r="H25" i="15" s="1"/>
  <c r="E26" i="15"/>
  <c r="F26" i="15"/>
  <c r="G26" i="15"/>
  <c r="H26" i="15" s="1"/>
  <c r="E27" i="15"/>
  <c r="F27" i="15"/>
  <c r="G27" i="15"/>
  <c r="H27" i="15" s="1"/>
  <c r="G28" i="15"/>
  <c r="E29" i="15"/>
  <c r="F29" i="15"/>
  <c r="G29" i="15"/>
  <c r="G30" i="15"/>
  <c r="E31" i="15"/>
  <c r="F31" i="15"/>
  <c r="G31" i="15"/>
  <c r="E32" i="15"/>
  <c r="F32" i="15"/>
  <c r="G32" i="15"/>
  <c r="E33" i="15"/>
  <c r="F33" i="15"/>
  <c r="G33" i="15"/>
  <c r="E34" i="15"/>
  <c r="F34" i="15"/>
  <c r="G34" i="15"/>
  <c r="E35" i="15"/>
  <c r="F35" i="15"/>
  <c r="G35" i="15"/>
  <c r="E36" i="15"/>
  <c r="F36" i="15"/>
  <c r="G36" i="15"/>
  <c r="E37" i="15"/>
  <c r="F37" i="15"/>
  <c r="G37" i="15"/>
  <c r="E38" i="15"/>
  <c r="F38" i="15"/>
  <c r="G38" i="15"/>
  <c r="E39" i="15"/>
  <c r="F39" i="15"/>
  <c r="G39" i="15"/>
  <c r="E40" i="15"/>
  <c r="F40" i="15"/>
  <c r="G40" i="15"/>
  <c r="E41" i="15"/>
  <c r="F41" i="15"/>
  <c r="G41" i="15"/>
  <c r="E42" i="15"/>
  <c r="F42" i="15"/>
  <c r="G42" i="15"/>
  <c r="E43" i="15"/>
  <c r="F43" i="15"/>
  <c r="G43" i="15"/>
  <c r="E44" i="15"/>
  <c r="F44" i="15"/>
  <c r="G44" i="15"/>
  <c r="E45" i="15"/>
  <c r="F45" i="15"/>
  <c r="G45" i="15"/>
  <c r="E46" i="15"/>
  <c r="F46" i="15"/>
  <c r="G46" i="15"/>
  <c r="E47" i="15"/>
  <c r="F47" i="15"/>
  <c r="G47" i="15"/>
  <c r="E48" i="15"/>
  <c r="F48" i="15"/>
  <c r="G48" i="15"/>
  <c r="E49" i="15"/>
  <c r="F49" i="15"/>
  <c r="G49" i="15"/>
  <c r="E50" i="15"/>
  <c r="F50" i="15"/>
  <c r="G50" i="15"/>
  <c r="E51" i="15"/>
  <c r="F51" i="15"/>
  <c r="G51" i="15"/>
  <c r="G52" i="15"/>
  <c r="E53" i="15"/>
  <c r="F53" i="15"/>
  <c r="G53" i="15"/>
  <c r="F54" i="15"/>
  <c r="G54" i="15"/>
  <c r="E55" i="15"/>
  <c r="F55" i="15"/>
  <c r="G55" i="15"/>
  <c r="H55" i="15" s="1"/>
  <c r="E56" i="15"/>
  <c r="F56" i="15"/>
  <c r="G56" i="15"/>
  <c r="H56" i="15" s="1"/>
  <c r="E57" i="15"/>
  <c r="F57" i="15"/>
  <c r="G57" i="15"/>
  <c r="E58" i="15"/>
  <c r="F58" i="15"/>
  <c r="G58" i="15"/>
  <c r="H58" i="15" s="1"/>
  <c r="E59" i="15"/>
  <c r="G59" i="15"/>
  <c r="H59" i="15" s="1"/>
  <c r="E60" i="15"/>
  <c r="G60" i="15"/>
  <c r="E61" i="15"/>
  <c r="F61" i="15"/>
  <c r="G61" i="15"/>
  <c r="E62" i="15"/>
  <c r="F62" i="15"/>
  <c r="G62" i="15"/>
  <c r="E63" i="15"/>
  <c r="F63" i="15"/>
  <c r="G63" i="15"/>
  <c r="E64" i="15"/>
  <c r="H64" i="15" s="1"/>
  <c r="F64" i="15"/>
  <c r="E20" i="14"/>
  <c r="F20" i="14"/>
  <c r="G20" i="14"/>
  <c r="E21" i="14"/>
  <c r="F21" i="14"/>
  <c r="G21" i="14"/>
  <c r="E22" i="14"/>
  <c r="F22" i="14"/>
  <c r="G22" i="14"/>
  <c r="E23" i="14"/>
  <c r="G23" i="14"/>
  <c r="G24" i="14"/>
  <c r="G25" i="14"/>
  <c r="G26" i="14"/>
  <c r="G27" i="14"/>
  <c r="F28" i="14"/>
  <c r="G28" i="14"/>
  <c r="E29" i="14"/>
  <c r="F29" i="14"/>
  <c r="G29" i="14"/>
  <c r="E30" i="14"/>
  <c r="F30" i="14"/>
  <c r="G30" i="14"/>
  <c r="E31" i="14"/>
  <c r="F31" i="14"/>
  <c r="G31" i="14"/>
  <c r="E32" i="14"/>
  <c r="F32" i="14"/>
  <c r="G32" i="14"/>
  <c r="E33" i="14"/>
  <c r="F33" i="14"/>
  <c r="G33" i="14"/>
  <c r="E34" i="14"/>
  <c r="F34" i="14"/>
  <c r="G34" i="14"/>
  <c r="E35" i="14"/>
  <c r="F35" i="14"/>
  <c r="G35" i="14"/>
  <c r="E36" i="14"/>
  <c r="F36" i="14"/>
  <c r="G36" i="14"/>
  <c r="E37" i="14"/>
  <c r="F37" i="14"/>
  <c r="G37" i="14"/>
  <c r="E38" i="14"/>
  <c r="F38" i="14"/>
  <c r="G38" i="14"/>
  <c r="E39" i="14"/>
  <c r="F39" i="14"/>
  <c r="G39" i="14"/>
  <c r="E40" i="14"/>
  <c r="F40" i="14"/>
  <c r="G40" i="14"/>
  <c r="E41" i="14"/>
  <c r="F41" i="14"/>
  <c r="G41" i="14"/>
  <c r="G42" i="14"/>
  <c r="E43" i="14"/>
  <c r="F43" i="14"/>
  <c r="G43" i="14"/>
  <c r="E44" i="14"/>
  <c r="F44" i="14"/>
  <c r="G44" i="14"/>
  <c r="E45" i="14"/>
  <c r="F45" i="14"/>
  <c r="G45" i="14"/>
  <c r="E46" i="14"/>
  <c r="F46" i="14"/>
  <c r="G46" i="14"/>
  <c r="E47" i="14"/>
  <c r="F47" i="14"/>
  <c r="G47" i="14"/>
  <c r="G48" i="14"/>
  <c r="E49" i="14"/>
  <c r="F49" i="14"/>
  <c r="G49" i="14"/>
  <c r="E50" i="14"/>
  <c r="F50" i="14"/>
  <c r="G50" i="14"/>
  <c r="E51" i="14"/>
  <c r="F51" i="14"/>
  <c r="G51" i="14"/>
  <c r="E52" i="14"/>
  <c r="F52" i="14"/>
  <c r="G52" i="14"/>
  <c r="E53" i="14"/>
  <c r="F53" i="14"/>
  <c r="G53" i="14"/>
  <c r="E54" i="14"/>
  <c r="F54" i="14"/>
  <c r="G54" i="14"/>
  <c r="E55" i="14"/>
  <c r="G55" i="14"/>
  <c r="E56" i="14"/>
  <c r="F56" i="14"/>
  <c r="G56" i="14"/>
  <c r="E57" i="14"/>
  <c r="F57" i="14"/>
  <c r="G57" i="14"/>
  <c r="E58" i="14"/>
  <c r="F58" i="14"/>
  <c r="G58" i="14"/>
  <c r="E59" i="14"/>
  <c r="F59" i="14"/>
  <c r="G59" i="14"/>
  <c r="G60" i="14"/>
  <c r="E61" i="14"/>
  <c r="F61" i="14"/>
  <c r="G61" i="14"/>
  <c r="E62" i="14"/>
  <c r="F62" i="14"/>
  <c r="G62" i="14"/>
  <c r="E63" i="14"/>
  <c r="G63" i="14"/>
  <c r="E64" i="14"/>
  <c r="F64" i="14"/>
  <c r="G64" i="14"/>
  <c r="E20" i="13"/>
  <c r="F20" i="13"/>
  <c r="G20" i="13"/>
  <c r="E21" i="13"/>
  <c r="F21" i="13"/>
  <c r="G21" i="13"/>
  <c r="F22" i="13"/>
  <c r="G22" i="13"/>
  <c r="G23" i="13"/>
  <c r="G24" i="13"/>
  <c r="G25" i="13"/>
  <c r="G26" i="13"/>
  <c r="G27" i="13"/>
  <c r="G28" i="13"/>
  <c r="E29" i="13"/>
  <c r="F29" i="13"/>
  <c r="G29" i="13"/>
  <c r="E30" i="13"/>
  <c r="F30" i="13"/>
  <c r="G30" i="13"/>
  <c r="E31" i="13"/>
  <c r="F31" i="13"/>
  <c r="G31" i="13"/>
  <c r="E32" i="13"/>
  <c r="F32" i="13"/>
  <c r="G32" i="13"/>
  <c r="E33" i="13"/>
  <c r="F33" i="13"/>
  <c r="G33" i="13"/>
  <c r="G34" i="13"/>
  <c r="E35" i="13"/>
  <c r="F35" i="13"/>
  <c r="G35" i="13"/>
  <c r="E36" i="13"/>
  <c r="F36" i="13"/>
  <c r="G36" i="13"/>
  <c r="G37" i="13"/>
  <c r="E38" i="13"/>
  <c r="F38" i="13"/>
  <c r="G38" i="13"/>
  <c r="E39" i="13"/>
  <c r="F39" i="13"/>
  <c r="G39" i="13"/>
  <c r="E40" i="13"/>
  <c r="F40" i="13"/>
  <c r="G40" i="13"/>
  <c r="E41" i="13"/>
  <c r="F41" i="13"/>
  <c r="G41" i="13"/>
  <c r="G42" i="13"/>
  <c r="G43" i="13"/>
  <c r="E44" i="13"/>
  <c r="F44" i="13"/>
  <c r="G44" i="13"/>
  <c r="E45" i="13"/>
  <c r="F45" i="13"/>
  <c r="G45" i="13"/>
  <c r="E46" i="13"/>
  <c r="E47" i="13"/>
  <c r="F47" i="13"/>
  <c r="G47" i="13"/>
  <c r="G48" i="13"/>
  <c r="E49" i="13"/>
  <c r="F49" i="13"/>
  <c r="G49" i="13"/>
  <c r="H49" i="13" s="1"/>
  <c r="E51" i="13"/>
  <c r="F51" i="13"/>
  <c r="G51" i="13"/>
  <c r="H51" i="13" s="1"/>
  <c r="F52" i="13"/>
  <c r="G52" i="13"/>
  <c r="G53" i="13"/>
  <c r="E54" i="13"/>
  <c r="G54" i="13"/>
  <c r="E55" i="13"/>
  <c r="F55" i="13"/>
  <c r="G55" i="13"/>
  <c r="G56" i="13"/>
  <c r="E57" i="13"/>
  <c r="G57" i="13"/>
  <c r="E58" i="13"/>
  <c r="F58" i="13"/>
  <c r="E59" i="13"/>
  <c r="F59" i="13"/>
  <c r="G59" i="13"/>
  <c r="G60" i="13"/>
  <c r="F61" i="13"/>
  <c r="G61" i="13"/>
  <c r="G63" i="13"/>
  <c r="E64" i="13"/>
  <c r="G64" i="13"/>
  <c r="H64" i="13" s="1"/>
  <c r="E20" i="12"/>
  <c r="F20" i="12"/>
  <c r="G20" i="12"/>
  <c r="E21" i="12"/>
  <c r="F21" i="12"/>
  <c r="G21" i="12"/>
  <c r="E22" i="12"/>
  <c r="F22" i="12"/>
  <c r="G22" i="12"/>
  <c r="E23" i="12"/>
  <c r="F23" i="12"/>
  <c r="G23" i="12"/>
  <c r="E24" i="12"/>
  <c r="F24" i="12"/>
  <c r="G24" i="12"/>
  <c r="E25" i="12"/>
  <c r="G25" i="12"/>
  <c r="G26" i="12"/>
  <c r="E27" i="12"/>
  <c r="G27" i="12"/>
  <c r="G28" i="12"/>
  <c r="E29" i="12"/>
  <c r="F29" i="12"/>
  <c r="G29" i="12"/>
  <c r="E30" i="12"/>
  <c r="F30" i="12"/>
  <c r="G30" i="12"/>
  <c r="G31" i="12"/>
  <c r="E32" i="12"/>
  <c r="F32" i="12"/>
  <c r="G32" i="12"/>
  <c r="E33" i="12"/>
  <c r="F33" i="12"/>
  <c r="G33" i="12"/>
  <c r="E34" i="12"/>
  <c r="G34" i="12"/>
  <c r="E35" i="12"/>
  <c r="F35" i="12"/>
  <c r="G35" i="12"/>
  <c r="E36" i="12"/>
  <c r="F36" i="12"/>
  <c r="G36" i="12"/>
  <c r="E37" i="12"/>
  <c r="F37" i="12"/>
  <c r="G37" i="12"/>
  <c r="E38" i="12"/>
  <c r="F38" i="12"/>
  <c r="G38" i="12"/>
  <c r="E39" i="12"/>
  <c r="F39" i="12"/>
  <c r="G39" i="12"/>
  <c r="E40" i="12"/>
  <c r="G40" i="12"/>
  <c r="E41" i="12"/>
  <c r="F41" i="12"/>
  <c r="G41" i="12"/>
  <c r="E42" i="12"/>
  <c r="G42" i="12"/>
  <c r="F43" i="12"/>
  <c r="G43" i="12"/>
  <c r="E44" i="12"/>
  <c r="F44" i="12"/>
  <c r="G44" i="12"/>
  <c r="E45" i="12"/>
  <c r="F45" i="12"/>
  <c r="G45" i="12"/>
  <c r="E46" i="12"/>
  <c r="F46" i="12"/>
  <c r="G46" i="12"/>
  <c r="E47" i="12"/>
  <c r="F47" i="12"/>
  <c r="G47" i="12"/>
  <c r="G48" i="12"/>
  <c r="E49" i="12"/>
  <c r="F49" i="12"/>
  <c r="G49" i="12"/>
  <c r="G50" i="12"/>
  <c r="E51" i="12"/>
  <c r="G51" i="12"/>
  <c r="G52" i="12"/>
  <c r="E53" i="12"/>
  <c r="F53" i="12"/>
  <c r="G53" i="12"/>
  <c r="E54" i="12"/>
  <c r="F54" i="12"/>
  <c r="G54" i="12"/>
  <c r="H54" i="12" s="1"/>
  <c r="E55" i="12"/>
  <c r="F55" i="12"/>
  <c r="G55" i="12"/>
  <c r="E56" i="12"/>
  <c r="F56" i="12"/>
  <c r="G56" i="12"/>
  <c r="H56" i="12" s="1"/>
  <c r="E57" i="12"/>
  <c r="F57" i="12"/>
  <c r="G57" i="12"/>
  <c r="H57" i="12" s="1"/>
  <c r="E58" i="12"/>
  <c r="F58" i="12"/>
  <c r="G58" i="12"/>
  <c r="H58" i="12" s="1"/>
  <c r="E59" i="12"/>
  <c r="F59" i="12"/>
  <c r="G59" i="12"/>
  <c r="H59" i="12" s="1"/>
  <c r="G60" i="12"/>
  <c r="E61" i="12"/>
  <c r="F61" i="12"/>
  <c r="G61" i="12"/>
  <c r="E62" i="12"/>
  <c r="F62" i="12"/>
  <c r="G62" i="12"/>
  <c r="E63" i="12"/>
  <c r="F63" i="12"/>
  <c r="G63" i="12"/>
  <c r="E64" i="12"/>
  <c r="G64" i="12"/>
  <c r="E20" i="11"/>
  <c r="F20" i="11"/>
  <c r="G20" i="11"/>
  <c r="E21" i="11"/>
  <c r="F21" i="11"/>
  <c r="G21" i="11"/>
  <c r="E22" i="11"/>
  <c r="F22" i="11"/>
  <c r="G22" i="11"/>
  <c r="E23" i="11"/>
  <c r="F23" i="11"/>
  <c r="G23" i="11"/>
  <c r="E24" i="11"/>
  <c r="F24" i="11"/>
  <c r="G24" i="11"/>
  <c r="G25" i="11"/>
  <c r="G26" i="11"/>
  <c r="E27" i="11"/>
  <c r="F27" i="11"/>
  <c r="G27" i="11"/>
  <c r="G28" i="11"/>
  <c r="E29" i="11"/>
  <c r="F29" i="11"/>
  <c r="G29" i="11"/>
  <c r="E30" i="11"/>
  <c r="F30" i="11"/>
  <c r="G30" i="11"/>
  <c r="E31" i="11"/>
  <c r="F31" i="11"/>
  <c r="G31" i="11"/>
  <c r="E32" i="11"/>
  <c r="F32" i="11"/>
  <c r="G32" i="11"/>
  <c r="E33" i="11"/>
  <c r="F33" i="11"/>
  <c r="G33" i="11"/>
  <c r="G34" i="11"/>
  <c r="E35" i="11"/>
  <c r="F35" i="11"/>
  <c r="G35" i="11"/>
  <c r="E36" i="11"/>
  <c r="F36" i="11"/>
  <c r="G36" i="11"/>
  <c r="E37" i="11"/>
  <c r="F37" i="11"/>
  <c r="G37" i="11"/>
  <c r="E38" i="11"/>
  <c r="F38" i="11"/>
  <c r="G38" i="11"/>
  <c r="E39" i="11"/>
  <c r="F39" i="11"/>
  <c r="G39" i="11"/>
  <c r="F40" i="11"/>
  <c r="G40" i="11"/>
  <c r="E41" i="11"/>
  <c r="F41" i="11"/>
  <c r="G41" i="11"/>
  <c r="E42" i="11"/>
  <c r="F42" i="11"/>
  <c r="G42" i="11"/>
  <c r="E43" i="11"/>
  <c r="F43" i="11"/>
  <c r="G43" i="11"/>
  <c r="E44" i="11"/>
  <c r="F44" i="11"/>
  <c r="G44" i="11"/>
  <c r="F45" i="11"/>
  <c r="G45" i="11"/>
  <c r="E46" i="11"/>
  <c r="F46" i="11"/>
  <c r="G46" i="11"/>
  <c r="E47" i="11"/>
  <c r="F47" i="11"/>
  <c r="G47" i="11"/>
  <c r="G48" i="11"/>
  <c r="E49" i="11"/>
  <c r="F49" i="11"/>
  <c r="G49" i="11"/>
  <c r="E50" i="11"/>
  <c r="F50" i="11"/>
  <c r="G50" i="11"/>
  <c r="E51" i="11"/>
  <c r="F51" i="11"/>
  <c r="G51" i="11"/>
  <c r="E52" i="11"/>
  <c r="G52" i="11"/>
  <c r="E53" i="11"/>
  <c r="F53" i="11"/>
  <c r="G53" i="11"/>
  <c r="E54" i="11"/>
  <c r="F54" i="11"/>
  <c r="G54" i="11"/>
  <c r="E55" i="11"/>
  <c r="F55" i="11"/>
  <c r="G55" i="11"/>
  <c r="E56" i="11"/>
  <c r="F56" i="11"/>
  <c r="G56" i="11"/>
  <c r="E57" i="11"/>
  <c r="F57" i="11"/>
  <c r="G57" i="11"/>
  <c r="E58" i="11"/>
  <c r="F58" i="11"/>
  <c r="G58" i="11"/>
  <c r="G59" i="11"/>
  <c r="G60" i="11"/>
  <c r="F61" i="11"/>
  <c r="G61" i="11"/>
  <c r="E62" i="11"/>
  <c r="F62" i="11"/>
  <c r="G62" i="11"/>
  <c r="E63" i="11"/>
  <c r="G63" i="11"/>
  <c r="F64" i="11"/>
  <c r="G64" i="11"/>
  <c r="E20" i="10"/>
  <c r="F20" i="10"/>
  <c r="G20" i="10"/>
  <c r="E21" i="10"/>
  <c r="F21" i="10"/>
  <c r="G21" i="10"/>
  <c r="E22" i="10"/>
  <c r="F22" i="10"/>
  <c r="G22" i="10"/>
  <c r="E23" i="10"/>
  <c r="F23" i="10"/>
  <c r="G23" i="10"/>
  <c r="F24" i="10"/>
  <c r="G24" i="10"/>
  <c r="G25" i="10"/>
  <c r="G26" i="10"/>
  <c r="G27" i="10"/>
  <c r="G28" i="10"/>
  <c r="E29" i="10"/>
  <c r="F29" i="10"/>
  <c r="G29" i="10"/>
  <c r="E30" i="10"/>
  <c r="F30" i="10"/>
  <c r="G30" i="10"/>
  <c r="E31" i="10"/>
  <c r="F31" i="10"/>
  <c r="G31" i="10"/>
  <c r="E32" i="10"/>
  <c r="F32" i="10"/>
  <c r="G32" i="10"/>
  <c r="E33" i="10"/>
  <c r="F33" i="10"/>
  <c r="G33" i="10"/>
  <c r="G34" i="10"/>
  <c r="E35" i="10"/>
  <c r="F35" i="10"/>
  <c r="G35" i="10"/>
  <c r="E36" i="10"/>
  <c r="G36" i="10"/>
  <c r="E37" i="10"/>
  <c r="G37" i="10"/>
  <c r="E38" i="10"/>
  <c r="F38" i="10"/>
  <c r="G38" i="10"/>
  <c r="H38" i="10" s="1"/>
  <c r="E39" i="10"/>
  <c r="F39" i="10"/>
  <c r="G39" i="10"/>
  <c r="H39" i="10" s="1"/>
  <c r="E40" i="10"/>
  <c r="F40" i="10"/>
  <c r="G40" i="10"/>
  <c r="H40" i="10" s="1"/>
  <c r="E41" i="10"/>
  <c r="F41" i="10"/>
  <c r="G41" i="10"/>
  <c r="E42" i="10"/>
  <c r="F42" i="10"/>
  <c r="G42" i="10"/>
  <c r="H42" i="10" s="1"/>
  <c r="G43" i="10"/>
  <c r="E44" i="10"/>
  <c r="F44" i="10"/>
  <c r="G44" i="10"/>
  <c r="E45" i="10"/>
  <c r="F45" i="10"/>
  <c r="G45" i="10"/>
  <c r="E46" i="10"/>
  <c r="F46" i="10"/>
  <c r="G46" i="10"/>
  <c r="E47" i="10"/>
  <c r="F47" i="10"/>
  <c r="G47" i="10"/>
  <c r="G48" i="10"/>
  <c r="E49" i="10"/>
  <c r="F49" i="10"/>
  <c r="G49" i="10"/>
  <c r="E50" i="10"/>
  <c r="F50" i="10"/>
  <c r="G50" i="10"/>
  <c r="E51" i="10"/>
  <c r="F51" i="10"/>
  <c r="G51" i="10"/>
  <c r="E52" i="10"/>
  <c r="F52" i="10"/>
  <c r="G52" i="10"/>
  <c r="E53" i="10"/>
  <c r="F53" i="10"/>
  <c r="G53" i="10"/>
  <c r="E54" i="10"/>
  <c r="F54" i="10"/>
  <c r="G54" i="10"/>
  <c r="E55" i="10"/>
  <c r="F55" i="10"/>
  <c r="G55" i="10"/>
  <c r="E56" i="10"/>
  <c r="F56" i="10"/>
  <c r="G56" i="10"/>
  <c r="E57" i="10"/>
  <c r="F57" i="10"/>
  <c r="G57" i="10"/>
  <c r="E58" i="10"/>
  <c r="F58" i="10"/>
  <c r="G58" i="10"/>
  <c r="E59" i="10"/>
  <c r="F59" i="10"/>
  <c r="G59" i="10"/>
  <c r="G60" i="10"/>
  <c r="E61" i="10"/>
  <c r="F61" i="10"/>
  <c r="G61" i="10"/>
  <c r="G62" i="10"/>
  <c r="G63" i="10"/>
  <c r="E64" i="10"/>
  <c r="F64" i="10"/>
  <c r="G64" i="10"/>
  <c r="G20" i="9"/>
  <c r="E21" i="9"/>
  <c r="F21" i="9"/>
  <c r="G21" i="9"/>
  <c r="E22" i="9"/>
  <c r="F22" i="9"/>
  <c r="G22" i="9"/>
  <c r="H22" i="9" s="1"/>
  <c r="E23" i="9"/>
  <c r="F23" i="9"/>
  <c r="G23" i="9"/>
  <c r="E24" i="9"/>
  <c r="F24" i="9"/>
  <c r="G24" i="9"/>
  <c r="E25" i="9"/>
  <c r="G25" i="9"/>
  <c r="H25" i="9" s="1"/>
  <c r="G26" i="9"/>
  <c r="E27" i="9"/>
  <c r="F27" i="9"/>
  <c r="G27" i="9"/>
  <c r="G28" i="9"/>
  <c r="E29" i="9"/>
  <c r="F29" i="9"/>
  <c r="G29" i="9"/>
  <c r="E30" i="9"/>
  <c r="F30" i="9"/>
  <c r="G30" i="9"/>
  <c r="E31" i="9"/>
  <c r="F31" i="9"/>
  <c r="G31" i="9"/>
  <c r="H31" i="9" s="1"/>
  <c r="E32" i="9"/>
  <c r="F32" i="9"/>
  <c r="G32" i="9"/>
  <c r="H32" i="9" s="1"/>
  <c r="E33" i="9"/>
  <c r="F33" i="9"/>
  <c r="G33" i="9"/>
  <c r="E34" i="9"/>
  <c r="G34" i="9"/>
  <c r="E35" i="9"/>
  <c r="F35" i="9"/>
  <c r="G35" i="9"/>
  <c r="E36" i="9"/>
  <c r="F36" i="9"/>
  <c r="G36" i="9"/>
  <c r="H36" i="9" s="1"/>
  <c r="E37" i="9"/>
  <c r="F37" i="9"/>
  <c r="G37" i="9"/>
  <c r="E38" i="9"/>
  <c r="F38" i="9"/>
  <c r="G38" i="9"/>
  <c r="E39" i="9"/>
  <c r="F39" i="9"/>
  <c r="G39" i="9"/>
  <c r="H39" i="9" s="1"/>
  <c r="E40" i="9"/>
  <c r="F40" i="9"/>
  <c r="G40" i="9"/>
  <c r="E41" i="9"/>
  <c r="F41" i="9"/>
  <c r="G41" i="9"/>
  <c r="E42" i="9"/>
  <c r="F42" i="9"/>
  <c r="G42" i="9"/>
  <c r="E43" i="9"/>
  <c r="F43" i="9"/>
  <c r="G43" i="9"/>
  <c r="H43" i="9" s="1"/>
  <c r="E44" i="9"/>
  <c r="F44" i="9"/>
  <c r="G44" i="9"/>
  <c r="H44" i="9" s="1"/>
  <c r="E45" i="9"/>
  <c r="F45" i="9"/>
  <c r="G45" i="9"/>
  <c r="E46" i="9"/>
  <c r="F46" i="9"/>
  <c r="G46" i="9"/>
  <c r="E47" i="9"/>
  <c r="F47" i="9"/>
  <c r="G47" i="9"/>
  <c r="G48" i="9"/>
  <c r="E49" i="9"/>
  <c r="F49" i="9"/>
  <c r="G49" i="9"/>
  <c r="H49" i="9" s="1"/>
  <c r="E50" i="9"/>
  <c r="F50" i="9"/>
  <c r="G50" i="9"/>
  <c r="E51" i="9"/>
  <c r="F51" i="9"/>
  <c r="G51" i="9"/>
  <c r="E52" i="9"/>
  <c r="F52" i="9"/>
  <c r="G52" i="9"/>
  <c r="E53" i="9"/>
  <c r="F53" i="9"/>
  <c r="G53" i="9"/>
  <c r="E54" i="9"/>
  <c r="F54" i="9"/>
  <c r="G54" i="9"/>
  <c r="H54" i="9" s="1"/>
  <c r="E55" i="9"/>
  <c r="F55" i="9"/>
  <c r="G55" i="9"/>
  <c r="E56" i="9"/>
  <c r="F56" i="9"/>
  <c r="G56" i="9"/>
  <c r="E57" i="9"/>
  <c r="F57" i="9"/>
  <c r="G57" i="9"/>
  <c r="H57" i="9" s="1"/>
  <c r="E58" i="9"/>
  <c r="F58" i="9"/>
  <c r="G58" i="9"/>
  <c r="H58" i="9" s="1"/>
  <c r="E59" i="9"/>
  <c r="F59" i="9"/>
  <c r="G59" i="9"/>
  <c r="E60" i="9"/>
  <c r="F60" i="9"/>
  <c r="G60" i="9"/>
  <c r="E61" i="9"/>
  <c r="F61" i="9"/>
  <c r="G61" i="9"/>
  <c r="H61" i="9" s="1"/>
  <c r="E62" i="9"/>
  <c r="F62" i="9"/>
  <c r="G62" i="9"/>
  <c r="H62" i="9" s="1"/>
  <c r="E63" i="9"/>
  <c r="F63" i="9"/>
  <c r="G63" i="9"/>
  <c r="E64" i="9"/>
  <c r="E20" i="8"/>
  <c r="F20" i="8"/>
  <c r="G20" i="8"/>
  <c r="E21" i="8"/>
  <c r="F21" i="8"/>
  <c r="G21" i="8"/>
  <c r="E22" i="8"/>
  <c r="F22" i="8"/>
  <c r="G22" i="8"/>
  <c r="E23" i="8"/>
  <c r="F23" i="8"/>
  <c r="G23" i="8"/>
  <c r="E24" i="8"/>
  <c r="G24" i="8"/>
  <c r="G25" i="8"/>
  <c r="G26" i="8"/>
  <c r="E27" i="8"/>
  <c r="F27" i="8"/>
  <c r="G27" i="8"/>
  <c r="G28" i="8"/>
  <c r="E29" i="8"/>
  <c r="F29" i="8"/>
  <c r="G29" i="8"/>
  <c r="E30" i="8"/>
  <c r="F30" i="8"/>
  <c r="G30" i="8"/>
  <c r="E31" i="8"/>
  <c r="F31" i="8"/>
  <c r="G31" i="8"/>
  <c r="E32" i="8"/>
  <c r="F32" i="8"/>
  <c r="G32" i="8"/>
  <c r="E33" i="8"/>
  <c r="F33" i="8"/>
  <c r="G33" i="8"/>
  <c r="G34" i="8"/>
  <c r="E35" i="8"/>
  <c r="F35" i="8"/>
  <c r="G35" i="8"/>
  <c r="E36" i="8"/>
  <c r="F36" i="8"/>
  <c r="G36" i="8"/>
  <c r="E37" i="8"/>
  <c r="F37" i="8"/>
  <c r="G37" i="8"/>
  <c r="E38" i="8"/>
  <c r="F38" i="8"/>
  <c r="G38" i="8"/>
  <c r="E39" i="8"/>
  <c r="F39" i="8"/>
  <c r="G39" i="8"/>
  <c r="E40" i="8"/>
  <c r="F40" i="8"/>
  <c r="G40" i="8"/>
  <c r="E41" i="8"/>
  <c r="F41" i="8"/>
  <c r="G41" i="8"/>
  <c r="E42" i="8"/>
  <c r="F42" i="8"/>
  <c r="G42" i="8"/>
  <c r="E43" i="8"/>
  <c r="F43" i="8"/>
  <c r="G43" i="8"/>
  <c r="E44" i="8"/>
  <c r="F44" i="8"/>
  <c r="G44" i="8"/>
  <c r="E45" i="8"/>
  <c r="F45" i="8"/>
  <c r="G45" i="8"/>
  <c r="E46" i="8"/>
  <c r="F46" i="8"/>
  <c r="G46" i="8"/>
  <c r="E47" i="8"/>
  <c r="F47" i="8"/>
  <c r="G47" i="8"/>
  <c r="G48" i="8"/>
  <c r="E49" i="8"/>
  <c r="F49" i="8"/>
  <c r="G49" i="8"/>
  <c r="H49" i="8" s="1"/>
  <c r="E50" i="8"/>
  <c r="F50" i="8"/>
  <c r="G50" i="8"/>
  <c r="E51" i="8"/>
  <c r="F51" i="8"/>
  <c r="G51" i="8"/>
  <c r="G52" i="8"/>
  <c r="E53" i="8"/>
  <c r="F53" i="8"/>
  <c r="G53" i="8"/>
  <c r="E54" i="8"/>
  <c r="F54" i="8"/>
  <c r="G54" i="8"/>
  <c r="E55" i="8"/>
  <c r="F55" i="8"/>
  <c r="G55" i="8"/>
  <c r="E56" i="8"/>
  <c r="F56" i="8"/>
  <c r="G56" i="8"/>
  <c r="E57" i="8"/>
  <c r="F57" i="8"/>
  <c r="G57" i="8"/>
  <c r="E58" i="8"/>
  <c r="F58" i="8"/>
  <c r="G58" i="8"/>
  <c r="E59" i="8"/>
  <c r="G59" i="8"/>
  <c r="F60" i="8"/>
  <c r="G60" i="8"/>
  <c r="E61" i="8"/>
  <c r="F61" i="8"/>
  <c r="G61" i="8"/>
  <c r="E62" i="8"/>
  <c r="F62" i="8"/>
  <c r="G62" i="8"/>
  <c r="G63" i="8"/>
  <c r="E64" i="8"/>
  <c r="H64" i="8" s="1"/>
  <c r="E20" i="7"/>
  <c r="G20" i="7"/>
  <c r="E21" i="7"/>
  <c r="F21" i="7"/>
  <c r="G21" i="7"/>
  <c r="E22" i="7"/>
  <c r="F22" i="7"/>
  <c r="G22" i="7"/>
  <c r="E23" i="7"/>
  <c r="F23" i="7"/>
  <c r="G23" i="7"/>
  <c r="G24" i="7"/>
  <c r="G25" i="7"/>
  <c r="G26" i="7"/>
  <c r="G27" i="7"/>
  <c r="G28" i="7"/>
  <c r="E29" i="7"/>
  <c r="F29" i="7"/>
  <c r="G29" i="7"/>
  <c r="E30" i="7"/>
  <c r="F30" i="7"/>
  <c r="G30" i="7"/>
  <c r="G31" i="7"/>
  <c r="E32" i="7"/>
  <c r="F32" i="7"/>
  <c r="G32" i="7"/>
  <c r="E33" i="7"/>
  <c r="F33" i="7"/>
  <c r="G33" i="7"/>
  <c r="E34" i="7"/>
  <c r="G34" i="7"/>
  <c r="E35" i="7"/>
  <c r="F35" i="7"/>
  <c r="G35" i="7"/>
  <c r="E36" i="7"/>
  <c r="F36" i="7"/>
  <c r="G36" i="7"/>
  <c r="E37" i="7"/>
  <c r="F37" i="7"/>
  <c r="G37" i="7"/>
  <c r="E38" i="7"/>
  <c r="F38" i="7"/>
  <c r="G38" i="7"/>
  <c r="E39" i="7"/>
  <c r="F39" i="7"/>
  <c r="G39" i="7"/>
  <c r="E40" i="7"/>
  <c r="G40" i="7"/>
  <c r="E41" i="7"/>
  <c r="F41" i="7"/>
  <c r="G41" i="7"/>
  <c r="E42" i="7"/>
  <c r="G42" i="7"/>
  <c r="E43" i="7"/>
  <c r="G43" i="7"/>
  <c r="E44" i="7"/>
  <c r="F44" i="7"/>
  <c r="G44" i="7"/>
  <c r="E45" i="7"/>
  <c r="F45" i="7"/>
  <c r="G45" i="7"/>
  <c r="E46" i="7"/>
  <c r="F46" i="7"/>
  <c r="G46" i="7"/>
  <c r="E47" i="7"/>
  <c r="F47" i="7"/>
  <c r="G47" i="7"/>
  <c r="G48" i="7"/>
  <c r="E49" i="7"/>
  <c r="F49" i="7"/>
  <c r="G49" i="7"/>
  <c r="E50" i="7"/>
  <c r="F50" i="7"/>
  <c r="G50" i="7"/>
  <c r="E51" i="7"/>
  <c r="F51" i="7"/>
  <c r="G51" i="7"/>
  <c r="E52" i="7"/>
  <c r="G52" i="7"/>
  <c r="E53" i="7"/>
  <c r="F53" i="7"/>
  <c r="G53" i="7"/>
  <c r="E54" i="7"/>
  <c r="F54" i="7"/>
  <c r="G54" i="7"/>
  <c r="E55" i="7"/>
  <c r="F55" i="7"/>
  <c r="G55" i="7"/>
  <c r="G56" i="7"/>
  <c r="E57" i="7"/>
  <c r="F57" i="7"/>
  <c r="G57" i="7"/>
  <c r="G58" i="7"/>
  <c r="E59" i="7"/>
  <c r="F59" i="7"/>
  <c r="G59" i="7"/>
  <c r="G60" i="7"/>
  <c r="E61" i="7"/>
  <c r="G61" i="7"/>
  <c r="G62" i="7"/>
  <c r="G63" i="7"/>
  <c r="E64" i="7"/>
  <c r="F64" i="7"/>
  <c r="G64" i="7"/>
  <c r="E20" i="6"/>
  <c r="F20" i="6"/>
  <c r="G20" i="6"/>
  <c r="E21" i="6"/>
  <c r="F21" i="6"/>
  <c r="G21" i="6"/>
  <c r="G22" i="6"/>
  <c r="E23" i="6"/>
  <c r="F23" i="6"/>
  <c r="G23" i="6"/>
  <c r="E24" i="6"/>
  <c r="F24" i="6"/>
  <c r="G24" i="6"/>
  <c r="G25" i="6"/>
  <c r="G26" i="6"/>
  <c r="E27" i="6"/>
  <c r="F27" i="6"/>
  <c r="G27" i="6"/>
  <c r="E28" i="6"/>
  <c r="G28" i="6"/>
  <c r="E29" i="6"/>
  <c r="F29" i="6"/>
  <c r="G29" i="6"/>
  <c r="E30" i="6"/>
  <c r="F30" i="6"/>
  <c r="G30" i="6"/>
  <c r="E31" i="6"/>
  <c r="F31" i="6"/>
  <c r="G31" i="6"/>
  <c r="E32" i="6"/>
  <c r="F32" i="6"/>
  <c r="G32" i="6"/>
  <c r="E33" i="6"/>
  <c r="F33" i="6"/>
  <c r="G33" i="6"/>
  <c r="G34" i="6"/>
  <c r="E35" i="6"/>
  <c r="F35" i="6"/>
  <c r="G35" i="6"/>
  <c r="E36" i="6"/>
  <c r="F36" i="6"/>
  <c r="G36" i="6"/>
  <c r="G37" i="6"/>
  <c r="E38" i="6"/>
  <c r="F38" i="6"/>
  <c r="G38" i="6"/>
  <c r="E39" i="6"/>
  <c r="F39" i="6"/>
  <c r="G39" i="6"/>
  <c r="E40" i="6"/>
  <c r="F40" i="6"/>
  <c r="G40" i="6"/>
  <c r="E41" i="6"/>
  <c r="F41" i="6"/>
  <c r="G41" i="6"/>
  <c r="E42" i="6"/>
  <c r="F42" i="6"/>
  <c r="G42" i="6"/>
  <c r="E43" i="6"/>
  <c r="F43" i="6"/>
  <c r="G43" i="6"/>
  <c r="E44" i="6"/>
  <c r="F44" i="6"/>
  <c r="G44" i="6"/>
  <c r="E45" i="6"/>
  <c r="F45" i="6"/>
  <c r="G45" i="6"/>
  <c r="E46" i="6"/>
  <c r="F46" i="6"/>
  <c r="G46" i="6"/>
  <c r="G47" i="6"/>
  <c r="E48" i="6"/>
  <c r="F48" i="6"/>
  <c r="G48" i="6"/>
  <c r="E49" i="6"/>
  <c r="F49" i="6"/>
  <c r="G49" i="6"/>
  <c r="E50" i="6"/>
  <c r="F50" i="6"/>
  <c r="G50" i="6"/>
  <c r="E51" i="6"/>
  <c r="F51" i="6"/>
  <c r="G51" i="6"/>
  <c r="E52" i="6"/>
  <c r="F52" i="6"/>
  <c r="G52" i="6"/>
  <c r="E53" i="6"/>
  <c r="F53" i="6"/>
  <c r="G53" i="6"/>
  <c r="E54" i="6"/>
  <c r="F54" i="6"/>
  <c r="G54" i="6"/>
  <c r="E55" i="6"/>
  <c r="F55" i="6"/>
  <c r="G55" i="6"/>
  <c r="G56" i="6"/>
  <c r="E57" i="6"/>
  <c r="F57" i="6"/>
  <c r="G57" i="6"/>
  <c r="E58" i="6"/>
  <c r="F58" i="6"/>
  <c r="G58" i="6"/>
  <c r="E59" i="6"/>
  <c r="G59" i="6"/>
  <c r="E60" i="6"/>
  <c r="F60" i="6"/>
  <c r="G60" i="6"/>
  <c r="E61" i="6"/>
  <c r="F61" i="6"/>
  <c r="G61" i="6"/>
  <c r="E62" i="6"/>
  <c r="G62" i="6"/>
  <c r="E63" i="6"/>
  <c r="F63" i="6"/>
  <c r="G63" i="6"/>
  <c r="E64" i="6"/>
  <c r="F64" i="6"/>
  <c r="G64" i="6"/>
  <c r="E20" i="5"/>
  <c r="G20" i="5"/>
  <c r="E21" i="5"/>
  <c r="G21" i="5"/>
  <c r="E22" i="5"/>
  <c r="G22" i="5"/>
  <c r="E23" i="5"/>
  <c r="F23" i="5"/>
  <c r="G23" i="5"/>
  <c r="E24" i="5"/>
  <c r="G24" i="5"/>
  <c r="G25" i="5"/>
  <c r="G26" i="5"/>
  <c r="G27" i="5"/>
  <c r="G28" i="5"/>
  <c r="E29" i="5"/>
  <c r="F29" i="5"/>
  <c r="G29" i="5"/>
  <c r="E30" i="5"/>
  <c r="G30" i="5"/>
  <c r="E31" i="5"/>
  <c r="F31" i="5"/>
  <c r="G31" i="5"/>
  <c r="E32" i="5"/>
  <c r="F32" i="5"/>
  <c r="G32" i="5"/>
  <c r="E33" i="5"/>
  <c r="F33" i="5"/>
  <c r="G33" i="5"/>
  <c r="G34" i="5"/>
  <c r="E35" i="5"/>
  <c r="F35" i="5"/>
  <c r="G35" i="5"/>
  <c r="G36" i="5"/>
  <c r="G37" i="5"/>
  <c r="E38" i="5"/>
  <c r="F38" i="5"/>
  <c r="G38" i="5"/>
  <c r="E39" i="5"/>
  <c r="F39" i="5"/>
  <c r="G39" i="5"/>
  <c r="E40" i="5"/>
  <c r="F40" i="5"/>
  <c r="G40" i="5"/>
  <c r="E41" i="5"/>
  <c r="F41" i="5"/>
  <c r="G41" i="5"/>
  <c r="E42" i="5"/>
  <c r="F42" i="5"/>
  <c r="G42" i="5"/>
  <c r="E43" i="5"/>
  <c r="G43" i="5"/>
  <c r="E44" i="5"/>
  <c r="F44" i="5"/>
  <c r="G44" i="5"/>
  <c r="E45" i="5"/>
  <c r="G45" i="5"/>
  <c r="E46" i="5"/>
  <c r="F46" i="5"/>
  <c r="G46" i="5"/>
  <c r="E47" i="5"/>
  <c r="F47" i="5"/>
  <c r="G47" i="5"/>
  <c r="G48" i="5"/>
  <c r="F49" i="5"/>
  <c r="G49" i="5"/>
  <c r="G50" i="5"/>
  <c r="E51" i="5"/>
  <c r="F51" i="5"/>
  <c r="G51" i="5"/>
  <c r="H51" i="5" s="1"/>
  <c r="G52" i="5"/>
  <c r="E53" i="5"/>
  <c r="F53" i="5"/>
  <c r="G53" i="5"/>
  <c r="G54" i="5"/>
  <c r="G55" i="5"/>
  <c r="E56" i="5"/>
  <c r="G56" i="5"/>
  <c r="H56" i="5" s="1"/>
  <c r="E57" i="5"/>
  <c r="G57" i="5"/>
  <c r="H57" i="5" s="1"/>
  <c r="E58" i="5"/>
  <c r="G58" i="5"/>
  <c r="H58" i="5" s="1"/>
  <c r="G59" i="5"/>
  <c r="G60" i="5"/>
  <c r="G61" i="5"/>
  <c r="G62" i="5"/>
  <c r="G63" i="5"/>
  <c r="G64" i="5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5" i="4"/>
  <c r="F25" i="4"/>
  <c r="G25" i="4"/>
  <c r="F26" i="4"/>
  <c r="G26" i="4"/>
  <c r="E27" i="4"/>
  <c r="F27" i="4"/>
  <c r="G27" i="4"/>
  <c r="G28" i="4"/>
  <c r="E29" i="4"/>
  <c r="F29" i="4"/>
  <c r="G29" i="4"/>
  <c r="E30" i="4"/>
  <c r="F30" i="4"/>
  <c r="G30" i="4"/>
  <c r="E31" i="4"/>
  <c r="F31" i="4"/>
  <c r="G31" i="4"/>
  <c r="E32" i="4"/>
  <c r="F32" i="4"/>
  <c r="G32" i="4"/>
  <c r="E33" i="4"/>
  <c r="F33" i="4"/>
  <c r="G33" i="4"/>
  <c r="G34" i="4"/>
  <c r="E35" i="4"/>
  <c r="F35" i="4"/>
  <c r="G35" i="4"/>
  <c r="E36" i="4"/>
  <c r="F36" i="4"/>
  <c r="G36" i="4"/>
  <c r="E37" i="4"/>
  <c r="F37" i="4"/>
  <c r="G37" i="4"/>
  <c r="E38" i="4"/>
  <c r="F38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G43" i="4"/>
  <c r="E44" i="4"/>
  <c r="F44" i="4"/>
  <c r="G44" i="4"/>
  <c r="H44" i="4" s="1"/>
  <c r="E45" i="4"/>
  <c r="F45" i="4"/>
  <c r="G45" i="4"/>
  <c r="H45" i="4" s="1"/>
  <c r="E46" i="4"/>
  <c r="F46" i="4"/>
  <c r="G46" i="4"/>
  <c r="H46" i="4" s="1"/>
  <c r="E47" i="4"/>
  <c r="F47" i="4"/>
  <c r="G47" i="4"/>
  <c r="E48" i="4"/>
  <c r="G48" i="4"/>
  <c r="H48" i="4" s="1"/>
  <c r="E49" i="4"/>
  <c r="F49" i="4"/>
  <c r="G49" i="4"/>
  <c r="H49" i="4" s="1"/>
  <c r="E50" i="4"/>
  <c r="F50" i="4"/>
  <c r="G50" i="4"/>
  <c r="H50" i="4" s="1"/>
  <c r="E51" i="4"/>
  <c r="F51" i="4"/>
  <c r="G51" i="4"/>
  <c r="H51" i="4" s="1"/>
  <c r="E52" i="4"/>
  <c r="G52" i="4"/>
  <c r="E53" i="4"/>
  <c r="F53" i="4"/>
  <c r="G53" i="4"/>
  <c r="E54" i="4"/>
  <c r="F54" i="4"/>
  <c r="G54" i="4"/>
  <c r="H54" i="4" s="1"/>
  <c r="E55" i="4"/>
  <c r="F55" i="4"/>
  <c r="G55" i="4"/>
  <c r="E56" i="4"/>
  <c r="F56" i="4"/>
  <c r="G56" i="4"/>
  <c r="E57" i="4"/>
  <c r="F57" i="4"/>
  <c r="G57" i="4"/>
  <c r="H57" i="4" s="1"/>
  <c r="E58" i="4"/>
  <c r="F58" i="4"/>
  <c r="G58" i="4"/>
  <c r="H58" i="4" s="1"/>
  <c r="E59" i="4"/>
  <c r="F59" i="4"/>
  <c r="G59" i="4"/>
  <c r="E60" i="4"/>
  <c r="G60" i="4"/>
  <c r="H60" i="4" s="1"/>
  <c r="E61" i="4"/>
  <c r="F61" i="4"/>
  <c r="G61" i="4"/>
  <c r="H61" i="4" s="1"/>
  <c r="E62" i="4"/>
  <c r="G62" i="4"/>
  <c r="H62" i="4" s="1"/>
  <c r="E63" i="4"/>
  <c r="F63" i="4"/>
  <c r="G63" i="4"/>
  <c r="H63" i="4" s="1"/>
  <c r="E64" i="4"/>
  <c r="F64" i="4"/>
  <c r="G64" i="4"/>
  <c r="E20" i="3"/>
  <c r="F20" i="3"/>
  <c r="G20" i="3"/>
  <c r="H20" i="3" s="1"/>
  <c r="E21" i="3"/>
  <c r="F21" i="3"/>
  <c r="G21" i="3"/>
  <c r="E22" i="3"/>
  <c r="F22" i="3"/>
  <c r="G22" i="3"/>
  <c r="G23" i="3"/>
  <c r="G24" i="3"/>
  <c r="G25" i="3"/>
  <c r="E26" i="3"/>
  <c r="G26" i="3"/>
  <c r="E27" i="3"/>
  <c r="F27" i="3"/>
  <c r="G27" i="3"/>
  <c r="G28" i="3"/>
  <c r="E29" i="3"/>
  <c r="F29" i="3"/>
  <c r="G29" i="3"/>
  <c r="E30" i="3"/>
  <c r="F30" i="3"/>
  <c r="G30" i="3"/>
  <c r="E31" i="3"/>
  <c r="F31" i="3"/>
  <c r="G31" i="3"/>
  <c r="E32" i="3"/>
  <c r="F32" i="3"/>
  <c r="G32" i="3"/>
  <c r="E33" i="3"/>
  <c r="F33" i="3"/>
  <c r="G33" i="3"/>
  <c r="G34" i="3"/>
  <c r="E35" i="3"/>
  <c r="G35" i="3"/>
  <c r="G36" i="3"/>
  <c r="E37" i="3"/>
  <c r="G37" i="3"/>
  <c r="E38" i="3"/>
  <c r="G38" i="3"/>
  <c r="E39" i="3"/>
  <c r="F39" i="3"/>
  <c r="G39" i="3"/>
  <c r="G40" i="3"/>
  <c r="E41" i="3"/>
  <c r="G41" i="3"/>
  <c r="E42" i="3"/>
  <c r="F42" i="3"/>
  <c r="G42" i="3"/>
  <c r="G43" i="3"/>
  <c r="E44" i="3"/>
  <c r="F44" i="3"/>
  <c r="G44" i="3"/>
  <c r="H44" i="3" s="1"/>
  <c r="E45" i="3"/>
  <c r="F45" i="3"/>
  <c r="G45" i="3"/>
  <c r="E46" i="3"/>
  <c r="F46" i="3"/>
  <c r="G46" i="3"/>
  <c r="E47" i="3"/>
  <c r="G47" i="3"/>
  <c r="H47" i="3" s="1"/>
  <c r="G48" i="3"/>
  <c r="E49" i="3"/>
  <c r="F49" i="3"/>
  <c r="G49" i="3"/>
  <c r="E50" i="3"/>
  <c r="G50" i="3"/>
  <c r="E51" i="3"/>
  <c r="F51" i="3"/>
  <c r="G51" i="3"/>
  <c r="E52" i="3"/>
  <c r="F52" i="3"/>
  <c r="G52" i="3"/>
  <c r="E53" i="3"/>
  <c r="F53" i="3"/>
  <c r="G53" i="3"/>
  <c r="E54" i="3"/>
  <c r="F54" i="3"/>
  <c r="G54" i="3"/>
  <c r="E55" i="3"/>
  <c r="F55" i="3"/>
  <c r="G55" i="3"/>
  <c r="G56" i="3"/>
  <c r="E57" i="3"/>
  <c r="F57" i="3"/>
  <c r="G57" i="3"/>
  <c r="E58" i="3"/>
  <c r="F58" i="3"/>
  <c r="G58" i="3"/>
  <c r="E59" i="3"/>
  <c r="F59" i="3"/>
  <c r="G59" i="3"/>
  <c r="G60" i="3"/>
  <c r="E61" i="3"/>
  <c r="F61" i="3"/>
  <c r="G61" i="3"/>
  <c r="E62" i="3"/>
  <c r="F62" i="3"/>
  <c r="G62" i="3"/>
  <c r="G63" i="3"/>
  <c r="E64" i="3"/>
  <c r="F64" i="3"/>
  <c r="E20" i="2"/>
  <c r="F20" i="2"/>
  <c r="G20" i="2"/>
  <c r="E21" i="2"/>
  <c r="F21" i="2"/>
  <c r="G21" i="2"/>
  <c r="E22" i="2"/>
  <c r="F22" i="2"/>
  <c r="G22" i="2"/>
  <c r="E23" i="2"/>
  <c r="F23" i="2"/>
  <c r="G23" i="2"/>
  <c r="E24" i="2"/>
  <c r="F24" i="2"/>
  <c r="G24" i="2"/>
  <c r="G25" i="2"/>
  <c r="G26" i="2"/>
  <c r="E27" i="2"/>
  <c r="F27" i="2"/>
  <c r="G27" i="2"/>
  <c r="G28" i="2"/>
  <c r="E29" i="2"/>
  <c r="F29" i="2"/>
  <c r="G29" i="2"/>
  <c r="E30" i="2"/>
  <c r="G30" i="2"/>
  <c r="E31" i="2"/>
  <c r="F31" i="2"/>
  <c r="G31" i="2"/>
  <c r="E32" i="2"/>
  <c r="F32" i="2"/>
  <c r="G32" i="2"/>
  <c r="E33" i="2"/>
  <c r="F33" i="2"/>
  <c r="G33" i="2"/>
  <c r="E34" i="2"/>
  <c r="G34" i="2"/>
  <c r="G35" i="2"/>
  <c r="E36" i="2"/>
  <c r="F36" i="2"/>
  <c r="G36" i="2"/>
  <c r="F37" i="2"/>
  <c r="G37" i="2"/>
  <c r="E38" i="2"/>
  <c r="F38" i="2"/>
  <c r="G38" i="2"/>
  <c r="E39" i="2"/>
  <c r="F39" i="2"/>
  <c r="G39" i="2"/>
  <c r="F40" i="2"/>
  <c r="G40" i="2"/>
  <c r="E41" i="2"/>
  <c r="F41" i="2"/>
  <c r="G41" i="2"/>
  <c r="E42" i="2"/>
  <c r="F42" i="2"/>
  <c r="G42" i="2"/>
  <c r="E43" i="2"/>
  <c r="G43" i="2"/>
  <c r="E44" i="2"/>
  <c r="F44" i="2"/>
  <c r="G44" i="2"/>
  <c r="E45" i="2"/>
  <c r="F45" i="2"/>
  <c r="G45" i="2"/>
  <c r="E46" i="2"/>
  <c r="F46" i="2"/>
  <c r="G46" i="2"/>
  <c r="E47" i="2"/>
  <c r="F47" i="2"/>
  <c r="G47" i="2"/>
  <c r="E48" i="2"/>
  <c r="G48" i="2"/>
  <c r="E49" i="2"/>
  <c r="F49" i="2"/>
  <c r="G49" i="2"/>
  <c r="E50" i="2"/>
  <c r="F50" i="2"/>
  <c r="G50" i="2"/>
  <c r="E51" i="2"/>
  <c r="F51" i="2"/>
  <c r="G51" i="2"/>
  <c r="G52" i="2"/>
  <c r="E53" i="2"/>
  <c r="F53" i="2"/>
  <c r="G53" i="2"/>
  <c r="E54" i="2"/>
  <c r="F54" i="2"/>
  <c r="G54" i="2"/>
  <c r="E55" i="2"/>
  <c r="F55" i="2"/>
  <c r="G55" i="2"/>
  <c r="E56" i="2"/>
  <c r="F56" i="2"/>
  <c r="G56" i="2"/>
  <c r="E57" i="2"/>
  <c r="F57" i="2"/>
  <c r="G57" i="2"/>
  <c r="E58" i="2"/>
  <c r="G58" i="2"/>
  <c r="E59" i="2"/>
  <c r="F59" i="2"/>
  <c r="G59" i="2"/>
  <c r="E60" i="2"/>
  <c r="G60" i="2"/>
  <c r="E61" i="2"/>
  <c r="F61" i="2"/>
  <c r="G61" i="2"/>
  <c r="E62" i="2"/>
  <c r="F62" i="2"/>
  <c r="G62" i="2"/>
  <c r="G63" i="2"/>
  <c r="E64" i="2"/>
  <c r="F64" i="2"/>
  <c r="G64" i="2"/>
  <c r="F20" i="1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E25" i="1"/>
  <c r="F25" i="1"/>
  <c r="G25" i="1"/>
  <c r="E26" i="1"/>
  <c r="F26" i="1"/>
  <c r="G26" i="1"/>
  <c r="E27" i="1"/>
  <c r="F27" i="1"/>
  <c r="G27" i="1"/>
  <c r="E28" i="1"/>
  <c r="F28" i="1"/>
  <c r="G28" i="1"/>
  <c r="E29" i="1"/>
  <c r="F29" i="1"/>
  <c r="G29" i="1"/>
  <c r="E30" i="1"/>
  <c r="F30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E20" i="34"/>
  <c r="F20" i="34"/>
  <c r="G20" i="34"/>
  <c r="E21" i="34"/>
  <c r="F21" i="34"/>
  <c r="G21" i="34"/>
  <c r="E22" i="34"/>
  <c r="F22" i="34"/>
  <c r="G22" i="34"/>
  <c r="E23" i="34"/>
  <c r="F23" i="34"/>
  <c r="G23" i="34"/>
  <c r="E24" i="34"/>
  <c r="F24" i="34"/>
  <c r="G24" i="34"/>
  <c r="E25" i="34"/>
  <c r="F25" i="34"/>
  <c r="G25" i="34"/>
  <c r="E26" i="34"/>
  <c r="F26" i="34"/>
  <c r="G26" i="34"/>
  <c r="E27" i="34"/>
  <c r="F27" i="34"/>
  <c r="G27" i="34"/>
  <c r="E28" i="34"/>
  <c r="F28" i="34"/>
  <c r="G28" i="34"/>
  <c r="E29" i="34"/>
  <c r="F29" i="34"/>
  <c r="G29" i="34"/>
  <c r="E30" i="34"/>
  <c r="F30" i="34"/>
  <c r="G30" i="34"/>
  <c r="E31" i="34"/>
  <c r="F31" i="34"/>
  <c r="G31" i="34"/>
  <c r="E32" i="34"/>
  <c r="F32" i="34"/>
  <c r="G32" i="34"/>
  <c r="E33" i="34"/>
  <c r="F33" i="34"/>
  <c r="G33" i="34"/>
  <c r="E34" i="34"/>
  <c r="F34" i="34"/>
  <c r="G34" i="34"/>
  <c r="E35" i="34"/>
  <c r="F35" i="34"/>
  <c r="G35" i="34"/>
  <c r="E36" i="34"/>
  <c r="F36" i="34"/>
  <c r="G36" i="34"/>
  <c r="E37" i="34"/>
  <c r="F37" i="34"/>
  <c r="G37" i="34"/>
  <c r="E38" i="34"/>
  <c r="F38" i="34"/>
  <c r="G38" i="34"/>
  <c r="E39" i="34"/>
  <c r="F39" i="34"/>
  <c r="G39" i="34"/>
  <c r="E40" i="34"/>
  <c r="F40" i="34"/>
  <c r="G40" i="34"/>
  <c r="E41" i="34"/>
  <c r="F41" i="34"/>
  <c r="G41" i="34"/>
  <c r="E42" i="34"/>
  <c r="F42" i="34"/>
  <c r="G42" i="34"/>
  <c r="E43" i="34"/>
  <c r="F43" i="34"/>
  <c r="G43" i="34"/>
  <c r="E44" i="34"/>
  <c r="F44" i="34"/>
  <c r="G44" i="34"/>
  <c r="E45" i="34"/>
  <c r="F45" i="34"/>
  <c r="G45" i="34"/>
  <c r="E46" i="34"/>
  <c r="F46" i="34"/>
  <c r="G46" i="34"/>
  <c r="E47" i="34"/>
  <c r="F47" i="34"/>
  <c r="G47" i="34"/>
  <c r="E48" i="34"/>
  <c r="F48" i="34"/>
  <c r="G48" i="34"/>
  <c r="E49" i="34"/>
  <c r="F49" i="34"/>
  <c r="G49" i="34"/>
  <c r="E50" i="34"/>
  <c r="F50" i="34"/>
  <c r="G50" i="34"/>
  <c r="E51" i="34"/>
  <c r="F51" i="34"/>
  <c r="G51" i="34"/>
  <c r="E52" i="34"/>
  <c r="F52" i="34"/>
  <c r="G52" i="34"/>
  <c r="E53" i="34"/>
  <c r="F53" i="34"/>
  <c r="G53" i="34"/>
  <c r="E54" i="34"/>
  <c r="F54" i="34"/>
  <c r="G54" i="34"/>
  <c r="E55" i="34"/>
  <c r="F55" i="34"/>
  <c r="G55" i="34"/>
  <c r="E56" i="34"/>
  <c r="F56" i="34"/>
  <c r="G56" i="34"/>
  <c r="E57" i="34"/>
  <c r="F57" i="34"/>
  <c r="G57" i="34"/>
  <c r="E58" i="34"/>
  <c r="F58" i="34"/>
  <c r="G58" i="34"/>
  <c r="E59" i="34"/>
  <c r="F59" i="34"/>
  <c r="G59" i="34"/>
  <c r="E60" i="34"/>
  <c r="F60" i="34"/>
  <c r="G60" i="34"/>
  <c r="E61" i="34"/>
  <c r="F61" i="34"/>
  <c r="G61" i="34"/>
  <c r="E62" i="34"/>
  <c r="F62" i="34"/>
  <c r="G62" i="34"/>
  <c r="E63" i="34"/>
  <c r="F63" i="34"/>
  <c r="G63" i="34"/>
  <c r="E64" i="34"/>
  <c r="F64" i="34"/>
  <c r="G64" i="34"/>
  <c r="G20" i="33"/>
  <c r="G21" i="33"/>
  <c r="G22" i="33"/>
  <c r="G23" i="33"/>
  <c r="G24" i="33"/>
  <c r="G25" i="33"/>
  <c r="G26" i="33"/>
  <c r="G27" i="33"/>
  <c r="G28" i="33"/>
  <c r="G29" i="33"/>
  <c r="G30" i="33"/>
  <c r="G31" i="33"/>
  <c r="E32" i="33"/>
  <c r="F32" i="33"/>
  <c r="G32" i="33"/>
  <c r="E33" i="33"/>
  <c r="F33" i="33"/>
  <c r="G33" i="33"/>
  <c r="G34" i="33"/>
  <c r="G35" i="33"/>
  <c r="G36" i="33"/>
  <c r="G37" i="33"/>
  <c r="E38" i="33"/>
  <c r="G38" i="33"/>
  <c r="E39" i="33"/>
  <c r="F39" i="33"/>
  <c r="G39" i="33"/>
  <c r="G40" i="33"/>
  <c r="E41" i="33"/>
  <c r="G41" i="33"/>
  <c r="G42" i="33"/>
  <c r="G43" i="33"/>
  <c r="E44" i="33"/>
  <c r="F44" i="33"/>
  <c r="G44" i="33"/>
  <c r="G45" i="33"/>
  <c r="E46" i="33"/>
  <c r="F46" i="33"/>
  <c r="G46" i="33"/>
  <c r="G47" i="33"/>
  <c r="G48" i="33"/>
  <c r="G49" i="33"/>
  <c r="G50" i="33"/>
  <c r="G51" i="33"/>
  <c r="G52" i="33"/>
  <c r="G53" i="33"/>
  <c r="G54" i="33"/>
  <c r="G55" i="33"/>
  <c r="G56" i="33"/>
  <c r="E57" i="33"/>
  <c r="G57" i="33"/>
  <c r="G58" i="33"/>
  <c r="G59" i="33"/>
  <c r="G60" i="33"/>
  <c r="G61" i="33"/>
  <c r="G62" i="33"/>
  <c r="G63" i="33"/>
  <c r="G64" i="33"/>
  <c r="F19" i="30"/>
  <c r="F19" i="29"/>
  <c r="F19" i="28"/>
  <c r="F19" i="27"/>
  <c r="F19" i="26"/>
  <c r="F19" i="25"/>
  <c r="F19" i="24"/>
  <c r="F19" i="23"/>
  <c r="F19" i="22"/>
  <c r="F19" i="21"/>
  <c r="F19" i="20"/>
  <c r="F19" i="19"/>
  <c r="F19" i="17"/>
  <c r="F19" i="16"/>
  <c r="F19" i="15"/>
  <c r="F19" i="14"/>
  <c r="F19" i="13"/>
  <c r="F19" i="12"/>
  <c r="F19" i="11"/>
  <c r="F19" i="10"/>
  <c r="F19" i="9"/>
  <c r="F19" i="8"/>
  <c r="F19" i="7"/>
  <c r="F19" i="6"/>
  <c r="F19" i="5"/>
  <c r="F19" i="4"/>
  <c r="F19" i="3"/>
  <c r="F19" i="2"/>
  <c r="F19" i="1"/>
  <c r="F19" i="34"/>
  <c r="E19" i="32"/>
  <c r="E19" i="31"/>
  <c r="E19" i="30"/>
  <c r="E19" i="29"/>
  <c r="E19" i="28"/>
  <c r="E19" i="27"/>
  <c r="E19" i="26"/>
  <c r="E19" i="25"/>
  <c r="E19" i="24"/>
  <c r="E19" i="23"/>
  <c r="E19" i="22"/>
  <c r="E19" i="21"/>
  <c r="E19" i="20"/>
  <c r="E19" i="19"/>
  <c r="E19" i="17"/>
  <c r="E19" i="16"/>
  <c r="E19" i="15"/>
  <c r="E19" i="12"/>
  <c r="E19" i="11"/>
  <c r="E19" i="10"/>
  <c r="E19" i="9"/>
  <c r="E19" i="8"/>
  <c r="E19" i="7"/>
  <c r="E19" i="6"/>
  <c r="E19" i="5"/>
  <c r="E19" i="4"/>
  <c r="E19" i="3"/>
  <c r="E19" i="2"/>
  <c r="E19" i="1"/>
  <c r="E19" i="34"/>
  <c r="E507" i="32"/>
  <c r="F507" i="32"/>
  <c r="G507" i="32"/>
  <c r="G508" i="32"/>
  <c r="G509" i="32"/>
  <c r="G510" i="32"/>
  <c r="E511" i="32"/>
  <c r="F511" i="32"/>
  <c r="G511" i="32"/>
  <c r="E512" i="32"/>
  <c r="F512" i="32"/>
  <c r="G512" i="32"/>
  <c r="E513" i="32"/>
  <c r="F513" i="32"/>
  <c r="G513" i="32"/>
  <c r="E514" i="32"/>
  <c r="F514" i="32"/>
  <c r="G514" i="32"/>
  <c r="G515" i="32"/>
  <c r="E516" i="32"/>
  <c r="F516" i="32"/>
  <c r="G516" i="32"/>
  <c r="E517" i="32"/>
  <c r="F517" i="32"/>
  <c r="G517" i="32"/>
  <c r="E518" i="32"/>
  <c r="F518" i="32"/>
  <c r="G518" i="32"/>
  <c r="E519" i="32"/>
  <c r="F519" i="32"/>
  <c r="G519" i="32"/>
  <c r="E520" i="32"/>
  <c r="G520" i="32"/>
  <c r="G521" i="32"/>
  <c r="G522" i="32"/>
  <c r="E523" i="32"/>
  <c r="F523" i="32"/>
  <c r="G523" i="32"/>
  <c r="E524" i="32"/>
  <c r="F524" i="32"/>
  <c r="G524" i="32"/>
  <c r="E525" i="32"/>
  <c r="F525" i="32"/>
  <c r="G525" i="32"/>
  <c r="E526" i="32"/>
  <c r="F526" i="32"/>
  <c r="G526" i="32"/>
  <c r="E527" i="32"/>
  <c r="F527" i="32"/>
  <c r="G527" i="32"/>
  <c r="E528" i="32"/>
  <c r="G528" i="32"/>
  <c r="E529" i="32"/>
  <c r="F529" i="32"/>
  <c r="G529" i="32"/>
  <c r="E530" i="32"/>
  <c r="F530" i="32"/>
  <c r="G530" i="32"/>
  <c r="G507" i="31"/>
  <c r="G508" i="31"/>
  <c r="G509" i="31"/>
  <c r="G510" i="31"/>
  <c r="E511" i="31"/>
  <c r="F511" i="31"/>
  <c r="G511" i="31"/>
  <c r="G512" i="31"/>
  <c r="G513" i="31"/>
  <c r="E514" i="31"/>
  <c r="G514" i="31"/>
  <c r="G515" i="31"/>
  <c r="E516" i="31"/>
  <c r="F516" i="31"/>
  <c r="G516" i="31"/>
  <c r="G517" i="31"/>
  <c r="G518" i="31"/>
  <c r="G519" i="31"/>
  <c r="E520" i="31"/>
  <c r="F520" i="31"/>
  <c r="G520" i="31"/>
  <c r="G521" i="31"/>
  <c r="G522" i="31"/>
  <c r="G523" i="31"/>
  <c r="G524" i="31"/>
  <c r="G525" i="31"/>
  <c r="G526" i="31"/>
  <c r="G527" i="31"/>
  <c r="G528" i="31"/>
  <c r="G529" i="31"/>
  <c r="G530" i="31"/>
  <c r="E507" i="30"/>
  <c r="F507" i="30"/>
  <c r="G507" i="30"/>
  <c r="E508" i="30"/>
  <c r="G508" i="30"/>
  <c r="E509" i="30"/>
  <c r="G509" i="30"/>
  <c r="E510" i="30"/>
  <c r="F510" i="30"/>
  <c r="G510" i="30"/>
  <c r="E511" i="30"/>
  <c r="F511" i="30"/>
  <c r="G511" i="30"/>
  <c r="E512" i="30"/>
  <c r="F512" i="30"/>
  <c r="G512" i="30"/>
  <c r="E513" i="30"/>
  <c r="G513" i="30"/>
  <c r="E514" i="30"/>
  <c r="F514" i="30"/>
  <c r="G514" i="30"/>
  <c r="E515" i="30"/>
  <c r="F515" i="30"/>
  <c r="G515" i="30"/>
  <c r="E516" i="30"/>
  <c r="F516" i="30"/>
  <c r="G516" i="30"/>
  <c r="E517" i="30"/>
  <c r="F517" i="30"/>
  <c r="G517" i="30"/>
  <c r="G518" i="30"/>
  <c r="E519" i="30"/>
  <c r="F519" i="30"/>
  <c r="G519" i="30"/>
  <c r="E520" i="30"/>
  <c r="F520" i="30"/>
  <c r="G520" i="30"/>
  <c r="G521" i="30"/>
  <c r="G522" i="30"/>
  <c r="E523" i="30"/>
  <c r="G523" i="30"/>
  <c r="E524" i="30"/>
  <c r="F524" i="30"/>
  <c r="G524" i="30"/>
  <c r="E525" i="30"/>
  <c r="F525" i="30"/>
  <c r="G525" i="30"/>
  <c r="E526" i="30"/>
  <c r="F526" i="30"/>
  <c r="G526" i="30"/>
  <c r="E527" i="30"/>
  <c r="F527" i="30"/>
  <c r="G527" i="30"/>
  <c r="E528" i="30"/>
  <c r="F528" i="30"/>
  <c r="G528" i="30"/>
  <c r="E529" i="30"/>
  <c r="F529" i="30"/>
  <c r="G529" i="30"/>
  <c r="E530" i="30"/>
  <c r="F530" i="30"/>
  <c r="G530" i="30"/>
  <c r="G507" i="29"/>
  <c r="G508" i="29"/>
  <c r="G509" i="29"/>
  <c r="G510" i="29"/>
  <c r="E511" i="29"/>
  <c r="F511" i="29"/>
  <c r="G511" i="29"/>
  <c r="G512" i="29"/>
  <c r="E513" i="29"/>
  <c r="G513" i="29"/>
  <c r="E514" i="29"/>
  <c r="F514" i="29"/>
  <c r="G514" i="29"/>
  <c r="G515" i="29"/>
  <c r="E516" i="29"/>
  <c r="F516" i="29"/>
  <c r="G516" i="29"/>
  <c r="G517" i="29"/>
  <c r="E518" i="29"/>
  <c r="G518" i="29"/>
  <c r="F519" i="29"/>
  <c r="G519" i="29"/>
  <c r="E520" i="29"/>
  <c r="F520" i="29"/>
  <c r="G520" i="29"/>
  <c r="G521" i="29"/>
  <c r="G522" i="29"/>
  <c r="F523" i="29"/>
  <c r="G523" i="29"/>
  <c r="G524" i="29"/>
  <c r="G525" i="29"/>
  <c r="G526" i="29"/>
  <c r="E527" i="29"/>
  <c r="F527" i="29"/>
  <c r="G527" i="29"/>
  <c r="G528" i="29"/>
  <c r="G529" i="29"/>
  <c r="G530" i="29"/>
  <c r="G507" i="28"/>
  <c r="G508" i="28"/>
  <c r="G509" i="28"/>
  <c r="G510" i="28"/>
  <c r="E511" i="28"/>
  <c r="G511" i="28"/>
  <c r="G512" i="28"/>
  <c r="E513" i="28"/>
  <c r="G513" i="28"/>
  <c r="G514" i="28"/>
  <c r="G515" i="28"/>
  <c r="E516" i="28"/>
  <c r="F516" i="28"/>
  <c r="G516" i="28"/>
  <c r="G517" i="28"/>
  <c r="F518" i="28"/>
  <c r="G518" i="28"/>
  <c r="G519" i="28"/>
  <c r="E520" i="28"/>
  <c r="F520" i="28"/>
  <c r="G520" i="28"/>
  <c r="G521" i="28"/>
  <c r="G522" i="28"/>
  <c r="G523" i="28"/>
  <c r="G524" i="28"/>
  <c r="G525" i="28"/>
  <c r="G526" i="28"/>
  <c r="F527" i="28"/>
  <c r="G527" i="28"/>
  <c r="E528" i="28"/>
  <c r="G529" i="28"/>
  <c r="G530" i="28"/>
  <c r="G507" i="27"/>
  <c r="G508" i="27"/>
  <c r="G509" i="27"/>
  <c r="G510" i="27"/>
  <c r="E511" i="27"/>
  <c r="F511" i="27"/>
  <c r="G511" i="27"/>
  <c r="G512" i="27"/>
  <c r="E513" i="27"/>
  <c r="F513" i="27"/>
  <c r="G513" i="27"/>
  <c r="G514" i="27"/>
  <c r="G515" i="27"/>
  <c r="E516" i="27"/>
  <c r="F516" i="27"/>
  <c r="G516" i="27"/>
  <c r="G517" i="27"/>
  <c r="E518" i="27"/>
  <c r="F518" i="27"/>
  <c r="G518" i="27"/>
  <c r="G519" i="27"/>
  <c r="E520" i="27"/>
  <c r="F520" i="27"/>
  <c r="G520" i="27"/>
  <c r="G521" i="27"/>
  <c r="G522" i="27"/>
  <c r="G523" i="27"/>
  <c r="E524" i="27"/>
  <c r="F524" i="27"/>
  <c r="G524" i="27"/>
  <c r="E525" i="27"/>
  <c r="F525" i="27"/>
  <c r="G525" i="27"/>
  <c r="G526" i="27"/>
  <c r="E527" i="27"/>
  <c r="F527" i="27"/>
  <c r="G527" i="27"/>
  <c r="E528" i="27"/>
  <c r="G529" i="27"/>
  <c r="G530" i="27"/>
  <c r="G507" i="26"/>
  <c r="G508" i="26"/>
  <c r="G509" i="26"/>
  <c r="G510" i="26"/>
  <c r="G511" i="26"/>
  <c r="G512" i="26"/>
  <c r="E513" i="26"/>
  <c r="F513" i="26"/>
  <c r="G513" i="26"/>
  <c r="G514" i="26"/>
  <c r="G515" i="26"/>
  <c r="G516" i="26"/>
  <c r="G517" i="26"/>
  <c r="G518" i="26"/>
  <c r="G519" i="26"/>
  <c r="E520" i="26"/>
  <c r="F520" i="26"/>
  <c r="G520" i="26"/>
  <c r="G521" i="26"/>
  <c r="G522" i="26"/>
  <c r="G523" i="26"/>
  <c r="G524" i="26"/>
  <c r="G525" i="26"/>
  <c r="G526" i="26"/>
  <c r="E527" i="26"/>
  <c r="F527" i="26"/>
  <c r="G527" i="26"/>
  <c r="E528" i="26"/>
  <c r="F528" i="26"/>
  <c r="G528" i="26"/>
  <c r="G529" i="26"/>
  <c r="G530" i="26"/>
  <c r="G507" i="25"/>
  <c r="G508" i="25"/>
  <c r="G509" i="25"/>
  <c r="G510" i="25"/>
  <c r="E511" i="25"/>
  <c r="F511" i="25"/>
  <c r="G511" i="25"/>
  <c r="E512" i="25"/>
  <c r="F512" i="25"/>
  <c r="G512" i="25"/>
  <c r="E513" i="25"/>
  <c r="G513" i="25"/>
  <c r="E514" i="25"/>
  <c r="F514" i="25"/>
  <c r="G514" i="25"/>
  <c r="G515" i="25"/>
  <c r="E516" i="25"/>
  <c r="F516" i="25"/>
  <c r="G516" i="25"/>
  <c r="E517" i="25"/>
  <c r="F517" i="25"/>
  <c r="G517" i="25"/>
  <c r="G518" i="25"/>
  <c r="G519" i="25"/>
  <c r="E520" i="25"/>
  <c r="F520" i="25"/>
  <c r="G520" i="25"/>
  <c r="G521" i="25"/>
  <c r="G522" i="25"/>
  <c r="E523" i="25"/>
  <c r="F523" i="25"/>
  <c r="G523" i="25"/>
  <c r="E524" i="25"/>
  <c r="G524" i="25"/>
  <c r="G525" i="25"/>
  <c r="G526" i="25"/>
  <c r="E527" i="25"/>
  <c r="F527" i="25"/>
  <c r="G527" i="25"/>
  <c r="E528" i="25"/>
  <c r="G528" i="25"/>
  <c r="G529" i="25"/>
  <c r="G530" i="25"/>
  <c r="G507" i="24"/>
  <c r="G508" i="24"/>
  <c r="G509" i="24"/>
  <c r="F510" i="24"/>
  <c r="G510" i="24"/>
  <c r="E511" i="24"/>
  <c r="F511" i="24"/>
  <c r="G511" i="24"/>
  <c r="E512" i="24"/>
  <c r="F512" i="24"/>
  <c r="G512" i="24"/>
  <c r="E513" i="24"/>
  <c r="F513" i="24"/>
  <c r="G513" i="24"/>
  <c r="E514" i="24"/>
  <c r="F514" i="24"/>
  <c r="G514" i="24"/>
  <c r="G515" i="24"/>
  <c r="E516" i="24"/>
  <c r="F516" i="24"/>
  <c r="G516" i="24"/>
  <c r="E517" i="24"/>
  <c r="F517" i="24"/>
  <c r="G517" i="24"/>
  <c r="G518" i="24"/>
  <c r="G519" i="24"/>
  <c r="G520" i="24"/>
  <c r="G521" i="24"/>
  <c r="G522" i="24"/>
  <c r="G523" i="24"/>
  <c r="E524" i="24"/>
  <c r="F524" i="24"/>
  <c r="G524" i="24"/>
  <c r="E525" i="24"/>
  <c r="F525" i="24"/>
  <c r="G525" i="24"/>
  <c r="E526" i="24"/>
  <c r="F526" i="24"/>
  <c r="G526" i="24"/>
  <c r="E527" i="24"/>
  <c r="F527" i="24"/>
  <c r="G527" i="24"/>
  <c r="E528" i="24"/>
  <c r="F528" i="24"/>
  <c r="G528" i="24"/>
  <c r="G529" i="24"/>
  <c r="E530" i="24"/>
  <c r="F530" i="24"/>
  <c r="G530" i="24"/>
  <c r="G507" i="23"/>
  <c r="G508" i="23"/>
  <c r="G509" i="23"/>
  <c r="E510" i="23"/>
  <c r="F510" i="23"/>
  <c r="G510" i="23"/>
  <c r="E511" i="23"/>
  <c r="F511" i="23"/>
  <c r="G511" i="23"/>
  <c r="E512" i="23"/>
  <c r="F512" i="23"/>
  <c r="G512" i="23"/>
  <c r="E513" i="23"/>
  <c r="F513" i="23"/>
  <c r="G513" i="23"/>
  <c r="E514" i="23"/>
  <c r="F514" i="23"/>
  <c r="G514" i="23"/>
  <c r="E515" i="23"/>
  <c r="G515" i="23"/>
  <c r="E516" i="23"/>
  <c r="F516" i="23"/>
  <c r="G516" i="23"/>
  <c r="E517" i="23"/>
  <c r="G517" i="23"/>
  <c r="E518" i="23"/>
  <c r="F518" i="23"/>
  <c r="G518" i="23"/>
  <c r="G519" i="23"/>
  <c r="E520" i="23"/>
  <c r="F520" i="23"/>
  <c r="G520" i="23"/>
  <c r="G521" i="23"/>
  <c r="E522" i="23"/>
  <c r="F522" i="23"/>
  <c r="G522" i="23"/>
  <c r="E523" i="23"/>
  <c r="F523" i="23"/>
  <c r="G523" i="23"/>
  <c r="E524" i="23"/>
  <c r="F524" i="23"/>
  <c r="G524" i="23"/>
  <c r="E525" i="23"/>
  <c r="F525" i="23"/>
  <c r="G525" i="23"/>
  <c r="E526" i="23"/>
  <c r="G526" i="23"/>
  <c r="E527" i="23"/>
  <c r="F527" i="23"/>
  <c r="G527" i="23"/>
  <c r="E528" i="23"/>
  <c r="F528" i="23"/>
  <c r="G528" i="23"/>
  <c r="E529" i="23"/>
  <c r="G529" i="23"/>
  <c r="G530" i="23"/>
  <c r="G507" i="22"/>
  <c r="G508" i="22"/>
  <c r="G509" i="22"/>
  <c r="E510" i="22"/>
  <c r="F510" i="22"/>
  <c r="G510" i="22"/>
  <c r="E511" i="22"/>
  <c r="F511" i="22"/>
  <c r="G511" i="22"/>
  <c r="G512" i="22"/>
  <c r="E513" i="22"/>
  <c r="F513" i="22"/>
  <c r="G513" i="22"/>
  <c r="E514" i="22"/>
  <c r="F514" i="22"/>
  <c r="G514" i="22"/>
  <c r="E515" i="22"/>
  <c r="F515" i="22"/>
  <c r="G515" i="22"/>
  <c r="E516" i="22"/>
  <c r="F516" i="22"/>
  <c r="G516" i="22"/>
  <c r="E517" i="22"/>
  <c r="F517" i="22"/>
  <c r="G517" i="22"/>
  <c r="G518" i="22"/>
  <c r="F519" i="22"/>
  <c r="G519" i="22"/>
  <c r="E520" i="22"/>
  <c r="F520" i="22"/>
  <c r="G520" i="22"/>
  <c r="G521" i="22"/>
  <c r="G522" i="22"/>
  <c r="E523" i="22"/>
  <c r="F523" i="22"/>
  <c r="G523" i="22"/>
  <c r="E524" i="22"/>
  <c r="F524" i="22"/>
  <c r="G524" i="22"/>
  <c r="E525" i="22"/>
  <c r="F525" i="22"/>
  <c r="G525" i="22"/>
  <c r="E526" i="22"/>
  <c r="F526" i="22"/>
  <c r="G526" i="22"/>
  <c r="G527" i="22"/>
  <c r="E528" i="22"/>
  <c r="F528" i="22"/>
  <c r="G528" i="22"/>
  <c r="G529" i="22"/>
  <c r="G530" i="22"/>
  <c r="G507" i="21"/>
  <c r="G508" i="21"/>
  <c r="G509" i="21"/>
  <c r="E510" i="21"/>
  <c r="F510" i="21"/>
  <c r="G510" i="21"/>
  <c r="E511" i="21"/>
  <c r="F511" i="21"/>
  <c r="G511" i="21"/>
  <c r="E512" i="21"/>
  <c r="F512" i="21"/>
  <c r="G512" i="21"/>
  <c r="E513" i="21"/>
  <c r="F513" i="21"/>
  <c r="G513" i="21"/>
  <c r="E514" i="21"/>
  <c r="F514" i="21"/>
  <c r="G514" i="21"/>
  <c r="E515" i="21"/>
  <c r="F515" i="21"/>
  <c r="G515" i="21"/>
  <c r="E516" i="21"/>
  <c r="F516" i="21"/>
  <c r="G516" i="21"/>
  <c r="G517" i="21"/>
  <c r="G518" i="21"/>
  <c r="E519" i="21"/>
  <c r="G519" i="21"/>
  <c r="E520" i="21"/>
  <c r="F520" i="21"/>
  <c r="G520" i="21"/>
  <c r="G521" i="21"/>
  <c r="G522" i="21"/>
  <c r="G523" i="21"/>
  <c r="E524" i="21"/>
  <c r="F524" i="21"/>
  <c r="G524" i="21"/>
  <c r="E525" i="21"/>
  <c r="F525" i="21"/>
  <c r="G525" i="21"/>
  <c r="E526" i="21"/>
  <c r="G526" i="21"/>
  <c r="E527" i="21"/>
  <c r="F527" i="21"/>
  <c r="G527" i="21"/>
  <c r="E528" i="21"/>
  <c r="F528" i="21"/>
  <c r="G528" i="21"/>
  <c r="E529" i="21"/>
  <c r="G529" i="21"/>
  <c r="E530" i="21"/>
  <c r="F530" i="21"/>
  <c r="G530" i="21"/>
  <c r="G507" i="20"/>
  <c r="G508" i="20"/>
  <c r="G509" i="20"/>
  <c r="E510" i="20"/>
  <c r="F510" i="20"/>
  <c r="G510" i="20"/>
  <c r="E511" i="20"/>
  <c r="F511" i="20"/>
  <c r="G511" i="20"/>
  <c r="E512" i="20"/>
  <c r="F512" i="20"/>
  <c r="G512" i="20"/>
  <c r="E513" i="20"/>
  <c r="F513" i="20"/>
  <c r="G513" i="20"/>
  <c r="E514" i="20"/>
  <c r="F514" i="20"/>
  <c r="G514" i="20"/>
  <c r="G515" i="20"/>
  <c r="F516" i="20"/>
  <c r="G516" i="20"/>
  <c r="E517" i="20"/>
  <c r="F517" i="20"/>
  <c r="G517" i="20"/>
  <c r="E518" i="20"/>
  <c r="F518" i="20"/>
  <c r="G518" i="20"/>
  <c r="E519" i="20"/>
  <c r="F519" i="20"/>
  <c r="G519" i="20"/>
  <c r="E520" i="20"/>
  <c r="F520" i="20"/>
  <c r="G520" i="20"/>
  <c r="G521" i="20"/>
  <c r="G522" i="20"/>
  <c r="G523" i="20"/>
  <c r="E524" i="20"/>
  <c r="F524" i="20"/>
  <c r="G524" i="20"/>
  <c r="E525" i="20"/>
  <c r="F525" i="20"/>
  <c r="G525" i="20"/>
  <c r="E526" i="20"/>
  <c r="F526" i="20"/>
  <c r="G526" i="20"/>
  <c r="E527" i="20"/>
  <c r="F527" i="20"/>
  <c r="G527" i="20"/>
  <c r="E528" i="20"/>
  <c r="F528" i="20"/>
  <c r="G528" i="20"/>
  <c r="E529" i="20"/>
  <c r="F529" i="20"/>
  <c r="G529" i="20"/>
  <c r="E530" i="20"/>
  <c r="F530" i="20"/>
  <c r="G530" i="20"/>
  <c r="G507" i="19"/>
  <c r="G508" i="19"/>
  <c r="G509" i="19"/>
  <c r="F510" i="19"/>
  <c r="G510" i="19"/>
  <c r="E511" i="19"/>
  <c r="F511" i="19"/>
  <c r="G511" i="19"/>
  <c r="G512" i="19"/>
  <c r="E513" i="19"/>
  <c r="F513" i="19"/>
  <c r="G513" i="19"/>
  <c r="G514" i="19"/>
  <c r="G515" i="19"/>
  <c r="E516" i="19"/>
  <c r="F516" i="19"/>
  <c r="G516" i="19"/>
  <c r="E517" i="19"/>
  <c r="F517" i="19"/>
  <c r="G517" i="19"/>
  <c r="G518" i="19"/>
  <c r="G519" i="19"/>
  <c r="E520" i="19"/>
  <c r="F520" i="19"/>
  <c r="G520" i="19"/>
  <c r="G521" i="19"/>
  <c r="G522" i="19"/>
  <c r="E523" i="19"/>
  <c r="G523" i="19"/>
  <c r="G524" i="19"/>
  <c r="E525" i="19"/>
  <c r="F525" i="19"/>
  <c r="G525" i="19"/>
  <c r="E526" i="19"/>
  <c r="G526" i="19"/>
  <c r="E527" i="19"/>
  <c r="F527" i="19"/>
  <c r="G527" i="19"/>
  <c r="E528" i="19"/>
  <c r="F528" i="19"/>
  <c r="G528" i="19"/>
  <c r="G529" i="19"/>
  <c r="E530" i="19"/>
  <c r="G530" i="19"/>
  <c r="G507" i="18"/>
  <c r="G508" i="18"/>
  <c r="G509" i="18"/>
  <c r="G510" i="18"/>
  <c r="E511" i="18"/>
  <c r="F511" i="18"/>
  <c r="G511" i="18"/>
  <c r="G512" i="18"/>
  <c r="G513" i="18"/>
  <c r="F514" i="18"/>
  <c r="G514" i="18"/>
  <c r="G515" i="18"/>
  <c r="E516" i="18"/>
  <c r="F516" i="18"/>
  <c r="G516" i="18"/>
  <c r="E517" i="18"/>
  <c r="G517" i="18"/>
  <c r="G518" i="18"/>
  <c r="G519" i="18"/>
  <c r="E520" i="18"/>
  <c r="F520" i="18"/>
  <c r="G520" i="18"/>
  <c r="G521" i="18"/>
  <c r="G522" i="18"/>
  <c r="G523" i="18"/>
  <c r="G524" i="18"/>
  <c r="E525" i="18"/>
  <c r="F525" i="18"/>
  <c r="G525" i="18"/>
  <c r="G526" i="18"/>
  <c r="G527" i="18"/>
  <c r="F528" i="18"/>
  <c r="G528" i="18"/>
  <c r="G529" i="18"/>
  <c r="G530" i="18"/>
  <c r="E507" i="17"/>
  <c r="F507" i="17"/>
  <c r="G507" i="17"/>
  <c r="G508" i="17"/>
  <c r="G509" i="17"/>
  <c r="E510" i="17"/>
  <c r="F510" i="17"/>
  <c r="G510" i="17"/>
  <c r="E511" i="17"/>
  <c r="F511" i="17"/>
  <c r="G511" i="17"/>
  <c r="E512" i="17"/>
  <c r="F512" i="17"/>
  <c r="G512" i="17"/>
  <c r="E513" i="17"/>
  <c r="F513" i="17"/>
  <c r="G513" i="17"/>
  <c r="E514" i="17"/>
  <c r="F514" i="17"/>
  <c r="G514" i="17"/>
  <c r="E515" i="17"/>
  <c r="F515" i="17"/>
  <c r="G515" i="17"/>
  <c r="E516" i="17"/>
  <c r="F516" i="17"/>
  <c r="G516" i="17"/>
  <c r="E517" i="17"/>
  <c r="F517" i="17"/>
  <c r="G517" i="17"/>
  <c r="E518" i="17"/>
  <c r="F518" i="17"/>
  <c r="G518" i="17"/>
  <c r="E519" i="17"/>
  <c r="F519" i="17"/>
  <c r="G519" i="17"/>
  <c r="E520" i="17"/>
  <c r="F520" i="17"/>
  <c r="G520" i="17"/>
  <c r="G521" i="17"/>
  <c r="G522" i="17"/>
  <c r="E523" i="17"/>
  <c r="F523" i="17"/>
  <c r="G523" i="17"/>
  <c r="E524" i="17"/>
  <c r="F524" i="17"/>
  <c r="G524" i="17"/>
  <c r="E525" i="17"/>
  <c r="F525" i="17"/>
  <c r="G525" i="17"/>
  <c r="E526" i="17"/>
  <c r="F526" i="17"/>
  <c r="G526" i="17"/>
  <c r="E527" i="17"/>
  <c r="F527" i="17"/>
  <c r="G527" i="17"/>
  <c r="E528" i="17"/>
  <c r="F528" i="17"/>
  <c r="G528" i="17"/>
  <c r="G529" i="17"/>
  <c r="E530" i="17"/>
  <c r="F530" i="17"/>
  <c r="G530" i="17"/>
  <c r="G507" i="16"/>
  <c r="G508" i="16"/>
  <c r="G509" i="16"/>
  <c r="E510" i="16"/>
  <c r="F510" i="16"/>
  <c r="G510" i="16"/>
  <c r="E511" i="16"/>
  <c r="F511" i="16"/>
  <c r="G511" i="16"/>
  <c r="G512" i="16"/>
  <c r="E513" i="16"/>
  <c r="F513" i="16"/>
  <c r="G513" i="16"/>
  <c r="E514" i="16"/>
  <c r="F514" i="16"/>
  <c r="G514" i="16"/>
  <c r="E515" i="16"/>
  <c r="G515" i="16"/>
  <c r="E516" i="16"/>
  <c r="F516" i="16"/>
  <c r="G516" i="16"/>
  <c r="E517" i="16"/>
  <c r="G517" i="16"/>
  <c r="E518" i="16"/>
  <c r="F518" i="16"/>
  <c r="G518" i="16"/>
  <c r="E519" i="16"/>
  <c r="F519" i="16"/>
  <c r="G519" i="16"/>
  <c r="E520" i="16"/>
  <c r="F520" i="16"/>
  <c r="G520" i="16"/>
  <c r="G521" i="16"/>
  <c r="G522" i="16"/>
  <c r="G523" i="16"/>
  <c r="F524" i="16"/>
  <c r="G524" i="16"/>
  <c r="E525" i="16"/>
  <c r="F525" i="16"/>
  <c r="G525" i="16"/>
  <c r="F526" i="16"/>
  <c r="G526" i="16"/>
  <c r="E527" i="16"/>
  <c r="F527" i="16"/>
  <c r="G527" i="16"/>
  <c r="E528" i="16"/>
  <c r="F528" i="16"/>
  <c r="G528" i="16"/>
  <c r="E529" i="16"/>
  <c r="G529" i="16"/>
  <c r="F530" i="16"/>
  <c r="G530" i="16"/>
  <c r="F507" i="15"/>
  <c r="G507" i="15"/>
  <c r="G508" i="15"/>
  <c r="G509" i="15"/>
  <c r="E510" i="15"/>
  <c r="F510" i="15"/>
  <c r="G510" i="15"/>
  <c r="E511" i="15"/>
  <c r="F511" i="15"/>
  <c r="G511" i="15"/>
  <c r="E512" i="15"/>
  <c r="F512" i="15"/>
  <c r="G512" i="15"/>
  <c r="E513" i="15"/>
  <c r="F513" i="15"/>
  <c r="G513" i="15"/>
  <c r="E514" i="15"/>
  <c r="F514" i="15"/>
  <c r="G514" i="15"/>
  <c r="E515" i="15"/>
  <c r="F515" i="15"/>
  <c r="G515" i="15"/>
  <c r="E516" i="15"/>
  <c r="F516" i="15"/>
  <c r="G516" i="15"/>
  <c r="E517" i="15"/>
  <c r="F517" i="15"/>
  <c r="G517" i="15"/>
  <c r="E518" i="15"/>
  <c r="F518" i="15"/>
  <c r="G518" i="15"/>
  <c r="E519" i="15"/>
  <c r="F519" i="15"/>
  <c r="G519" i="15"/>
  <c r="E520" i="15"/>
  <c r="F520" i="15"/>
  <c r="G520" i="15"/>
  <c r="E521" i="15"/>
  <c r="G521" i="15"/>
  <c r="E522" i="15"/>
  <c r="F522" i="15"/>
  <c r="G522" i="15"/>
  <c r="E523" i="15"/>
  <c r="F523" i="15"/>
  <c r="G523" i="15"/>
  <c r="E524" i="15"/>
  <c r="F524" i="15"/>
  <c r="G524" i="15"/>
  <c r="E525" i="15"/>
  <c r="F525" i="15"/>
  <c r="G525" i="15"/>
  <c r="E526" i="15"/>
  <c r="F526" i="15"/>
  <c r="G526" i="15"/>
  <c r="E527" i="15"/>
  <c r="F527" i="15"/>
  <c r="G527" i="15"/>
  <c r="E528" i="15"/>
  <c r="F528" i="15"/>
  <c r="G528" i="15"/>
  <c r="E529" i="15"/>
  <c r="F529" i="15"/>
  <c r="G529" i="15"/>
  <c r="E530" i="15"/>
  <c r="F530" i="15"/>
  <c r="G530" i="15"/>
  <c r="G507" i="14"/>
  <c r="G508" i="14"/>
  <c r="G509" i="14"/>
  <c r="E510" i="14"/>
  <c r="G510" i="14"/>
  <c r="E511" i="14"/>
  <c r="F511" i="14"/>
  <c r="G511" i="14"/>
  <c r="G512" i="14"/>
  <c r="E513" i="14"/>
  <c r="F513" i="14"/>
  <c r="G513" i="14"/>
  <c r="E514" i="14"/>
  <c r="G514" i="14"/>
  <c r="G515" i="14"/>
  <c r="G516" i="14"/>
  <c r="G517" i="14"/>
  <c r="G518" i="14"/>
  <c r="G519" i="14"/>
  <c r="E520" i="14"/>
  <c r="F520" i="14"/>
  <c r="G520" i="14"/>
  <c r="G521" i="14"/>
  <c r="E522" i="14"/>
  <c r="G522" i="14"/>
  <c r="G523" i="14"/>
  <c r="G524" i="14"/>
  <c r="E525" i="14"/>
  <c r="F525" i="14"/>
  <c r="G525" i="14"/>
  <c r="G526" i="14"/>
  <c r="E527" i="14"/>
  <c r="F527" i="14"/>
  <c r="G527" i="14"/>
  <c r="E528" i="14"/>
  <c r="F528" i="14"/>
  <c r="G528" i="14"/>
  <c r="G529" i="14"/>
  <c r="E530" i="14"/>
  <c r="F530" i="14"/>
  <c r="G530" i="14"/>
  <c r="G507" i="13"/>
  <c r="G508" i="13"/>
  <c r="G509" i="13"/>
  <c r="G510" i="13"/>
  <c r="E511" i="13"/>
  <c r="F511" i="13"/>
  <c r="G511" i="13"/>
  <c r="F512" i="13"/>
  <c r="G512" i="13"/>
  <c r="E513" i="13"/>
  <c r="F513" i="13"/>
  <c r="G513" i="13"/>
  <c r="E514" i="13"/>
  <c r="F514" i="13"/>
  <c r="G514" i="13"/>
  <c r="G515" i="13"/>
  <c r="E516" i="13"/>
  <c r="F516" i="13"/>
  <c r="G516" i="13"/>
  <c r="G517" i="13"/>
  <c r="G518" i="13"/>
  <c r="G519" i="13"/>
  <c r="E520" i="13"/>
  <c r="F520" i="13"/>
  <c r="G520" i="13"/>
  <c r="G521" i="13"/>
  <c r="G522" i="13"/>
  <c r="G523" i="13"/>
  <c r="G524" i="13"/>
  <c r="E525" i="13"/>
  <c r="F525" i="13"/>
  <c r="G525" i="13"/>
  <c r="G526" i="13"/>
  <c r="G527" i="13"/>
  <c r="E528" i="13"/>
  <c r="F528" i="13"/>
  <c r="G528" i="13"/>
  <c r="G529" i="13"/>
  <c r="G530" i="13"/>
  <c r="G507" i="12"/>
  <c r="G508" i="12"/>
  <c r="G509" i="12"/>
  <c r="G510" i="12"/>
  <c r="E511" i="12"/>
  <c r="F511" i="12"/>
  <c r="G511" i="12"/>
  <c r="G512" i="12"/>
  <c r="E513" i="12"/>
  <c r="G513" i="12"/>
  <c r="F514" i="12"/>
  <c r="G514" i="12"/>
  <c r="G515" i="12"/>
  <c r="E516" i="12"/>
  <c r="F516" i="12"/>
  <c r="G516" i="12"/>
  <c r="E517" i="12"/>
  <c r="F517" i="12"/>
  <c r="G517" i="12"/>
  <c r="G518" i="12"/>
  <c r="G519" i="12"/>
  <c r="E520" i="12"/>
  <c r="F520" i="12"/>
  <c r="G520" i="12"/>
  <c r="G521" i="12"/>
  <c r="G522" i="12"/>
  <c r="G523" i="12"/>
  <c r="E524" i="12"/>
  <c r="G524" i="12"/>
  <c r="E525" i="12"/>
  <c r="F525" i="12"/>
  <c r="G525" i="12"/>
  <c r="G526" i="12"/>
  <c r="E527" i="12"/>
  <c r="F527" i="12"/>
  <c r="G527" i="12"/>
  <c r="E528" i="12"/>
  <c r="F528" i="12"/>
  <c r="G528" i="12"/>
  <c r="G529" i="12"/>
  <c r="E530" i="12"/>
  <c r="G530" i="12"/>
  <c r="G508" i="11"/>
  <c r="G509" i="11"/>
  <c r="G510" i="11"/>
  <c r="E511" i="11"/>
  <c r="E512" i="11"/>
  <c r="F512" i="11"/>
  <c r="G512" i="11"/>
  <c r="E513" i="11"/>
  <c r="F513" i="11"/>
  <c r="G513" i="11"/>
  <c r="E514" i="11"/>
  <c r="F514" i="11"/>
  <c r="G514" i="11"/>
  <c r="E516" i="11"/>
  <c r="F516" i="11"/>
  <c r="G516" i="11"/>
  <c r="G517" i="11"/>
  <c r="G518" i="11"/>
  <c r="G520" i="11"/>
  <c r="G521" i="11"/>
  <c r="G522" i="11"/>
  <c r="E523" i="11"/>
  <c r="H523" i="11" s="1"/>
  <c r="G524" i="11"/>
  <c r="E525" i="11"/>
  <c r="F525" i="11"/>
  <c r="G525" i="11"/>
  <c r="E526" i="11"/>
  <c r="F526" i="11"/>
  <c r="G526" i="11"/>
  <c r="E527" i="11"/>
  <c r="H527" i="11" s="1"/>
  <c r="F527" i="11"/>
  <c r="E528" i="11"/>
  <c r="F528" i="11"/>
  <c r="G528" i="11"/>
  <c r="E529" i="11"/>
  <c r="F529" i="11"/>
  <c r="G529" i="11"/>
  <c r="G530" i="11"/>
  <c r="G507" i="10"/>
  <c r="G508" i="10"/>
  <c r="G509" i="10"/>
  <c r="G510" i="10"/>
  <c r="E511" i="10"/>
  <c r="F511" i="10"/>
  <c r="G511" i="10"/>
  <c r="G512" i="10"/>
  <c r="E513" i="10"/>
  <c r="F513" i="10"/>
  <c r="G513" i="10"/>
  <c r="F514" i="10"/>
  <c r="G514" i="10"/>
  <c r="G515" i="10"/>
  <c r="G516" i="10"/>
  <c r="G517" i="10"/>
  <c r="F518" i="10"/>
  <c r="G518" i="10"/>
  <c r="G519" i="10"/>
  <c r="E520" i="10"/>
  <c r="F520" i="10"/>
  <c r="G520" i="10"/>
  <c r="G521" i="10"/>
  <c r="G522" i="10"/>
  <c r="G523" i="10"/>
  <c r="G524" i="10"/>
  <c r="E525" i="10"/>
  <c r="F525" i="10"/>
  <c r="G525" i="10"/>
  <c r="G526" i="10"/>
  <c r="G527" i="10"/>
  <c r="E528" i="10"/>
  <c r="F528" i="10"/>
  <c r="G528" i="10"/>
  <c r="G529" i="10"/>
  <c r="G530" i="10"/>
  <c r="G507" i="9"/>
  <c r="G508" i="9"/>
  <c r="G509" i="9"/>
  <c r="E510" i="9"/>
  <c r="F510" i="9"/>
  <c r="G510" i="9"/>
  <c r="E511" i="9"/>
  <c r="F511" i="9"/>
  <c r="G511" i="9"/>
  <c r="E512" i="9"/>
  <c r="F512" i="9"/>
  <c r="G512" i="9"/>
  <c r="E513" i="9"/>
  <c r="F513" i="9"/>
  <c r="G513" i="9"/>
  <c r="G514" i="9"/>
  <c r="E515" i="9"/>
  <c r="F515" i="9"/>
  <c r="G515" i="9"/>
  <c r="E516" i="9"/>
  <c r="F516" i="9"/>
  <c r="G516" i="9"/>
  <c r="H516" i="9" s="1"/>
  <c r="G517" i="9"/>
  <c r="E518" i="9"/>
  <c r="F518" i="9"/>
  <c r="G518" i="9"/>
  <c r="E519" i="9"/>
  <c r="F519" i="9"/>
  <c r="G519" i="9"/>
  <c r="E520" i="9"/>
  <c r="F520" i="9"/>
  <c r="G520" i="9"/>
  <c r="G521" i="9"/>
  <c r="G522" i="9"/>
  <c r="E523" i="9"/>
  <c r="F523" i="9"/>
  <c r="G523" i="9"/>
  <c r="E524" i="9"/>
  <c r="F524" i="9"/>
  <c r="G524" i="9"/>
  <c r="E525" i="9"/>
  <c r="F525" i="9"/>
  <c r="G525" i="9"/>
  <c r="H525" i="9" s="1"/>
  <c r="E526" i="9"/>
  <c r="F526" i="9"/>
  <c r="G526" i="9"/>
  <c r="E527" i="9"/>
  <c r="F527" i="9"/>
  <c r="G527" i="9"/>
  <c r="E528" i="9"/>
  <c r="F528" i="9"/>
  <c r="G528" i="9"/>
  <c r="H528" i="9" s="1"/>
  <c r="E529" i="9"/>
  <c r="F529" i="9"/>
  <c r="G529" i="9"/>
  <c r="H529" i="9" s="1"/>
  <c r="E530" i="9"/>
  <c r="F530" i="9"/>
  <c r="G530" i="9"/>
  <c r="G507" i="8"/>
  <c r="G508" i="8"/>
  <c r="G509" i="8"/>
  <c r="G510" i="8"/>
  <c r="E511" i="8"/>
  <c r="G511" i="8"/>
  <c r="E512" i="8"/>
  <c r="F512" i="8"/>
  <c r="G512" i="8"/>
  <c r="E513" i="8"/>
  <c r="F513" i="8"/>
  <c r="G513" i="8"/>
  <c r="E514" i="8"/>
  <c r="F514" i="8"/>
  <c r="G514" i="8"/>
  <c r="G515" i="8"/>
  <c r="E516" i="8"/>
  <c r="F516" i="8"/>
  <c r="G516" i="8"/>
  <c r="E517" i="8"/>
  <c r="F517" i="8"/>
  <c r="G517" i="8"/>
  <c r="G518" i="8"/>
  <c r="F519" i="8"/>
  <c r="G519" i="8"/>
  <c r="E520" i="8"/>
  <c r="F520" i="8"/>
  <c r="G520" i="8"/>
  <c r="G521" i="8"/>
  <c r="G522" i="8"/>
  <c r="G523" i="8"/>
  <c r="E524" i="8"/>
  <c r="G524" i="8"/>
  <c r="E525" i="8"/>
  <c r="F525" i="8"/>
  <c r="G525" i="8"/>
  <c r="G526" i="8"/>
  <c r="E527" i="8"/>
  <c r="F527" i="8"/>
  <c r="G527" i="8"/>
  <c r="E528" i="8"/>
  <c r="F528" i="8"/>
  <c r="G528" i="8"/>
  <c r="G529" i="8"/>
  <c r="G530" i="8"/>
  <c r="G507" i="7"/>
  <c r="G508" i="7"/>
  <c r="G509" i="7"/>
  <c r="G510" i="7"/>
  <c r="E511" i="7"/>
  <c r="F511" i="7"/>
  <c r="G511" i="7"/>
  <c r="E512" i="7"/>
  <c r="F512" i="7"/>
  <c r="G512" i="7"/>
  <c r="E513" i="7"/>
  <c r="F513" i="7"/>
  <c r="G513" i="7"/>
  <c r="F514" i="7"/>
  <c r="G514" i="7"/>
  <c r="G515" i="7"/>
  <c r="G516" i="7"/>
  <c r="E517" i="7"/>
  <c r="F517" i="7"/>
  <c r="G517" i="7"/>
  <c r="G518" i="7"/>
  <c r="G519" i="7"/>
  <c r="E520" i="7"/>
  <c r="F520" i="7"/>
  <c r="G520" i="7"/>
  <c r="G521" i="7"/>
  <c r="G522" i="7"/>
  <c r="F523" i="7"/>
  <c r="G523" i="7"/>
  <c r="G524" i="7"/>
  <c r="G525" i="7"/>
  <c r="G526" i="7"/>
  <c r="E527" i="7"/>
  <c r="F527" i="7"/>
  <c r="G527" i="7"/>
  <c r="E528" i="7"/>
  <c r="F528" i="7"/>
  <c r="G528" i="7"/>
  <c r="G529" i="7"/>
  <c r="G530" i="7"/>
  <c r="G507" i="6"/>
  <c r="G508" i="6"/>
  <c r="G509" i="6"/>
  <c r="G510" i="6"/>
  <c r="E511" i="6"/>
  <c r="F511" i="6"/>
  <c r="G511" i="6"/>
  <c r="F512" i="6"/>
  <c r="G512" i="6"/>
  <c r="E513" i="6"/>
  <c r="F513" i="6"/>
  <c r="G513" i="6"/>
  <c r="G514" i="6"/>
  <c r="E515" i="6"/>
  <c r="F515" i="6"/>
  <c r="G515" i="6"/>
  <c r="E516" i="6"/>
  <c r="F516" i="6"/>
  <c r="G516" i="6"/>
  <c r="E517" i="6"/>
  <c r="F517" i="6"/>
  <c r="G517" i="6"/>
  <c r="E518" i="6"/>
  <c r="F518" i="6"/>
  <c r="G518" i="6"/>
  <c r="E519" i="6"/>
  <c r="F519" i="6"/>
  <c r="G519" i="6"/>
  <c r="E520" i="6"/>
  <c r="F520" i="6"/>
  <c r="G520" i="6"/>
  <c r="G521" i="6"/>
  <c r="G522" i="6"/>
  <c r="E523" i="6"/>
  <c r="F523" i="6"/>
  <c r="G523" i="6"/>
  <c r="E524" i="6"/>
  <c r="F524" i="6"/>
  <c r="G524" i="6"/>
  <c r="E525" i="6"/>
  <c r="F525" i="6"/>
  <c r="G525" i="6"/>
  <c r="E526" i="6"/>
  <c r="F526" i="6"/>
  <c r="G526" i="6"/>
  <c r="E527" i="6"/>
  <c r="F527" i="6"/>
  <c r="G527" i="6"/>
  <c r="E528" i="6"/>
  <c r="F528" i="6"/>
  <c r="G528" i="6"/>
  <c r="E529" i="6"/>
  <c r="F529" i="6"/>
  <c r="G529" i="6"/>
  <c r="E530" i="6"/>
  <c r="F530" i="6"/>
  <c r="G530" i="6"/>
  <c r="G507" i="5"/>
  <c r="G508" i="5"/>
  <c r="G509" i="5"/>
  <c r="G510" i="5"/>
  <c r="G511" i="5"/>
  <c r="G512" i="5"/>
  <c r="E513" i="5"/>
  <c r="F513" i="5"/>
  <c r="G513" i="5"/>
  <c r="G514" i="5"/>
  <c r="G515" i="5"/>
  <c r="E516" i="5"/>
  <c r="G516" i="5"/>
  <c r="G517" i="5"/>
  <c r="G518" i="5"/>
  <c r="G519" i="5"/>
  <c r="E520" i="5"/>
  <c r="F520" i="5"/>
  <c r="G520" i="5"/>
  <c r="G521" i="5"/>
  <c r="G522" i="5"/>
  <c r="G523" i="5"/>
  <c r="G524" i="5"/>
  <c r="E525" i="5"/>
  <c r="F525" i="5"/>
  <c r="G525" i="5"/>
  <c r="G526" i="5"/>
  <c r="E527" i="5"/>
  <c r="G527" i="5"/>
  <c r="G528" i="5"/>
  <c r="G529" i="5"/>
  <c r="G530" i="5"/>
  <c r="E507" i="4"/>
  <c r="F507" i="4"/>
  <c r="G507" i="4"/>
  <c r="G508" i="4"/>
  <c r="G509" i="4"/>
  <c r="F510" i="4"/>
  <c r="G510" i="4"/>
  <c r="E511" i="4"/>
  <c r="F511" i="4"/>
  <c r="G511" i="4"/>
  <c r="E512" i="4"/>
  <c r="F512" i="4"/>
  <c r="G512" i="4"/>
  <c r="E513" i="4"/>
  <c r="F513" i="4"/>
  <c r="G513" i="4"/>
  <c r="E514" i="4"/>
  <c r="F514" i="4"/>
  <c r="G514" i="4"/>
  <c r="G515" i="4"/>
  <c r="E516" i="4"/>
  <c r="G516" i="4"/>
  <c r="E517" i="4"/>
  <c r="F517" i="4"/>
  <c r="G517" i="4"/>
  <c r="E518" i="4"/>
  <c r="F518" i="4"/>
  <c r="G518" i="4"/>
  <c r="E519" i="4"/>
  <c r="F519" i="4"/>
  <c r="G519" i="4"/>
  <c r="E520" i="4"/>
  <c r="F520" i="4"/>
  <c r="G520" i="4"/>
  <c r="E521" i="4"/>
  <c r="G521" i="4"/>
  <c r="E522" i="4"/>
  <c r="G522" i="4"/>
  <c r="E523" i="4"/>
  <c r="G523" i="4"/>
  <c r="E524" i="4"/>
  <c r="F524" i="4"/>
  <c r="G524" i="4"/>
  <c r="E525" i="4"/>
  <c r="G525" i="4"/>
  <c r="E526" i="4"/>
  <c r="G526" i="4"/>
  <c r="E527" i="4"/>
  <c r="F527" i="4"/>
  <c r="G527" i="4"/>
  <c r="E528" i="4"/>
  <c r="F528" i="4"/>
  <c r="G528" i="4"/>
  <c r="E529" i="4"/>
  <c r="F529" i="4"/>
  <c r="G529" i="4"/>
  <c r="E530" i="4"/>
  <c r="F530" i="4"/>
  <c r="G530" i="4"/>
  <c r="G507" i="3"/>
  <c r="G508" i="3"/>
  <c r="G509" i="3"/>
  <c r="G510" i="3"/>
  <c r="E511" i="3"/>
  <c r="F511" i="3"/>
  <c r="G511" i="3"/>
  <c r="E512" i="3"/>
  <c r="F512" i="3"/>
  <c r="G512" i="3"/>
  <c r="E513" i="3"/>
  <c r="G513" i="3"/>
  <c r="G514" i="3"/>
  <c r="E515" i="3"/>
  <c r="G515" i="3"/>
  <c r="E516" i="3"/>
  <c r="F516" i="3"/>
  <c r="G516" i="3"/>
  <c r="E517" i="3"/>
  <c r="G517" i="3"/>
  <c r="G518" i="3"/>
  <c r="G519" i="3"/>
  <c r="E520" i="3"/>
  <c r="F520" i="3"/>
  <c r="G520" i="3"/>
  <c r="G521" i="3"/>
  <c r="G522" i="3"/>
  <c r="E523" i="3"/>
  <c r="G523" i="3"/>
  <c r="G524" i="3"/>
  <c r="E525" i="3"/>
  <c r="F525" i="3"/>
  <c r="G525" i="3"/>
  <c r="G526" i="3"/>
  <c r="E527" i="3"/>
  <c r="F527" i="3"/>
  <c r="G527" i="3"/>
  <c r="E528" i="3"/>
  <c r="F528" i="3"/>
  <c r="G528" i="3"/>
  <c r="G529" i="3"/>
  <c r="G530" i="3"/>
  <c r="G507" i="2"/>
  <c r="G508" i="2"/>
  <c r="G509" i="2"/>
  <c r="G510" i="2"/>
  <c r="G511" i="2"/>
  <c r="G512" i="2"/>
  <c r="E513" i="2"/>
  <c r="F513" i="2"/>
  <c r="G513" i="2"/>
  <c r="G514" i="2"/>
  <c r="E515" i="2"/>
  <c r="F515" i="2"/>
  <c r="G515" i="2"/>
  <c r="G516" i="2"/>
  <c r="E517" i="2"/>
  <c r="F517" i="2"/>
  <c r="G517" i="2"/>
  <c r="E518" i="2"/>
  <c r="G518" i="2"/>
  <c r="G519" i="2"/>
  <c r="G520" i="2"/>
  <c r="G521" i="2"/>
  <c r="G522" i="2"/>
  <c r="G523" i="2"/>
  <c r="G524" i="2"/>
  <c r="E525" i="2"/>
  <c r="F525" i="2"/>
  <c r="G525" i="2"/>
  <c r="G526" i="2"/>
  <c r="E527" i="2"/>
  <c r="G527" i="2"/>
  <c r="E528" i="2"/>
  <c r="F528" i="2"/>
  <c r="G528" i="2"/>
  <c r="G529" i="2"/>
  <c r="G530" i="2"/>
  <c r="E507" i="1"/>
  <c r="F507" i="1"/>
  <c r="G507" i="1"/>
  <c r="F508" i="1"/>
  <c r="G508" i="1"/>
  <c r="F509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F518" i="1"/>
  <c r="G518" i="1"/>
  <c r="E519" i="1"/>
  <c r="F519" i="1"/>
  <c r="G519" i="1"/>
  <c r="E520" i="1"/>
  <c r="F520" i="1"/>
  <c r="G520" i="1"/>
  <c r="E521" i="1"/>
  <c r="F521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E507" i="34"/>
  <c r="F507" i="34"/>
  <c r="G507" i="34"/>
  <c r="E508" i="34"/>
  <c r="F508" i="34"/>
  <c r="G508" i="34"/>
  <c r="E509" i="34"/>
  <c r="F509" i="34"/>
  <c r="G509" i="34"/>
  <c r="E510" i="34"/>
  <c r="F510" i="34"/>
  <c r="G510" i="34"/>
  <c r="E511" i="34"/>
  <c r="F511" i="34"/>
  <c r="G511" i="34"/>
  <c r="E512" i="34"/>
  <c r="F512" i="34"/>
  <c r="G512" i="34"/>
  <c r="E513" i="34"/>
  <c r="F513" i="34"/>
  <c r="G513" i="34"/>
  <c r="E514" i="34"/>
  <c r="F514" i="34"/>
  <c r="G514" i="34"/>
  <c r="E515" i="34"/>
  <c r="F515" i="34"/>
  <c r="G515" i="34"/>
  <c r="E516" i="34"/>
  <c r="F516" i="34"/>
  <c r="G516" i="34"/>
  <c r="E517" i="34"/>
  <c r="F517" i="34"/>
  <c r="G517" i="34"/>
  <c r="E518" i="34"/>
  <c r="F518" i="34"/>
  <c r="G518" i="34"/>
  <c r="E519" i="34"/>
  <c r="F519" i="34"/>
  <c r="G519" i="34"/>
  <c r="E520" i="34"/>
  <c r="F520" i="34"/>
  <c r="G520" i="34"/>
  <c r="E521" i="34"/>
  <c r="F521" i="34"/>
  <c r="G521" i="34"/>
  <c r="E522" i="34"/>
  <c r="F522" i="34"/>
  <c r="G522" i="34"/>
  <c r="E523" i="34"/>
  <c r="F523" i="34"/>
  <c r="G523" i="34"/>
  <c r="E524" i="34"/>
  <c r="F524" i="34"/>
  <c r="G524" i="34"/>
  <c r="E525" i="34"/>
  <c r="F525" i="34"/>
  <c r="G525" i="34"/>
  <c r="E526" i="34"/>
  <c r="F526" i="34"/>
  <c r="G526" i="34"/>
  <c r="E527" i="34"/>
  <c r="F527" i="34"/>
  <c r="G527" i="34"/>
  <c r="E528" i="34"/>
  <c r="F528" i="34"/>
  <c r="G528" i="34"/>
  <c r="E529" i="34"/>
  <c r="F529" i="34"/>
  <c r="G529" i="34"/>
  <c r="E530" i="34"/>
  <c r="F530" i="34"/>
  <c r="G530" i="34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F506" i="16"/>
  <c r="F506" i="15"/>
  <c r="F506" i="9"/>
  <c r="F506" i="4"/>
  <c r="E506" i="32"/>
  <c r="E506" i="30"/>
  <c r="E506" i="27"/>
  <c r="E506" i="24"/>
  <c r="E506" i="22"/>
  <c r="E506" i="20"/>
  <c r="E506" i="17"/>
  <c r="E506" i="16"/>
  <c r="E506" i="15"/>
  <c r="E506" i="13"/>
  <c r="E506" i="10"/>
  <c r="E506" i="9"/>
  <c r="E506" i="6"/>
  <c r="E506" i="4"/>
  <c r="E506" i="34"/>
  <c r="D505" i="32"/>
  <c r="F520" i="32" s="1"/>
  <c r="C505" i="32"/>
  <c r="E522" i="32" s="1"/>
  <c r="D505" i="31"/>
  <c r="F517" i="31" s="1"/>
  <c r="C505" i="31"/>
  <c r="E505" i="31" s="1"/>
  <c r="E506" i="31"/>
  <c r="C505" i="30"/>
  <c r="E521" i="30" s="1"/>
  <c r="C505" i="29"/>
  <c r="E517" i="29" s="1"/>
  <c r="D505" i="28"/>
  <c r="F509" i="28" s="1"/>
  <c r="C505" i="28"/>
  <c r="E505" i="28" s="1"/>
  <c r="C505" i="27"/>
  <c r="E515" i="27" s="1"/>
  <c r="C505" i="26"/>
  <c r="C505" i="25"/>
  <c r="E506" i="25" s="1"/>
  <c r="C505" i="24"/>
  <c r="E510" i="24"/>
  <c r="C505" i="23"/>
  <c r="E506" i="23" s="1"/>
  <c r="C505" i="22"/>
  <c r="D505" i="21"/>
  <c r="F521" i="21" s="1"/>
  <c r="C505" i="21"/>
  <c r="E517" i="21" s="1"/>
  <c r="D505" i="20"/>
  <c r="F523" i="20" s="1"/>
  <c r="C505" i="20"/>
  <c r="E505" i="20" s="1"/>
  <c r="D505" i="19"/>
  <c r="F523" i="19" s="1"/>
  <c r="C505" i="19"/>
  <c r="E505" i="19" s="1"/>
  <c r="D505" i="18"/>
  <c r="F517" i="18" s="1"/>
  <c r="C505" i="18"/>
  <c r="E527" i="18" s="1"/>
  <c r="C505" i="17"/>
  <c r="D505" i="16"/>
  <c r="F521" i="16" s="1"/>
  <c r="C505" i="16"/>
  <c r="E512" i="16" s="1"/>
  <c r="C505" i="15"/>
  <c r="E509" i="15" s="1"/>
  <c r="D505" i="14"/>
  <c r="F514" i="14" s="1"/>
  <c r="C505" i="14"/>
  <c r="E519" i="14" s="1"/>
  <c r="E506" i="14"/>
  <c r="C505" i="13"/>
  <c r="E518" i="13" s="1"/>
  <c r="C505" i="12"/>
  <c r="E505" i="12" s="1"/>
  <c r="C505" i="11"/>
  <c r="D505" i="10"/>
  <c r="F515" i="10" s="1"/>
  <c r="C505" i="10"/>
  <c r="E527" i="10" s="1"/>
  <c r="C505" i="9"/>
  <c r="E521" i="9" s="1"/>
  <c r="D505" i="8"/>
  <c r="F510" i="8" s="1"/>
  <c r="C505" i="8"/>
  <c r="E523" i="8" s="1"/>
  <c r="C505" i="7"/>
  <c r="C505" i="6"/>
  <c r="E505" i="6" s="1"/>
  <c r="C505" i="5"/>
  <c r="E510" i="5" s="1"/>
  <c r="D505" i="4"/>
  <c r="F509" i="4" s="1"/>
  <c r="C505" i="4"/>
  <c r="E508" i="4" s="1"/>
  <c r="C505" i="3"/>
  <c r="E510" i="3" s="1"/>
  <c r="C505" i="2"/>
  <c r="C505" i="1"/>
  <c r="C505" i="34"/>
  <c r="E505" i="34" s="1"/>
  <c r="C505" i="33"/>
  <c r="E510" i="33" s="1"/>
  <c r="E296" i="32"/>
  <c r="G296" i="32"/>
  <c r="G297" i="32"/>
  <c r="E298" i="32"/>
  <c r="F298" i="32"/>
  <c r="G298" i="32"/>
  <c r="E299" i="32"/>
  <c r="F299" i="32"/>
  <c r="G299" i="32"/>
  <c r="E300" i="32"/>
  <c r="F300" i="32"/>
  <c r="G300" i="32"/>
  <c r="G301" i="32"/>
  <c r="E302" i="32"/>
  <c r="G302" i="32"/>
  <c r="E303" i="32"/>
  <c r="F303" i="32"/>
  <c r="G303" i="32"/>
  <c r="G304" i="32"/>
  <c r="E305" i="32"/>
  <c r="F305" i="32"/>
  <c r="G305" i="32"/>
  <c r="E306" i="32"/>
  <c r="F306" i="32"/>
  <c r="G306" i="32"/>
  <c r="G307" i="32"/>
  <c r="E308" i="32"/>
  <c r="G308" i="32"/>
  <c r="E309" i="32"/>
  <c r="F309" i="32"/>
  <c r="G309" i="32"/>
  <c r="G310" i="32"/>
  <c r="E311" i="32"/>
  <c r="F311" i="32"/>
  <c r="G311" i="32"/>
  <c r="E312" i="32"/>
  <c r="F312" i="32"/>
  <c r="G312" i="32"/>
  <c r="E313" i="32"/>
  <c r="F313" i="32"/>
  <c r="G313" i="32"/>
  <c r="G314" i="32"/>
  <c r="E315" i="32"/>
  <c r="F315" i="32"/>
  <c r="G315" i="32"/>
  <c r="E316" i="32"/>
  <c r="F316" i="32"/>
  <c r="G316" i="32"/>
  <c r="E317" i="32"/>
  <c r="G317" i="32"/>
  <c r="G318" i="32"/>
  <c r="E319" i="32"/>
  <c r="F319" i="32"/>
  <c r="G319" i="32"/>
  <c r="E320" i="32"/>
  <c r="F320" i="32"/>
  <c r="G320" i="32"/>
  <c r="E321" i="32"/>
  <c r="F321" i="32"/>
  <c r="G321" i="32"/>
  <c r="E322" i="32"/>
  <c r="F322" i="32"/>
  <c r="G322" i="32"/>
  <c r="E323" i="32"/>
  <c r="G323" i="32"/>
  <c r="E324" i="32"/>
  <c r="F324" i="32"/>
  <c r="G324" i="32"/>
  <c r="E325" i="32"/>
  <c r="F325" i="32"/>
  <c r="G325" i="32"/>
  <c r="G326" i="32"/>
  <c r="E327" i="32"/>
  <c r="G327" i="32"/>
  <c r="E328" i="32"/>
  <c r="G328" i="32"/>
  <c r="E329" i="32"/>
  <c r="F329" i="32"/>
  <c r="G329" i="32"/>
  <c r="G330" i="32"/>
  <c r="E331" i="32"/>
  <c r="F331" i="32"/>
  <c r="G331" i="32"/>
  <c r="G332" i="32"/>
  <c r="G333" i="32"/>
  <c r="E334" i="32"/>
  <c r="G334" i="32"/>
  <c r="H334" i="32" s="1"/>
  <c r="G335" i="32"/>
  <c r="E336" i="32"/>
  <c r="F336" i="32"/>
  <c r="G336" i="32"/>
  <c r="E337" i="32"/>
  <c r="G337" i="32"/>
  <c r="E338" i="32"/>
  <c r="F338" i="32"/>
  <c r="G338" i="32"/>
  <c r="G339" i="32"/>
  <c r="E340" i="32"/>
  <c r="F340" i="32"/>
  <c r="G340" i="32"/>
  <c r="G341" i="32"/>
  <c r="E342" i="32"/>
  <c r="F342" i="32"/>
  <c r="G342" i="32"/>
  <c r="E343" i="32"/>
  <c r="F343" i="32"/>
  <c r="G343" i="32"/>
  <c r="G344" i="32"/>
  <c r="G345" i="32"/>
  <c r="E346" i="32"/>
  <c r="F346" i="32"/>
  <c r="G346" i="32"/>
  <c r="H346" i="32" s="1"/>
  <c r="E347" i="32"/>
  <c r="G347" i="32"/>
  <c r="E348" i="32"/>
  <c r="F348" i="32"/>
  <c r="G348" i="32"/>
  <c r="E349" i="32"/>
  <c r="F349" i="32"/>
  <c r="G349" i="32"/>
  <c r="E350" i="32"/>
  <c r="F350" i="32"/>
  <c r="G350" i="32"/>
  <c r="E351" i="32"/>
  <c r="F351" i="32"/>
  <c r="G351" i="32"/>
  <c r="E352" i="32"/>
  <c r="F352" i="32"/>
  <c r="G352" i="32"/>
  <c r="E353" i="32"/>
  <c r="F353" i="32"/>
  <c r="G353" i="32"/>
  <c r="G354" i="32"/>
  <c r="E355" i="32"/>
  <c r="F355" i="32"/>
  <c r="G355" i="32"/>
  <c r="E356" i="32"/>
  <c r="F356" i="32"/>
  <c r="G356" i="32"/>
  <c r="G357" i="32"/>
  <c r="E358" i="32"/>
  <c r="F358" i="32"/>
  <c r="G358" i="32"/>
  <c r="E359" i="32"/>
  <c r="F359" i="32"/>
  <c r="G359" i="32"/>
  <c r="E360" i="32"/>
  <c r="F360" i="32"/>
  <c r="G360" i="32"/>
  <c r="E361" i="32"/>
  <c r="F361" i="32"/>
  <c r="G361" i="32"/>
  <c r="E362" i="32"/>
  <c r="F362" i="32"/>
  <c r="G362" i="32"/>
  <c r="E363" i="32"/>
  <c r="F363" i="32"/>
  <c r="G363" i="32"/>
  <c r="E364" i="32"/>
  <c r="F364" i="32"/>
  <c r="G364" i="32"/>
  <c r="E365" i="32"/>
  <c r="F365" i="32"/>
  <c r="G365" i="32"/>
  <c r="E366" i="32"/>
  <c r="F366" i="32"/>
  <c r="G366" i="32"/>
  <c r="E367" i="32"/>
  <c r="F367" i="32"/>
  <c r="G367" i="32"/>
  <c r="E368" i="32"/>
  <c r="F368" i="32"/>
  <c r="G368" i="32"/>
  <c r="E369" i="32"/>
  <c r="F369" i="32"/>
  <c r="G369" i="32"/>
  <c r="E370" i="32"/>
  <c r="F370" i="32"/>
  <c r="G370" i="32"/>
  <c r="E371" i="32"/>
  <c r="F371" i="32"/>
  <c r="G371" i="32"/>
  <c r="E372" i="32"/>
  <c r="F372" i="32"/>
  <c r="G372" i="32"/>
  <c r="E373" i="32"/>
  <c r="F373" i="32"/>
  <c r="G373" i="32"/>
  <c r="E374" i="32"/>
  <c r="F374" i="32"/>
  <c r="G374" i="32"/>
  <c r="E375" i="32"/>
  <c r="F375" i="32"/>
  <c r="G375" i="32"/>
  <c r="E376" i="32"/>
  <c r="F376" i="32"/>
  <c r="G376" i="32"/>
  <c r="E377" i="32"/>
  <c r="F377" i="32"/>
  <c r="G377" i="32"/>
  <c r="E378" i="32"/>
  <c r="G378" i="32"/>
  <c r="E379" i="32"/>
  <c r="F379" i="32"/>
  <c r="G379" i="32"/>
  <c r="E380" i="32"/>
  <c r="G380" i="32"/>
  <c r="E381" i="32"/>
  <c r="F381" i="32"/>
  <c r="G381" i="32"/>
  <c r="E382" i="32"/>
  <c r="F382" i="32"/>
  <c r="G382" i="32"/>
  <c r="G383" i="32"/>
  <c r="E384" i="32"/>
  <c r="F384" i="32"/>
  <c r="G384" i="32"/>
  <c r="E385" i="32"/>
  <c r="F385" i="32"/>
  <c r="G385" i="32"/>
  <c r="H385" i="32" s="1"/>
  <c r="E386" i="32"/>
  <c r="F386" i="32"/>
  <c r="G386" i="32"/>
  <c r="E387" i="32"/>
  <c r="F387" i="32"/>
  <c r="G387" i="32"/>
  <c r="E388" i="32"/>
  <c r="F388" i="32"/>
  <c r="G388" i="32"/>
  <c r="E389" i="32"/>
  <c r="F389" i="32"/>
  <c r="G389" i="32"/>
  <c r="E390" i="32"/>
  <c r="F390" i="32"/>
  <c r="G390" i="32"/>
  <c r="H390" i="32" s="1"/>
  <c r="E391" i="32"/>
  <c r="G391" i="32"/>
  <c r="E392" i="32"/>
  <c r="F392" i="32"/>
  <c r="G392" i="32"/>
  <c r="G393" i="32"/>
  <c r="E394" i="32"/>
  <c r="F394" i="32"/>
  <c r="G394" i="32"/>
  <c r="G395" i="32"/>
  <c r="E396" i="32"/>
  <c r="F396" i="32"/>
  <c r="G396" i="32"/>
  <c r="E397" i="32"/>
  <c r="F397" i="32"/>
  <c r="G397" i="32"/>
  <c r="E398" i="32"/>
  <c r="F398" i="32"/>
  <c r="G398" i="32"/>
  <c r="E399" i="32"/>
  <c r="F399" i="32"/>
  <c r="G399" i="32"/>
  <c r="E400" i="32"/>
  <c r="F400" i="32"/>
  <c r="G400" i="32"/>
  <c r="E401" i="32"/>
  <c r="F401" i="32"/>
  <c r="G401" i="32"/>
  <c r="H401" i="32" s="1"/>
  <c r="E402" i="32"/>
  <c r="F402" i="32"/>
  <c r="G402" i="32"/>
  <c r="H402" i="32" s="1"/>
  <c r="E403" i="32"/>
  <c r="F403" i="32"/>
  <c r="G403" i="32"/>
  <c r="E404" i="32"/>
  <c r="F404" i="32"/>
  <c r="G404" i="32"/>
  <c r="E405" i="32"/>
  <c r="F405" i="32"/>
  <c r="G405" i="32"/>
  <c r="E406" i="32"/>
  <c r="F406" i="32"/>
  <c r="G406" i="32"/>
  <c r="E407" i="32"/>
  <c r="F407" i="32"/>
  <c r="G407" i="32"/>
  <c r="E408" i="32"/>
  <c r="F408" i="32"/>
  <c r="G408" i="32"/>
  <c r="E409" i="32"/>
  <c r="F409" i="32"/>
  <c r="G409" i="32"/>
  <c r="E410" i="32"/>
  <c r="G410" i="32"/>
  <c r="E411" i="32"/>
  <c r="F411" i="32"/>
  <c r="G411" i="32"/>
  <c r="E412" i="32"/>
  <c r="F412" i="32"/>
  <c r="G412" i="32"/>
  <c r="E413" i="32"/>
  <c r="F413" i="32"/>
  <c r="G413" i="32"/>
  <c r="H413" i="32" s="1"/>
  <c r="E414" i="32"/>
  <c r="F414" i="32"/>
  <c r="G414" i="32"/>
  <c r="H414" i="32" s="1"/>
  <c r="E415" i="32"/>
  <c r="F415" i="32"/>
  <c r="G415" i="32"/>
  <c r="E416" i="32"/>
  <c r="F416" i="32"/>
  <c r="G416" i="32"/>
  <c r="E417" i="32"/>
  <c r="F417" i="32"/>
  <c r="G417" i="32"/>
  <c r="E418" i="32"/>
  <c r="F418" i="32"/>
  <c r="G418" i="32"/>
  <c r="E419" i="32"/>
  <c r="F419" i="32"/>
  <c r="G419" i="32"/>
  <c r="E420" i="32"/>
  <c r="F420" i="32"/>
  <c r="G420" i="32"/>
  <c r="E421" i="32"/>
  <c r="F421" i="32"/>
  <c r="G421" i="32"/>
  <c r="E422" i="32"/>
  <c r="F422" i="32"/>
  <c r="G422" i="32"/>
  <c r="E423" i="32"/>
  <c r="F423" i="32"/>
  <c r="G423" i="32"/>
  <c r="E424" i="32"/>
  <c r="F424" i="32"/>
  <c r="G424" i="32"/>
  <c r="E425" i="32"/>
  <c r="F425" i="32"/>
  <c r="G425" i="32"/>
  <c r="H425" i="32" s="1"/>
  <c r="E426" i="32"/>
  <c r="F426" i="32"/>
  <c r="G426" i="32"/>
  <c r="H426" i="32" s="1"/>
  <c r="E427" i="32"/>
  <c r="F427" i="32"/>
  <c r="G427" i="32"/>
  <c r="E428" i="32"/>
  <c r="F428" i="32"/>
  <c r="G428" i="32"/>
  <c r="E429" i="32"/>
  <c r="F429" i="32"/>
  <c r="G429" i="32"/>
  <c r="E430" i="32"/>
  <c r="F430" i="32"/>
  <c r="G430" i="32"/>
  <c r="E431" i="32"/>
  <c r="F431" i="32"/>
  <c r="G431" i="32"/>
  <c r="E432" i="32"/>
  <c r="F432" i="32"/>
  <c r="G432" i="32"/>
  <c r="E433" i="32"/>
  <c r="F433" i="32"/>
  <c r="G433" i="32"/>
  <c r="E434" i="32"/>
  <c r="F434" i="32"/>
  <c r="G434" i="32"/>
  <c r="E435" i="32"/>
  <c r="F435" i="32"/>
  <c r="G435" i="32"/>
  <c r="E436" i="32"/>
  <c r="F436" i="32"/>
  <c r="G436" i="32"/>
  <c r="G437" i="32"/>
  <c r="E438" i="32"/>
  <c r="G438" i="32"/>
  <c r="E439" i="32"/>
  <c r="F439" i="32"/>
  <c r="G439" i="32"/>
  <c r="E440" i="32"/>
  <c r="F440" i="32"/>
  <c r="G440" i="32"/>
  <c r="E441" i="32"/>
  <c r="F441" i="32"/>
  <c r="G441" i="32"/>
  <c r="E442" i="32"/>
  <c r="F442" i="32"/>
  <c r="G442" i="32"/>
  <c r="E443" i="32"/>
  <c r="F443" i="32"/>
  <c r="G443" i="32"/>
  <c r="E444" i="32"/>
  <c r="F444" i="32"/>
  <c r="G444" i="32"/>
  <c r="E445" i="32"/>
  <c r="G445" i="32"/>
  <c r="G446" i="32"/>
  <c r="E447" i="32"/>
  <c r="F447" i="32"/>
  <c r="G447" i="32"/>
  <c r="E448" i="32"/>
  <c r="F448" i="32"/>
  <c r="G448" i="32"/>
  <c r="E449" i="32"/>
  <c r="F449" i="32"/>
  <c r="G449" i="32"/>
  <c r="E450" i="32"/>
  <c r="F450" i="32"/>
  <c r="G450" i="32"/>
  <c r="E451" i="32"/>
  <c r="F451" i="32"/>
  <c r="G451" i="32"/>
  <c r="E452" i="32"/>
  <c r="F452" i="32"/>
  <c r="G452" i="32"/>
  <c r="E453" i="32"/>
  <c r="F453" i="32"/>
  <c r="G453" i="32"/>
  <c r="E454" i="32"/>
  <c r="F454" i="32"/>
  <c r="G454" i="32"/>
  <c r="E455" i="32"/>
  <c r="F455" i="32"/>
  <c r="G455" i="32"/>
  <c r="E456" i="32"/>
  <c r="F456" i="32"/>
  <c r="G456" i="32"/>
  <c r="E457" i="32"/>
  <c r="F457" i="32"/>
  <c r="G457" i="32"/>
  <c r="E458" i="32"/>
  <c r="F458" i="32"/>
  <c r="G458" i="32"/>
  <c r="E459" i="32"/>
  <c r="F459" i="32"/>
  <c r="G459" i="32"/>
  <c r="G460" i="32"/>
  <c r="E461" i="32"/>
  <c r="F461" i="32"/>
  <c r="G461" i="32"/>
  <c r="E462" i="32"/>
  <c r="F462" i="32"/>
  <c r="G462" i="32"/>
  <c r="E463" i="32"/>
  <c r="F463" i="32"/>
  <c r="G463" i="32"/>
  <c r="E464" i="32"/>
  <c r="F464" i="32"/>
  <c r="G464" i="32"/>
  <c r="E465" i="32"/>
  <c r="F465" i="32"/>
  <c r="G465" i="32"/>
  <c r="E466" i="32"/>
  <c r="F466" i="32"/>
  <c r="G466" i="32"/>
  <c r="E467" i="32"/>
  <c r="F467" i="32"/>
  <c r="G467" i="32"/>
  <c r="E468" i="32"/>
  <c r="F468" i="32"/>
  <c r="G468" i="32"/>
  <c r="E469" i="32"/>
  <c r="F469" i="32"/>
  <c r="G469" i="32"/>
  <c r="E470" i="32"/>
  <c r="F470" i="32"/>
  <c r="G470" i="32"/>
  <c r="E471" i="32"/>
  <c r="F471" i="32"/>
  <c r="G471" i="32"/>
  <c r="E472" i="32"/>
  <c r="F472" i="32"/>
  <c r="G472" i="32"/>
  <c r="E473" i="32"/>
  <c r="F473" i="32"/>
  <c r="G473" i="32"/>
  <c r="E474" i="32"/>
  <c r="F474" i="32"/>
  <c r="G474" i="32"/>
  <c r="E475" i="32"/>
  <c r="F475" i="32"/>
  <c r="G475" i="32"/>
  <c r="E476" i="32"/>
  <c r="F476" i="32"/>
  <c r="G476" i="32"/>
  <c r="E477" i="32"/>
  <c r="F477" i="32"/>
  <c r="G477" i="32"/>
  <c r="E478" i="32"/>
  <c r="F478" i="32"/>
  <c r="G478" i="32"/>
  <c r="E479" i="32"/>
  <c r="F479" i="32"/>
  <c r="G479" i="32"/>
  <c r="E480" i="32"/>
  <c r="F480" i="32"/>
  <c r="G480" i="32"/>
  <c r="E481" i="32"/>
  <c r="F481" i="32"/>
  <c r="G481" i="32"/>
  <c r="E482" i="32"/>
  <c r="F482" i="32"/>
  <c r="G482" i="32"/>
  <c r="E483" i="32"/>
  <c r="F483" i="32"/>
  <c r="G483" i="32"/>
  <c r="G484" i="32"/>
  <c r="G485" i="32"/>
  <c r="E486" i="32"/>
  <c r="F486" i="32"/>
  <c r="G486" i="32"/>
  <c r="E487" i="32"/>
  <c r="F487" i="32"/>
  <c r="G487" i="32"/>
  <c r="E488" i="32"/>
  <c r="F488" i="32"/>
  <c r="G488" i="32"/>
  <c r="E489" i="32"/>
  <c r="F489" i="32"/>
  <c r="G489" i="32"/>
  <c r="E490" i="32"/>
  <c r="F490" i="32"/>
  <c r="G490" i="32"/>
  <c r="G491" i="32"/>
  <c r="E492" i="32"/>
  <c r="F492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G296" i="31"/>
  <c r="G297" i="31"/>
  <c r="G298" i="31"/>
  <c r="E299" i="31"/>
  <c r="F299" i="31"/>
  <c r="G299" i="31"/>
  <c r="E300" i="31"/>
  <c r="G300" i="31"/>
  <c r="G301" i="31"/>
  <c r="G302" i="31"/>
  <c r="G303" i="31"/>
  <c r="G304" i="31"/>
  <c r="G305" i="31"/>
  <c r="E306" i="31"/>
  <c r="F306" i="31"/>
  <c r="G306" i="31"/>
  <c r="G307" i="31"/>
  <c r="G308" i="31"/>
  <c r="E309" i="31"/>
  <c r="F309" i="31"/>
  <c r="G309" i="31"/>
  <c r="G310" i="31"/>
  <c r="G311" i="31"/>
  <c r="E312" i="31"/>
  <c r="F312" i="31"/>
  <c r="G312" i="31"/>
  <c r="E313" i="31"/>
  <c r="F313" i="31"/>
  <c r="G313" i="31"/>
  <c r="G314" i="31"/>
  <c r="G315" i="31"/>
  <c r="E316" i="31"/>
  <c r="F316" i="31"/>
  <c r="G316" i="31"/>
  <c r="G317" i="31"/>
  <c r="G318" i="31"/>
  <c r="G319" i="31"/>
  <c r="E320" i="31"/>
  <c r="G320" i="31"/>
  <c r="G321" i="31"/>
  <c r="G322" i="31"/>
  <c r="E323" i="31"/>
  <c r="G323" i="31"/>
  <c r="G324" i="31"/>
  <c r="E325" i="31"/>
  <c r="F325" i="31"/>
  <c r="G325" i="31"/>
  <c r="G326" i="31"/>
  <c r="G327" i="31"/>
  <c r="G328" i="31"/>
  <c r="G329" i="31"/>
  <c r="G330" i="31"/>
  <c r="G331" i="31"/>
  <c r="G332" i="31"/>
  <c r="G333" i="31"/>
  <c r="G334" i="31"/>
  <c r="G335" i="31"/>
  <c r="E336" i="31"/>
  <c r="F336" i="31"/>
  <c r="G336" i="31"/>
  <c r="G337" i="31"/>
  <c r="G338" i="31"/>
  <c r="G339" i="31"/>
  <c r="G340" i="31"/>
  <c r="G341" i="31"/>
  <c r="E342" i="31"/>
  <c r="F342" i="31"/>
  <c r="G342" i="31"/>
  <c r="G343" i="31"/>
  <c r="G344" i="31"/>
  <c r="G345" i="31"/>
  <c r="G346" i="31"/>
  <c r="G347" i="31"/>
  <c r="E348" i="31"/>
  <c r="F348" i="31"/>
  <c r="G348" i="31"/>
  <c r="G349" i="31"/>
  <c r="E350" i="31"/>
  <c r="G350" i="31"/>
  <c r="E351" i="31"/>
  <c r="G351" i="31"/>
  <c r="E352" i="31"/>
  <c r="G352" i="31"/>
  <c r="E353" i="31"/>
  <c r="G353" i="31"/>
  <c r="G354" i="31"/>
  <c r="E355" i="31"/>
  <c r="G355" i="31"/>
  <c r="G356" i="31"/>
  <c r="E357" i="31"/>
  <c r="G357" i="31"/>
  <c r="G358" i="31"/>
  <c r="E359" i="31"/>
  <c r="G359" i="31"/>
  <c r="G360" i="31"/>
  <c r="E361" i="31"/>
  <c r="F361" i="31"/>
  <c r="G361" i="31"/>
  <c r="G362" i="31"/>
  <c r="G363" i="31"/>
  <c r="G364" i="31"/>
  <c r="G365" i="31"/>
  <c r="E366" i="31"/>
  <c r="F366" i="31"/>
  <c r="G366" i="31"/>
  <c r="E367" i="31"/>
  <c r="F367" i="31"/>
  <c r="G367" i="31"/>
  <c r="G368" i="31"/>
  <c r="G369" i="31"/>
  <c r="G370" i="31"/>
  <c r="E371" i="31"/>
  <c r="F371" i="31"/>
  <c r="G371" i="31"/>
  <c r="G372" i="31"/>
  <c r="E373" i="31"/>
  <c r="F373" i="31"/>
  <c r="G373" i="31"/>
  <c r="E374" i="31"/>
  <c r="F374" i="31"/>
  <c r="G374" i="31"/>
  <c r="G375" i="31"/>
  <c r="G376" i="31"/>
  <c r="G377" i="31"/>
  <c r="G378" i="31"/>
  <c r="G379" i="31"/>
  <c r="G380" i="31"/>
  <c r="E381" i="31"/>
  <c r="F381" i="31"/>
  <c r="G381" i="31"/>
  <c r="E382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E396" i="31"/>
  <c r="F396" i="31"/>
  <c r="G396" i="31"/>
  <c r="E397" i="31"/>
  <c r="F397" i="31"/>
  <c r="G397" i="31"/>
  <c r="G398" i="31"/>
  <c r="E399" i="31"/>
  <c r="F399" i="31"/>
  <c r="G399" i="31"/>
  <c r="E400" i="31"/>
  <c r="F400" i="31"/>
  <c r="G400" i="31"/>
  <c r="G401" i="31"/>
  <c r="G402" i="31"/>
  <c r="G403" i="31"/>
  <c r="G404" i="31"/>
  <c r="E405" i="31"/>
  <c r="G405" i="31"/>
  <c r="G406" i="31"/>
  <c r="G407" i="31"/>
  <c r="G408" i="31"/>
  <c r="G409" i="31"/>
  <c r="G410" i="31"/>
  <c r="G411" i="31"/>
  <c r="G412" i="31"/>
  <c r="G413" i="31"/>
  <c r="E414" i="31"/>
  <c r="G414" i="31"/>
  <c r="G415" i="31"/>
  <c r="G416" i="31"/>
  <c r="E417" i="31"/>
  <c r="G417" i="31"/>
  <c r="E418" i="31"/>
  <c r="G418" i="31"/>
  <c r="E419" i="31"/>
  <c r="G419" i="31"/>
  <c r="G420" i="31"/>
  <c r="G421" i="31"/>
  <c r="G422" i="31"/>
  <c r="G423" i="31"/>
  <c r="E424" i="31"/>
  <c r="F424" i="31"/>
  <c r="G424" i="31"/>
  <c r="E425" i="31"/>
  <c r="F425" i="31"/>
  <c r="G425" i="31"/>
  <c r="E426" i="31"/>
  <c r="F426" i="31"/>
  <c r="G426" i="31"/>
  <c r="E427" i="31"/>
  <c r="F427" i="31"/>
  <c r="G427" i="31"/>
  <c r="E428" i="31"/>
  <c r="G428" i="31"/>
  <c r="G429" i="31"/>
  <c r="G430" i="31"/>
  <c r="G431" i="31"/>
  <c r="G432" i="31"/>
  <c r="G433" i="31"/>
  <c r="G434" i="31"/>
  <c r="E435" i="31"/>
  <c r="F435" i="31"/>
  <c r="G435" i="31"/>
  <c r="G436" i="31"/>
  <c r="G437" i="31"/>
  <c r="G438" i="31"/>
  <c r="E439" i="31"/>
  <c r="F439" i="31"/>
  <c r="G439" i="31"/>
  <c r="E440" i="31"/>
  <c r="F440" i="31"/>
  <c r="G440" i="31"/>
  <c r="E441" i="31"/>
  <c r="G441" i="31"/>
  <c r="G442" i="31"/>
  <c r="E443" i="31"/>
  <c r="F443" i="31"/>
  <c r="G443" i="31"/>
  <c r="F444" i="31"/>
  <c r="G444" i="31"/>
  <c r="E445" i="31"/>
  <c r="F445" i="31"/>
  <c r="G445" i="31"/>
  <c r="G446" i="31"/>
  <c r="E447" i="31"/>
  <c r="G447" i="31"/>
  <c r="E448" i="31"/>
  <c r="F448" i="31"/>
  <c r="G448" i="31"/>
  <c r="E449" i="31"/>
  <c r="G449" i="31"/>
  <c r="E450" i="31"/>
  <c r="G450" i="31"/>
  <c r="E451" i="31"/>
  <c r="F451" i="31"/>
  <c r="G451" i="31"/>
  <c r="G452" i="31"/>
  <c r="E453" i="31"/>
  <c r="F453" i="31"/>
  <c r="G453" i="31"/>
  <c r="G454" i="31"/>
  <c r="G455" i="31"/>
  <c r="G456" i="31"/>
  <c r="G457" i="31"/>
  <c r="G458" i="31"/>
  <c r="E459" i="31"/>
  <c r="G459" i="31"/>
  <c r="G460" i="31"/>
  <c r="E461" i="31"/>
  <c r="G461" i="31"/>
  <c r="G462" i="31"/>
  <c r="G463" i="31"/>
  <c r="G464" i="31"/>
  <c r="E465" i="31"/>
  <c r="G465" i="31"/>
  <c r="H465" i="31" s="1"/>
  <c r="G466" i="31"/>
  <c r="G467" i="31"/>
  <c r="G468" i="31"/>
  <c r="G469" i="31"/>
  <c r="E470" i="31"/>
  <c r="G470" i="31"/>
  <c r="G471" i="31"/>
  <c r="E472" i="31"/>
  <c r="F472" i="31"/>
  <c r="G472" i="31"/>
  <c r="G473" i="31"/>
  <c r="E474" i="31"/>
  <c r="F474" i="31"/>
  <c r="G474" i="31"/>
  <c r="G475" i="31"/>
  <c r="F476" i="31"/>
  <c r="G476" i="31"/>
  <c r="E477" i="31"/>
  <c r="F477" i="31"/>
  <c r="G477" i="31"/>
  <c r="G478" i="31"/>
  <c r="E479" i="31"/>
  <c r="F479" i="31"/>
  <c r="G479" i="31"/>
  <c r="G480" i="31"/>
  <c r="E481" i="31"/>
  <c r="F481" i="31"/>
  <c r="G481" i="31"/>
  <c r="E482" i="31"/>
  <c r="F482" i="31"/>
  <c r="G482" i="31"/>
  <c r="G483" i="31"/>
  <c r="G484" i="31"/>
  <c r="G485" i="31"/>
  <c r="E486" i="31"/>
  <c r="F486" i="31"/>
  <c r="G486" i="31"/>
  <c r="G487" i="31"/>
  <c r="E488" i="31"/>
  <c r="F488" i="31"/>
  <c r="G488" i="31"/>
  <c r="E489" i="31"/>
  <c r="F489" i="31"/>
  <c r="G489" i="31"/>
  <c r="G490" i="31"/>
  <c r="G491" i="31"/>
  <c r="E492" i="31"/>
  <c r="F492" i="31"/>
  <c r="G492" i="31"/>
  <c r="G493" i="31"/>
  <c r="G494" i="31"/>
  <c r="G495" i="31"/>
  <c r="E496" i="31"/>
  <c r="G496" i="31"/>
  <c r="G497" i="31"/>
  <c r="E499" i="31"/>
  <c r="F499" i="31"/>
  <c r="G499" i="31"/>
  <c r="G296" i="30"/>
  <c r="E297" i="30"/>
  <c r="F297" i="30"/>
  <c r="G297" i="30"/>
  <c r="E298" i="30"/>
  <c r="F298" i="30"/>
  <c r="G298" i="30"/>
  <c r="E299" i="30"/>
  <c r="F299" i="30"/>
  <c r="G299" i="30"/>
  <c r="E300" i="30"/>
  <c r="F300" i="30"/>
  <c r="G300" i="30"/>
  <c r="G301" i="30"/>
  <c r="E302" i="30"/>
  <c r="G302" i="30"/>
  <c r="E303" i="30"/>
  <c r="G303" i="30"/>
  <c r="E304" i="30"/>
  <c r="F304" i="30"/>
  <c r="G304" i="30"/>
  <c r="G305" i="30"/>
  <c r="E306" i="30"/>
  <c r="F306" i="30"/>
  <c r="G306" i="30"/>
  <c r="G307" i="30"/>
  <c r="E308" i="30"/>
  <c r="G308" i="30"/>
  <c r="E309" i="30"/>
  <c r="F309" i="30"/>
  <c r="G309" i="30"/>
  <c r="G310" i="30"/>
  <c r="G311" i="30"/>
  <c r="E312" i="30"/>
  <c r="F312" i="30"/>
  <c r="G312" i="30"/>
  <c r="H312" i="30" s="1"/>
  <c r="E313" i="30"/>
  <c r="F313" i="30"/>
  <c r="G313" i="30"/>
  <c r="H313" i="30" s="1"/>
  <c r="G314" i="30"/>
  <c r="E315" i="30"/>
  <c r="F315" i="30"/>
  <c r="G315" i="30"/>
  <c r="E316" i="30"/>
  <c r="F316" i="30"/>
  <c r="G316" i="30"/>
  <c r="E317" i="30"/>
  <c r="F317" i="30"/>
  <c r="G317" i="30"/>
  <c r="E318" i="30"/>
  <c r="F318" i="30"/>
  <c r="G318" i="30"/>
  <c r="E319" i="30"/>
  <c r="F319" i="30"/>
  <c r="G319" i="30"/>
  <c r="E320" i="30"/>
  <c r="F320" i="30"/>
  <c r="G320" i="30"/>
  <c r="E321" i="30"/>
  <c r="F321" i="30"/>
  <c r="G321" i="30"/>
  <c r="E322" i="30"/>
  <c r="F322" i="30"/>
  <c r="G322" i="30"/>
  <c r="E323" i="30"/>
  <c r="F323" i="30"/>
  <c r="G323" i="30"/>
  <c r="E324" i="30"/>
  <c r="F324" i="30"/>
  <c r="G324" i="30"/>
  <c r="E325" i="30"/>
  <c r="F325" i="30"/>
  <c r="G325" i="30"/>
  <c r="G326" i="30"/>
  <c r="G327" i="30"/>
  <c r="E328" i="30"/>
  <c r="F328" i="30"/>
  <c r="G328" i="30"/>
  <c r="E329" i="30"/>
  <c r="F329" i="30"/>
  <c r="G329" i="30"/>
  <c r="E330" i="30"/>
  <c r="F330" i="30"/>
  <c r="G330" i="30"/>
  <c r="E331" i="30"/>
  <c r="F331" i="30"/>
  <c r="G331" i="30"/>
  <c r="E332" i="30"/>
  <c r="F332" i="30"/>
  <c r="G332" i="30"/>
  <c r="F333" i="30"/>
  <c r="G333" i="30"/>
  <c r="E334" i="30"/>
  <c r="F334" i="30"/>
  <c r="G334" i="30"/>
  <c r="G335" i="30"/>
  <c r="E336" i="30"/>
  <c r="F336" i="30"/>
  <c r="G336" i="30"/>
  <c r="H336" i="30" s="1"/>
  <c r="E337" i="30"/>
  <c r="F337" i="30"/>
  <c r="G337" i="30"/>
  <c r="E338" i="30"/>
  <c r="F338" i="30"/>
  <c r="G338" i="30"/>
  <c r="E339" i="30"/>
  <c r="F339" i="30"/>
  <c r="G339" i="30"/>
  <c r="E340" i="30"/>
  <c r="F340" i="30"/>
  <c r="G340" i="30"/>
  <c r="E341" i="30"/>
  <c r="F341" i="30"/>
  <c r="G341" i="30"/>
  <c r="H341" i="30" s="1"/>
  <c r="E342" i="30"/>
  <c r="F342" i="30"/>
  <c r="G342" i="30"/>
  <c r="E343" i="30"/>
  <c r="F343" i="30"/>
  <c r="G343" i="30"/>
  <c r="E344" i="30"/>
  <c r="G344" i="30"/>
  <c r="E345" i="30"/>
  <c r="F345" i="30"/>
  <c r="G345" i="30"/>
  <c r="E346" i="30"/>
  <c r="F346" i="30"/>
  <c r="G346" i="30"/>
  <c r="G347" i="30"/>
  <c r="E348" i="30"/>
  <c r="F348" i="30"/>
  <c r="G348" i="30"/>
  <c r="E349" i="30"/>
  <c r="F349" i="30"/>
  <c r="G349" i="30"/>
  <c r="E350" i="30"/>
  <c r="F350" i="30"/>
  <c r="G350" i="30"/>
  <c r="E351" i="30"/>
  <c r="F351" i="30"/>
  <c r="G351" i="30"/>
  <c r="E352" i="30"/>
  <c r="F352" i="30"/>
  <c r="G352" i="30"/>
  <c r="E353" i="30"/>
  <c r="F353" i="30"/>
  <c r="G353" i="30"/>
  <c r="E354" i="30"/>
  <c r="F354" i="30"/>
  <c r="G354" i="30"/>
  <c r="E355" i="30"/>
  <c r="F355" i="30"/>
  <c r="G355" i="30"/>
  <c r="E356" i="30"/>
  <c r="F356" i="30"/>
  <c r="G356" i="30"/>
  <c r="E357" i="30"/>
  <c r="G357" i="30"/>
  <c r="F358" i="30"/>
  <c r="G358" i="30"/>
  <c r="E359" i="30"/>
  <c r="F359" i="30"/>
  <c r="G359" i="30"/>
  <c r="E360" i="30"/>
  <c r="F360" i="30"/>
  <c r="G360" i="30"/>
  <c r="H360" i="30" s="1"/>
  <c r="E361" i="30"/>
  <c r="F361" i="30"/>
  <c r="G361" i="30"/>
  <c r="E362" i="30"/>
  <c r="F362" i="30"/>
  <c r="G362" i="30"/>
  <c r="E363" i="30"/>
  <c r="F363" i="30"/>
  <c r="G363" i="30"/>
  <c r="E364" i="30"/>
  <c r="F364" i="30"/>
  <c r="G364" i="30"/>
  <c r="E365" i="30"/>
  <c r="F365" i="30"/>
  <c r="G365" i="30"/>
  <c r="H365" i="30" s="1"/>
  <c r="E366" i="30"/>
  <c r="F366" i="30"/>
  <c r="G366" i="30"/>
  <c r="E367" i="30"/>
  <c r="F367" i="30"/>
  <c r="G367" i="30"/>
  <c r="E368" i="30"/>
  <c r="F368" i="30"/>
  <c r="G368" i="30"/>
  <c r="E369" i="30"/>
  <c r="F369" i="30"/>
  <c r="G369" i="30"/>
  <c r="G370" i="30"/>
  <c r="E371" i="30"/>
  <c r="F371" i="30"/>
  <c r="G371" i="30"/>
  <c r="E372" i="30"/>
  <c r="F372" i="30"/>
  <c r="G372" i="30"/>
  <c r="E373" i="30"/>
  <c r="F373" i="30"/>
  <c r="G373" i="30"/>
  <c r="E374" i="30"/>
  <c r="F374" i="30"/>
  <c r="G374" i="30"/>
  <c r="E375" i="30"/>
  <c r="F375" i="30"/>
  <c r="G375" i="30"/>
  <c r="E376" i="30"/>
  <c r="F376" i="30"/>
  <c r="G376" i="30"/>
  <c r="E377" i="30"/>
  <c r="G377" i="30"/>
  <c r="G378" i="30"/>
  <c r="G379" i="30"/>
  <c r="E380" i="30"/>
  <c r="F380" i="30"/>
  <c r="G380" i="30"/>
  <c r="E381" i="30"/>
  <c r="F381" i="30"/>
  <c r="G381" i="30"/>
  <c r="E382" i="30"/>
  <c r="F382" i="30"/>
  <c r="G382" i="30"/>
  <c r="E383" i="30"/>
  <c r="F383" i="30"/>
  <c r="G383" i="30"/>
  <c r="E384" i="30"/>
  <c r="F384" i="30"/>
  <c r="G384" i="30"/>
  <c r="E385" i="30"/>
  <c r="F385" i="30"/>
  <c r="G385" i="30"/>
  <c r="E386" i="30"/>
  <c r="F386" i="30"/>
  <c r="G386" i="30"/>
  <c r="G387" i="30"/>
  <c r="E388" i="30"/>
  <c r="F388" i="30"/>
  <c r="G388" i="30"/>
  <c r="E389" i="30"/>
  <c r="F389" i="30"/>
  <c r="G389" i="30"/>
  <c r="E390" i="30"/>
  <c r="F390" i="30"/>
  <c r="G390" i="30"/>
  <c r="E391" i="30"/>
  <c r="F391" i="30"/>
  <c r="G391" i="30"/>
  <c r="E392" i="30"/>
  <c r="F392" i="30"/>
  <c r="G392" i="30"/>
  <c r="G393" i="30"/>
  <c r="E394" i="30"/>
  <c r="F394" i="30"/>
  <c r="G394" i="30"/>
  <c r="E395" i="30"/>
  <c r="F395" i="30"/>
  <c r="G395" i="30"/>
  <c r="E396" i="30"/>
  <c r="F396" i="30"/>
  <c r="G396" i="30"/>
  <c r="E397" i="30"/>
  <c r="F397" i="30"/>
  <c r="G397" i="30"/>
  <c r="E398" i="30"/>
  <c r="F398" i="30"/>
  <c r="G398" i="30"/>
  <c r="E399" i="30"/>
  <c r="F399" i="30"/>
  <c r="G399" i="30"/>
  <c r="E400" i="30"/>
  <c r="F400" i="30"/>
  <c r="G400" i="30"/>
  <c r="E401" i="30"/>
  <c r="F401" i="30"/>
  <c r="G401" i="30"/>
  <c r="E402" i="30"/>
  <c r="F402" i="30"/>
  <c r="G402" i="30"/>
  <c r="E403" i="30"/>
  <c r="F403" i="30"/>
  <c r="G403" i="30"/>
  <c r="E404" i="30"/>
  <c r="F404" i="30"/>
  <c r="G404" i="30"/>
  <c r="E405" i="30"/>
  <c r="F405" i="30"/>
  <c r="G405" i="30"/>
  <c r="G406" i="30"/>
  <c r="E407" i="30"/>
  <c r="F407" i="30"/>
  <c r="G407" i="30"/>
  <c r="E408" i="30"/>
  <c r="F408" i="30"/>
  <c r="G408" i="30"/>
  <c r="E409" i="30"/>
  <c r="F409" i="30"/>
  <c r="G409" i="30"/>
  <c r="E410" i="30"/>
  <c r="F410" i="30"/>
  <c r="G410" i="30"/>
  <c r="F411" i="30"/>
  <c r="G411" i="30"/>
  <c r="E412" i="30"/>
  <c r="G412" i="30"/>
  <c r="E413" i="30"/>
  <c r="F413" i="30"/>
  <c r="G413" i="30"/>
  <c r="E414" i="30"/>
  <c r="F414" i="30"/>
  <c r="G414" i="30"/>
  <c r="E415" i="30"/>
  <c r="F415" i="30"/>
  <c r="G415" i="30"/>
  <c r="E416" i="30"/>
  <c r="F416" i="30"/>
  <c r="G416" i="30"/>
  <c r="E417" i="30"/>
  <c r="F417" i="30"/>
  <c r="G417" i="30"/>
  <c r="E418" i="30"/>
  <c r="F418" i="30"/>
  <c r="G418" i="30"/>
  <c r="E419" i="30"/>
  <c r="F419" i="30"/>
  <c r="G419" i="30"/>
  <c r="E420" i="30"/>
  <c r="F420" i="30"/>
  <c r="G420" i="30"/>
  <c r="E421" i="30"/>
  <c r="F421" i="30"/>
  <c r="G421" i="30"/>
  <c r="E422" i="30"/>
  <c r="F422" i="30"/>
  <c r="G422" i="30"/>
  <c r="E423" i="30"/>
  <c r="F423" i="30"/>
  <c r="G423" i="30"/>
  <c r="E424" i="30"/>
  <c r="F424" i="30"/>
  <c r="G424" i="30"/>
  <c r="E425" i="30"/>
  <c r="F425" i="30"/>
  <c r="G425" i="30"/>
  <c r="E426" i="30"/>
  <c r="F426" i="30"/>
  <c r="G426" i="30"/>
  <c r="E427" i="30"/>
  <c r="F427" i="30"/>
  <c r="G427" i="30"/>
  <c r="E428" i="30"/>
  <c r="F428" i="30"/>
  <c r="G428" i="30"/>
  <c r="E429" i="30"/>
  <c r="F429" i="30"/>
  <c r="G429" i="30"/>
  <c r="E430" i="30"/>
  <c r="F430" i="30"/>
  <c r="G430" i="30"/>
  <c r="E431" i="30"/>
  <c r="F431" i="30"/>
  <c r="G431" i="30"/>
  <c r="E432" i="30"/>
  <c r="F432" i="30"/>
  <c r="G432" i="30"/>
  <c r="E433" i="30"/>
  <c r="F433" i="30"/>
  <c r="G433" i="30"/>
  <c r="E434" i="30"/>
  <c r="F434" i="30"/>
  <c r="G434" i="30"/>
  <c r="E435" i="30"/>
  <c r="F435" i="30"/>
  <c r="G435" i="30"/>
  <c r="E436" i="30"/>
  <c r="F436" i="30"/>
  <c r="G436" i="30"/>
  <c r="E437" i="30"/>
  <c r="F437" i="30"/>
  <c r="G437" i="30"/>
  <c r="E438" i="30"/>
  <c r="F438" i="30"/>
  <c r="G438" i="30"/>
  <c r="E439" i="30"/>
  <c r="F439" i="30"/>
  <c r="G439" i="30"/>
  <c r="E440" i="30"/>
  <c r="F440" i="30"/>
  <c r="G440" i="30"/>
  <c r="E441" i="30"/>
  <c r="F441" i="30"/>
  <c r="G441" i="30"/>
  <c r="E442" i="30"/>
  <c r="F442" i="30"/>
  <c r="G442" i="30"/>
  <c r="E443" i="30"/>
  <c r="F443" i="30"/>
  <c r="G443" i="30"/>
  <c r="E444" i="30"/>
  <c r="F444" i="30"/>
  <c r="G444" i="30"/>
  <c r="E445" i="30"/>
  <c r="F445" i="30"/>
  <c r="G445" i="30"/>
  <c r="E446" i="30"/>
  <c r="F446" i="30"/>
  <c r="G446" i="30"/>
  <c r="E447" i="30"/>
  <c r="F447" i="30"/>
  <c r="G447" i="30"/>
  <c r="E448" i="30"/>
  <c r="F448" i="30"/>
  <c r="G448" i="30"/>
  <c r="E449" i="30"/>
  <c r="F449" i="30"/>
  <c r="G449" i="30"/>
  <c r="E450" i="30"/>
  <c r="F450" i="30"/>
  <c r="G450" i="30"/>
  <c r="E451" i="30"/>
  <c r="F451" i="30"/>
  <c r="G451" i="30"/>
  <c r="E452" i="30"/>
  <c r="F452" i="30"/>
  <c r="G452" i="30"/>
  <c r="E453" i="30"/>
  <c r="F453" i="30"/>
  <c r="G453" i="30"/>
  <c r="E454" i="30"/>
  <c r="F454" i="30"/>
  <c r="G454" i="30"/>
  <c r="E455" i="30"/>
  <c r="F455" i="30"/>
  <c r="G455" i="30"/>
  <c r="E456" i="30"/>
  <c r="F456" i="30"/>
  <c r="G456" i="30"/>
  <c r="E457" i="30"/>
  <c r="F457" i="30"/>
  <c r="G457" i="30"/>
  <c r="E458" i="30"/>
  <c r="F458" i="30"/>
  <c r="G458" i="30"/>
  <c r="E459" i="30"/>
  <c r="F459" i="30"/>
  <c r="G459" i="30"/>
  <c r="E460" i="30"/>
  <c r="F460" i="30"/>
  <c r="G460" i="30"/>
  <c r="E461" i="30"/>
  <c r="F461" i="30"/>
  <c r="G461" i="30"/>
  <c r="E462" i="30"/>
  <c r="F462" i="30"/>
  <c r="G462" i="30"/>
  <c r="G463" i="30"/>
  <c r="E464" i="30"/>
  <c r="F464" i="30"/>
  <c r="G464" i="30"/>
  <c r="E465" i="30"/>
  <c r="F465" i="30"/>
  <c r="G465" i="30"/>
  <c r="H465" i="30" s="1"/>
  <c r="E466" i="30"/>
  <c r="F466" i="30"/>
  <c r="G466" i="30"/>
  <c r="E467" i="30"/>
  <c r="F467" i="30"/>
  <c r="G467" i="30"/>
  <c r="E468" i="30"/>
  <c r="F468" i="30"/>
  <c r="G468" i="30"/>
  <c r="E469" i="30"/>
  <c r="F469" i="30"/>
  <c r="G469" i="30"/>
  <c r="E470" i="30"/>
  <c r="F470" i="30"/>
  <c r="G470" i="30"/>
  <c r="E471" i="30"/>
  <c r="F471" i="30"/>
  <c r="G471" i="30"/>
  <c r="E472" i="30"/>
  <c r="F472" i="30"/>
  <c r="G472" i="30"/>
  <c r="G473" i="30"/>
  <c r="E474" i="30"/>
  <c r="F474" i="30"/>
  <c r="G474" i="30"/>
  <c r="E475" i="30"/>
  <c r="F475" i="30"/>
  <c r="G475" i="30"/>
  <c r="E476" i="30"/>
  <c r="F476" i="30"/>
  <c r="G476" i="30"/>
  <c r="E477" i="30"/>
  <c r="F477" i="30"/>
  <c r="G477" i="30"/>
  <c r="E478" i="30"/>
  <c r="G478" i="30"/>
  <c r="E479" i="30"/>
  <c r="F479" i="30"/>
  <c r="G479" i="30"/>
  <c r="F480" i="30"/>
  <c r="G480" i="30"/>
  <c r="E481" i="30"/>
  <c r="F481" i="30"/>
  <c r="G481" i="30"/>
  <c r="E482" i="30"/>
  <c r="F482" i="30"/>
  <c r="G482" i="30"/>
  <c r="E483" i="30"/>
  <c r="F483" i="30"/>
  <c r="G483" i="30"/>
  <c r="E484" i="30"/>
  <c r="F484" i="30"/>
  <c r="G484" i="30"/>
  <c r="G485" i="30"/>
  <c r="E486" i="30"/>
  <c r="F486" i="30"/>
  <c r="G486" i="30"/>
  <c r="E487" i="30"/>
  <c r="F487" i="30"/>
  <c r="G487" i="30"/>
  <c r="E488" i="30"/>
  <c r="F488" i="30"/>
  <c r="G488" i="30"/>
  <c r="E489" i="30"/>
  <c r="F489" i="30"/>
  <c r="G489" i="30"/>
  <c r="E490" i="30"/>
  <c r="F490" i="30"/>
  <c r="G490" i="30"/>
  <c r="E491" i="30"/>
  <c r="F491" i="30"/>
  <c r="G491" i="30"/>
  <c r="E492" i="30"/>
  <c r="F492" i="30"/>
  <c r="G492" i="30"/>
  <c r="G493" i="30"/>
  <c r="E494" i="30"/>
  <c r="F494" i="30"/>
  <c r="G494" i="30"/>
  <c r="E495" i="30"/>
  <c r="F495" i="30"/>
  <c r="G495" i="30"/>
  <c r="E496" i="30"/>
  <c r="F496" i="30"/>
  <c r="G496" i="30"/>
  <c r="E497" i="30"/>
  <c r="F497" i="30"/>
  <c r="G497" i="30"/>
  <c r="E498" i="30"/>
  <c r="F498" i="30"/>
  <c r="G498" i="30"/>
  <c r="E499" i="30"/>
  <c r="F499" i="30"/>
  <c r="G499" i="30"/>
  <c r="G296" i="29"/>
  <c r="G297" i="29"/>
  <c r="G298" i="29"/>
  <c r="E299" i="29"/>
  <c r="F299" i="29"/>
  <c r="G299" i="29"/>
  <c r="F300" i="29"/>
  <c r="G300" i="29"/>
  <c r="G301" i="29"/>
  <c r="G302" i="29"/>
  <c r="G303" i="29"/>
  <c r="G304" i="29"/>
  <c r="G305" i="29"/>
  <c r="E306" i="29"/>
  <c r="F306" i="29"/>
  <c r="G306" i="29"/>
  <c r="G307" i="29"/>
  <c r="G308" i="29"/>
  <c r="E309" i="29"/>
  <c r="F309" i="29"/>
  <c r="G309" i="29"/>
  <c r="H309" i="29" s="1"/>
  <c r="G310" i="29"/>
  <c r="G311" i="29"/>
  <c r="E312" i="29"/>
  <c r="F312" i="29"/>
  <c r="G312" i="29"/>
  <c r="G313" i="29"/>
  <c r="G314" i="29"/>
  <c r="G315" i="29"/>
  <c r="E316" i="29"/>
  <c r="F316" i="29"/>
  <c r="G316" i="29"/>
  <c r="G317" i="29"/>
  <c r="G318" i="29"/>
  <c r="G319" i="29"/>
  <c r="G320" i="29"/>
  <c r="G321" i="29"/>
  <c r="E322" i="29"/>
  <c r="F322" i="29"/>
  <c r="G322" i="29"/>
  <c r="G323" i="29"/>
  <c r="G324" i="29"/>
  <c r="G325" i="29"/>
  <c r="G326" i="29"/>
  <c r="G327" i="29"/>
  <c r="G328" i="29"/>
  <c r="G329" i="29"/>
  <c r="G330" i="29"/>
  <c r="E331" i="29"/>
  <c r="F331" i="29"/>
  <c r="G331" i="29"/>
  <c r="G332" i="29"/>
  <c r="G333" i="29"/>
  <c r="G334" i="29"/>
  <c r="G335" i="29"/>
  <c r="E336" i="29"/>
  <c r="F336" i="29"/>
  <c r="G336" i="29"/>
  <c r="G337" i="29"/>
  <c r="E338" i="29"/>
  <c r="F338" i="29"/>
  <c r="G338" i="29"/>
  <c r="G339" i="29"/>
  <c r="E340" i="29"/>
  <c r="F340" i="29"/>
  <c r="G340" i="29"/>
  <c r="F341" i="29"/>
  <c r="G341" i="29"/>
  <c r="E342" i="29"/>
  <c r="F342" i="29"/>
  <c r="G342" i="29"/>
  <c r="G343" i="29"/>
  <c r="G344" i="29"/>
  <c r="G345" i="29"/>
  <c r="G346" i="29"/>
  <c r="G347" i="29"/>
  <c r="E348" i="29"/>
  <c r="F348" i="29"/>
  <c r="G348" i="29"/>
  <c r="E349" i="29"/>
  <c r="F349" i="29"/>
  <c r="G349" i="29"/>
  <c r="E350" i="29"/>
  <c r="G350" i="29"/>
  <c r="E351" i="29"/>
  <c r="F351" i="29"/>
  <c r="G351" i="29"/>
  <c r="E352" i="29"/>
  <c r="F352" i="29"/>
  <c r="G352" i="29"/>
  <c r="E353" i="29"/>
  <c r="F353" i="29"/>
  <c r="G353" i="29"/>
  <c r="G354" i="29"/>
  <c r="E355" i="29"/>
  <c r="F355" i="29"/>
  <c r="G355" i="29"/>
  <c r="E356" i="29"/>
  <c r="G356" i="29"/>
  <c r="G357" i="29"/>
  <c r="G358" i="29"/>
  <c r="E359" i="29"/>
  <c r="F359" i="29"/>
  <c r="G359" i="29"/>
  <c r="E360" i="29"/>
  <c r="F360" i="29"/>
  <c r="G360" i="29"/>
  <c r="E361" i="29"/>
  <c r="F361" i="29"/>
  <c r="G361" i="29"/>
  <c r="E362" i="29"/>
  <c r="F362" i="29"/>
  <c r="G362" i="29"/>
  <c r="G363" i="29"/>
  <c r="E364" i="29"/>
  <c r="F364" i="29"/>
  <c r="G364" i="29"/>
  <c r="G365" i="29"/>
  <c r="E366" i="29"/>
  <c r="F366" i="29"/>
  <c r="G366" i="29"/>
  <c r="E367" i="29"/>
  <c r="F367" i="29"/>
  <c r="G367" i="29"/>
  <c r="E368" i="29"/>
  <c r="F368" i="29"/>
  <c r="G368" i="29"/>
  <c r="E369" i="29"/>
  <c r="F369" i="29"/>
  <c r="G369" i="29"/>
  <c r="E370" i="29"/>
  <c r="F370" i="29"/>
  <c r="G370" i="29"/>
  <c r="E371" i="29"/>
  <c r="F371" i="29"/>
  <c r="G371" i="29"/>
  <c r="G372" i="29"/>
  <c r="E373" i="29"/>
  <c r="F373" i="29"/>
  <c r="G373" i="29"/>
  <c r="E374" i="29"/>
  <c r="F374" i="29"/>
  <c r="G374" i="29"/>
  <c r="E375" i="29"/>
  <c r="F375" i="29"/>
  <c r="G375" i="29"/>
  <c r="G376" i="29"/>
  <c r="G377" i="29"/>
  <c r="G378" i="29"/>
  <c r="E379" i="29"/>
  <c r="G379" i="29"/>
  <c r="G380" i="29"/>
  <c r="E381" i="29"/>
  <c r="F381" i="29"/>
  <c r="G381" i="29"/>
  <c r="E382" i="29"/>
  <c r="F382" i="29"/>
  <c r="G382" i="29"/>
  <c r="G383" i="29"/>
  <c r="E384" i="29"/>
  <c r="F384" i="29"/>
  <c r="G384" i="29"/>
  <c r="E385" i="29"/>
  <c r="G385" i="29"/>
  <c r="G386" i="29"/>
  <c r="G387" i="29"/>
  <c r="G388" i="29"/>
  <c r="G389" i="29"/>
  <c r="E390" i="29"/>
  <c r="F390" i="29"/>
  <c r="G390" i="29"/>
  <c r="G391" i="29"/>
  <c r="G392" i="29"/>
  <c r="G393" i="29"/>
  <c r="E394" i="29"/>
  <c r="F394" i="29"/>
  <c r="G394" i="29"/>
  <c r="E395" i="29"/>
  <c r="F395" i="29"/>
  <c r="G395" i="29"/>
  <c r="E396" i="29"/>
  <c r="F396" i="29"/>
  <c r="G396" i="29"/>
  <c r="G397" i="29"/>
  <c r="E398" i="29"/>
  <c r="F398" i="29"/>
  <c r="G398" i="29"/>
  <c r="E399" i="29"/>
  <c r="F399" i="29"/>
  <c r="G399" i="29"/>
  <c r="E400" i="29"/>
  <c r="F400" i="29"/>
  <c r="G400" i="29"/>
  <c r="G401" i="29"/>
  <c r="G402" i="29"/>
  <c r="G403" i="29"/>
  <c r="G404" i="29"/>
  <c r="G405" i="29"/>
  <c r="G406" i="29"/>
  <c r="G407" i="29"/>
  <c r="E408" i="29"/>
  <c r="G408" i="29"/>
  <c r="E409" i="29"/>
  <c r="F409" i="29"/>
  <c r="G409" i="29"/>
  <c r="H409" i="29" s="1"/>
  <c r="E410" i="29"/>
  <c r="F410" i="29"/>
  <c r="G410" i="29"/>
  <c r="H410" i="29" s="1"/>
  <c r="G411" i="29"/>
  <c r="G412" i="29"/>
  <c r="E413" i="29"/>
  <c r="F413" i="29"/>
  <c r="G413" i="29"/>
  <c r="G414" i="29"/>
  <c r="E415" i="29"/>
  <c r="F415" i="29"/>
  <c r="G415" i="29"/>
  <c r="G416" i="29"/>
  <c r="E417" i="29"/>
  <c r="F417" i="29"/>
  <c r="G417" i="29"/>
  <c r="F418" i="29"/>
  <c r="G418" i="29"/>
  <c r="G419" i="29"/>
  <c r="G420" i="29"/>
  <c r="E421" i="29"/>
  <c r="F421" i="29"/>
  <c r="G421" i="29"/>
  <c r="H421" i="29" s="1"/>
  <c r="G422" i="29"/>
  <c r="E423" i="29"/>
  <c r="G423" i="29"/>
  <c r="E424" i="29"/>
  <c r="F424" i="29"/>
  <c r="G424" i="29"/>
  <c r="E425" i="29"/>
  <c r="F425" i="29"/>
  <c r="G425" i="29"/>
  <c r="E426" i="29"/>
  <c r="F426" i="29"/>
  <c r="G426" i="29"/>
  <c r="E427" i="29"/>
  <c r="F427" i="29"/>
  <c r="G427" i="29"/>
  <c r="E428" i="29"/>
  <c r="F428" i="29"/>
  <c r="G428" i="29"/>
  <c r="E429" i="29"/>
  <c r="F429" i="29"/>
  <c r="G429" i="29"/>
  <c r="F430" i="29"/>
  <c r="G430" i="29"/>
  <c r="F431" i="29"/>
  <c r="G431" i="29"/>
  <c r="G432" i="29"/>
  <c r="G433" i="29"/>
  <c r="F434" i="29"/>
  <c r="G434" i="29"/>
  <c r="E435" i="29"/>
  <c r="F435" i="29"/>
  <c r="G435" i="29"/>
  <c r="E436" i="29"/>
  <c r="F436" i="29"/>
  <c r="G436" i="29"/>
  <c r="G437" i="29"/>
  <c r="E438" i="29"/>
  <c r="F438" i="29"/>
  <c r="G438" i="29"/>
  <c r="E439" i="29"/>
  <c r="F439" i="29"/>
  <c r="G439" i="29"/>
  <c r="E440" i="29"/>
  <c r="F440" i="29"/>
  <c r="G440" i="29"/>
  <c r="G441" i="29"/>
  <c r="G442" i="29"/>
  <c r="G443" i="29"/>
  <c r="G444" i="29"/>
  <c r="E445" i="29"/>
  <c r="F445" i="29"/>
  <c r="G445" i="29"/>
  <c r="H445" i="29" s="1"/>
  <c r="E446" i="29"/>
  <c r="F446" i="29"/>
  <c r="G446" i="29"/>
  <c r="H446" i="29" s="1"/>
  <c r="G447" i="29"/>
  <c r="E448" i="29"/>
  <c r="F448" i="29"/>
  <c r="G448" i="29"/>
  <c r="E449" i="29"/>
  <c r="F449" i="29"/>
  <c r="G449" i="29"/>
  <c r="E450" i="29"/>
  <c r="F450" i="29"/>
  <c r="G450" i="29"/>
  <c r="E451" i="29"/>
  <c r="F451" i="29"/>
  <c r="G451" i="29"/>
  <c r="E452" i="29"/>
  <c r="F452" i="29"/>
  <c r="G452" i="29"/>
  <c r="E453" i="29"/>
  <c r="F453" i="29"/>
  <c r="G453" i="29"/>
  <c r="E454" i="29"/>
  <c r="F454" i="29"/>
  <c r="G454" i="29"/>
  <c r="G455" i="29"/>
  <c r="F456" i="29"/>
  <c r="G456" i="29"/>
  <c r="G457" i="29"/>
  <c r="G458" i="29"/>
  <c r="E459" i="29"/>
  <c r="F459" i="29"/>
  <c r="G459" i="29"/>
  <c r="G460" i="29"/>
  <c r="G461" i="29"/>
  <c r="E462" i="29"/>
  <c r="F462" i="29"/>
  <c r="G462" i="29"/>
  <c r="G463" i="29"/>
  <c r="G464" i="29"/>
  <c r="E465" i="29"/>
  <c r="F465" i="29"/>
  <c r="G465" i="29"/>
  <c r="G466" i="29"/>
  <c r="G467" i="29"/>
  <c r="E468" i="29"/>
  <c r="F468" i="29"/>
  <c r="G468" i="29"/>
  <c r="E469" i="29"/>
  <c r="F469" i="29"/>
  <c r="G469" i="29"/>
  <c r="H469" i="29" s="1"/>
  <c r="E470" i="29"/>
  <c r="F470" i="29"/>
  <c r="G470" i="29"/>
  <c r="H470" i="29" s="1"/>
  <c r="E471" i="29"/>
  <c r="F471" i="29"/>
  <c r="G471" i="29"/>
  <c r="E472" i="29"/>
  <c r="F472" i="29"/>
  <c r="G472" i="29"/>
  <c r="G473" i="29"/>
  <c r="E474" i="29"/>
  <c r="F474" i="29"/>
  <c r="G474" i="29"/>
  <c r="G475" i="29"/>
  <c r="E476" i="29"/>
  <c r="F476" i="29"/>
  <c r="G476" i="29"/>
  <c r="E477" i="29"/>
  <c r="F477" i="29"/>
  <c r="G477" i="29"/>
  <c r="G478" i="29"/>
  <c r="E479" i="29"/>
  <c r="F479" i="29"/>
  <c r="G479" i="29"/>
  <c r="E480" i="29"/>
  <c r="F480" i="29"/>
  <c r="G480" i="29"/>
  <c r="E481" i="29"/>
  <c r="F481" i="29"/>
  <c r="G481" i="29"/>
  <c r="E482" i="29"/>
  <c r="F482" i="29"/>
  <c r="G482" i="29"/>
  <c r="G483" i="29"/>
  <c r="G484" i="29"/>
  <c r="G485" i="29"/>
  <c r="E486" i="29"/>
  <c r="F486" i="29"/>
  <c r="G486" i="29"/>
  <c r="E487" i="29"/>
  <c r="F487" i="29"/>
  <c r="G487" i="29"/>
  <c r="E488" i="29"/>
  <c r="F488" i="29"/>
  <c r="G488" i="29"/>
  <c r="E489" i="29"/>
  <c r="F489" i="29"/>
  <c r="G489" i="29"/>
  <c r="G490" i="29"/>
  <c r="G491" i="29"/>
  <c r="G492" i="29"/>
  <c r="G493" i="29"/>
  <c r="E494" i="29"/>
  <c r="F494" i="29"/>
  <c r="G494" i="29"/>
  <c r="G495" i="29"/>
  <c r="E496" i="29"/>
  <c r="F496" i="29"/>
  <c r="G496" i="29"/>
  <c r="E497" i="29"/>
  <c r="F497" i="29"/>
  <c r="G497" i="29"/>
  <c r="E498" i="29"/>
  <c r="F498" i="29"/>
  <c r="G498" i="29"/>
  <c r="E499" i="29"/>
  <c r="F499" i="29"/>
  <c r="G499" i="29"/>
  <c r="G296" i="28"/>
  <c r="G297" i="28"/>
  <c r="G298" i="28"/>
  <c r="G299" i="28"/>
  <c r="G300" i="28"/>
  <c r="G301" i="28"/>
  <c r="G302" i="28"/>
  <c r="G303" i="28"/>
  <c r="G304" i="28"/>
  <c r="G305" i="28"/>
  <c r="E306" i="28"/>
  <c r="F306" i="28"/>
  <c r="G306" i="28"/>
  <c r="G307" i="28"/>
  <c r="G308" i="28"/>
  <c r="E309" i="28"/>
  <c r="F309" i="28"/>
  <c r="G309" i="28"/>
  <c r="G310" i="28"/>
  <c r="G311" i="28"/>
  <c r="G312" i="28"/>
  <c r="E313" i="28"/>
  <c r="F313" i="28"/>
  <c r="G313" i="28"/>
  <c r="G314" i="28"/>
  <c r="G315" i="28"/>
  <c r="E316" i="28"/>
  <c r="F316" i="28"/>
  <c r="G316" i="28"/>
  <c r="G317" i="28"/>
  <c r="G318" i="28"/>
  <c r="G319" i="28"/>
  <c r="E320" i="28"/>
  <c r="F320" i="28"/>
  <c r="G320" i="28"/>
  <c r="G321" i="28"/>
  <c r="E322" i="28"/>
  <c r="F322" i="28"/>
  <c r="G322" i="28"/>
  <c r="G323" i="28"/>
  <c r="G324" i="28"/>
  <c r="E325" i="28"/>
  <c r="F325" i="28"/>
  <c r="G325" i="28"/>
  <c r="G326" i="28"/>
  <c r="G327" i="28"/>
  <c r="G328" i="28"/>
  <c r="E329" i="28"/>
  <c r="G329" i="28"/>
  <c r="G330" i="28"/>
  <c r="G331" i="28"/>
  <c r="G332" i="28"/>
  <c r="G333" i="28"/>
  <c r="G334" i="28"/>
  <c r="G335" i="28"/>
  <c r="E336" i="28"/>
  <c r="F336" i="28"/>
  <c r="G336" i="28"/>
  <c r="G337" i="28"/>
  <c r="G338" i="28"/>
  <c r="G339" i="28"/>
  <c r="E340" i="28"/>
  <c r="G340" i="28"/>
  <c r="F341" i="28"/>
  <c r="G341" i="28"/>
  <c r="E342" i="28"/>
  <c r="F342" i="28"/>
  <c r="G342" i="28"/>
  <c r="G343" i="28"/>
  <c r="G344" i="28"/>
  <c r="G345" i="28"/>
  <c r="G346" i="28"/>
  <c r="G347" i="28"/>
  <c r="E348" i="28"/>
  <c r="F348" i="28"/>
  <c r="G348" i="28"/>
  <c r="E349" i="28"/>
  <c r="F349" i="28"/>
  <c r="G349" i="28"/>
  <c r="E350" i="28"/>
  <c r="F350" i="28"/>
  <c r="G350" i="28"/>
  <c r="E351" i="28"/>
  <c r="F351" i="28"/>
  <c r="G351" i="28"/>
  <c r="E352" i="28"/>
  <c r="F352" i="28"/>
  <c r="G352" i="28"/>
  <c r="E353" i="28"/>
  <c r="F353" i="28"/>
  <c r="G353" i="28"/>
  <c r="G354" i="28"/>
  <c r="E355" i="28"/>
  <c r="F355" i="28"/>
  <c r="G355" i="28"/>
  <c r="E356" i="28"/>
  <c r="F356" i="28"/>
  <c r="G356" i="28"/>
  <c r="G357" i="28"/>
  <c r="G358" i="28"/>
  <c r="G359" i="28"/>
  <c r="E360" i="28"/>
  <c r="F360" i="28"/>
  <c r="G360" i="28"/>
  <c r="E361" i="28"/>
  <c r="F361" i="28"/>
  <c r="G361" i="28"/>
  <c r="E362" i="28"/>
  <c r="F362" i="28"/>
  <c r="G362" i="28"/>
  <c r="G363" i="28"/>
  <c r="E364" i="28"/>
  <c r="F364" i="28"/>
  <c r="G364" i="28"/>
  <c r="E365" i="28"/>
  <c r="G365" i="28"/>
  <c r="E366" i="28"/>
  <c r="G366" i="28"/>
  <c r="E367" i="28"/>
  <c r="F367" i="28"/>
  <c r="G367" i="28"/>
  <c r="E368" i="28"/>
  <c r="F368" i="28"/>
  <c r="G368" i="28"/>
  <c r="G369" i="28"/>
  <c r="E370" i="28"/>
  <c r="F370" i="28"/>
  <c r="G370" i="28"/>
  <c r="E371" i="28"/>
  <c r="F371" i="28"/>
  <c r="G371" i="28"/>
  <c r="E372" i="28"/>
  <c r="F372" i="28"/>
  <c r="G372" i="28"/>
  <c r="E373" i="28"/>
  <c r="F373" i="28"/>
  <c r="G373" i="28"/>
  <c r="E374" i="28"/>
  <c r="F374" i="28"/>
  <c r="G374" i="28"/>
  <c r="G375" i="28"/>
  <c r="G376" i="28"/>
  <c r="G377" i="28"/>
  <c r="G378" i="28"/>
  <c r="F379" i="28"/>
  <c r="G379" i="28"/>
  <c r="G380" i="28"/>
  <c r="E381" i="28"/>
  <c r="F381" i="28"/>
  <c r="G381" i="28"/>
  <c r="E382" i="28"/>
  <c r="F382" i="28"/>
  <c r="G382" i="28"/>
  <c r="F383" i="28"/>
  <c r="G383" i="28"/>
  <c r="E384" i="28"/>
  <c r="F384" i="28"/>
  <c r="G384" i="28"/>
  <c r="G385" i="28"/>
  <c r="E386" i="28"/>
  <c r="F386" i="28"/>
  <c r="G386" i="28"/>
  <c r="G387" i="28"/>
  <c r="G388" i="28"/>
  <c r="G389" i="28"/>
  <c r="G390" i="28"/>
  <c r="G391" i="28"/>
  <c r="G392" i="28"/>
  <c r="G393" i="28"/>
  <c r="E394" i="28"/>
  <c r="F394" i="28"/>
  <c r="G394" i="28"/>
  <c r="E395" i="28"/>
  <c r="F395" i="28"/>
  <c r="G395" i="28"/>
  <c r="E396" i="28"/>
  <c r="F396" i="28"/>
  <c r="G396" i="28"/>
  <c r="E397" i="28"/>
  <c r="F397" i="28"/>
  <c r="G397" i="28"/>
  <c r="G398" i="28"/>
  <c r="E399" i="28"/>
  <c r="F399" i="28"/>
  <c r="G399" i="28"/>
  <c r="E400" i="28"/>
  <c r="F400" i="28"/>
  <c r="G400" i="28"/>
  <c r="G401" i="28"/>
  <c r="G402" i="28"/>
  <c r="G403" i="28"/>
  <c r="G404" i="28"/>
  <c r="G405" i="28"/>
  <c r="G406" i="28"/>
  <c r="G407" i="28"/>
  <c r="E408" i="28"/>
  <c r="G408" i="28"/>
  <c r="G409" i="28"/>
  <c r="G410" i="28"/>
  <c r="G411" i="28"/>
  <c r="G412" i="28"/>
  <c r="F413" i="28"/>
  <c r="G413" i="28"/>
  <c r="G414" i="28"/>
  <c r="G415" i="28"/>
  <c r="G416" i="28"/>
  <c r="F417" i="28"/>
  <c r="G417" i="28"/>
  <c r="E418" i="28"/>
  <c r="F418" i="28"/>
  <c r="G418" i="28"/>
  <c r="E419" i="28"/>
  <c r="F419" i="28"/>
  <c r="G419" i="28"/>
  <c r="G420" i="28"/>
  <c r="G421" i="28"/>
  <c r="G422" i="28"/>
  <c r="E423" i="28"/>
  <c r="F423" i="28"/>
  <c r="G423" i="28"/>
  <c r="E424" i="28"/>
  <c r="F424" i="28"/>
  <c r="G424" i="28"/>
  <c r="E425" i="28"/>
  <c r="F425" i="28"/>
  <c r="G425" i="28"/>
  <c r="G426" i="28"/>
  <c r="E427" i="28"/>
  <c r="F427" i="28"/>
  <c r="G427" i="28"/>
  <c r="E428" i="28"/>
  <c r="F428" i="28"/>
  <c r="G428" i="28"/>
  <c r="G429" i="28"/>
  <c r="G430" i="28"/>
  <c r="G431" i="28"/>
  <c r="G432" i="28"/>
  <c r="G433" i="28"/>
  <c r="G434" i="28"/>
  <c r="E435" i="28"/>
  <c r="F435" i="28"/>
  <c r="G435" i="28"/>
  <c r="G436" i="28"/>
  <c r="G437" i="28"/>
  <c r="G438" i="28"/>
  <c r="E439" i="28"/>
  <c r="F439" i="28"/>
  <c r="G439" i="28"/>
  <c r="E440" i="28"/>
  <c r="F440" i="28"/>
  <c r="G440" i="28"/>
  <c r="G441" i="28"/>
  <c r="G442" i="28"/>
  <c r="E443" i="28"/>
  <c r="F443" i="28"/>
  <c r="G443" i="28"/>
  <c r="G444" i="28"/>
  <c r="E445" i="28"/>
  <c r="F445" i="28"/>
  <c r="G445" i="28"/>
  <c r="G446" i="28"/>
  <c r="G447" i="28"/>
  <c r="E448" i="28"/>
  <c r="F448" i="28"/>
  <c r="G448" i="28"/>
  <c r="G449" i="28"/>
  <c r="E450" i="28"/>
  <c r="F450" i="28"/>
  <c r="G450" i="28"/>
  <c r="E451" i="28"/>
  <c r="F451" i="28"/>
  <c r="G451" i="28"/>
  <c r="E452" i="28"/>
  <c r="F452" i="28"/>
  <c r="G452" i="28"/>
  <c r="E453" i="28"/>
  <c r="F453" i="28"/>
  <c r="G453" i="28"/>
  <c r="G454" i="28"/>
  <c r="G455" i="28"/>
  <c r="G456" i="28"/>
  <c r="E457" i="28"/>
  <c r="F457" i="28"/>
  <c r="G457" i="28"/>
  <c r="G458" i="28"/>
  <c r="E459" i="28"/>
  <c r="G459" i="28"/>
  <c r="G460" i="28"/>
  <c r="F461" i="28"/>
  <c r="G461" i="28"/>
  <c r="E462" i="28"/>
  <c r="F462" i="28"/>
  <c r="G462" i="28"/>
  <c r="G463" i="28"/>
  <c r="G464" i="28"/>
  <c r="E465" i="28"/>
  <c r="F465" i="28"/>
  <c r="G465" i="28"/>
  <c r="G466" i="28"/>
  <c r="G467" i="28"/>
  <c r="E468" i="28"/>
  <c r="F468" i="28"/>
  <c r="G468" i="28"/>
  <c r="G469" i="28"/>
  <c r="E470" i="28"/>
  <c r="F470" i="28"/>
  <c r="G470" i="28"/>
  <c r="E471" i="28"/>
  <c r="F471" i="28"/>
  <c r="G471" i="28"/>
  <c r="E472" i="28"/>
  <c r="F472" i="28"/>
  <c r="G472" i="28"/>
  <c r="G473" i="28"/>
  <c r="E474" i="28"/>
  <c r="F474" i="28"/>
  <c r="G474" i="28"/>
  <c r="E475" i="28"/>
  <c r="F475" i="28"/>
  <c r="G475" i="28"/>
  <c r="G476" i="28"/>
  <c r="E477" i="28"/>
  <c r="F477" i="28"/>
  <c r="G477" i="28"/>
  <c r="G478" i="28"/>
  <c r="E479" i="28"/>
  <c r="F479" i="28"/>
  <c r="G479" i="28"/>
  <c r="G480" i="28"/>
  <c r="E481" i="28"/>
  <c r="F481" i="28"/>
  <c r="G481" i="28"/>
  <c r="E482" i="28"/>
  <c r="F482" i="28"/>
  <c r="G482" i="28"/>
  <c r="G483" i="28"/>
  <c r="G484" i="28"/>
  <c r="G485" i="28"/>
  <c r="G486" i="28"/>
  <c r="E487" i="28"/>
  <c r="F487" i="28"/>
  <c r="G487" i="28"/>
  <c r="E488" i="28"/>
  <c r="F488" i="28"/>
  <c r="G488" i="28"/>
  <c r="E489" i="28"/>
  <c r="F489" i="28"/>
  <c r="G489" i="28"/>
  <c r="E490" i="28"/>
  <c r="F490" i="28"/>
  <c r="G490" i="28"/>
  <c r="G491" i="28"/>
  <c r="E492" i="28"/>
  <c r="F492" i="28"/>
  <c r="G492" i="28"/>
  <c r="G493" i="28"/>
  <c r="G494" i="28"/>
  <c r="G495" i="28"/>
  <c r="G496" i="28"/>
  <c r="E497" i="28"/>
  <c r="G497" i="28"/>
  <c r="E498" i="28"/>
  <c r="F498" i="28"/>
  <c r="G498" i="28"/>
  <c r="F499" i="28"/>
  <c r="G499" i="28"/>
  <c r="G296" i="27"/>
  <c r="G297" i="27"/>
  <c r="G298" i="27"/>
  <c r="E299" i="27"/>
  <c r="F299" i="27"/>
  <c r="G299" i="27"/>
  <c r="E300" i="27"/>
  <c r="F300" i="27"/>
  <c r="G300" i="27"/>
  <c r="G301" i="27"/>
  <c r="E302" i="27"/>
  <c r="G302" i="27"/>
  <c r="E303" i="27"/>
  <c r="G303" i="27"/>
  <c r="G304" i="27"/>
  <c r="E305" i="27"/>
  <c r="G305" i="27"/>
  <c r="E306" i="27"/>
  <c r="F306" i="27"/>
  <c r="G306" i="27"/>
  <c r="G307" i="27"/>
  <c r="G308" i="27"/>
  <c r="E309" i="27"/>
  <c r="F309" i="27"/>
  <c r="G309" i="27"/>
  <c r="G310" i="27"/>
  <c r="E311" i="27"/>
  <c r="G311" i="27"/>
  <c r="E312" i="27"/>
  <c r="G312" i="27"/>
  <c r="E313" i="27"/>
  <c r="F313" i="27"/>
  <c r="G313" i="27"/>
  <c r="G314" i="27"/>
  <c r="E315" i="27"/>
  <c r="F315" i="27"/>
  <c r="G315" i="27"/>
  <c r="E316" i="27"/>
  <c r="F316" i="27"/>
  <c r="G316" i="27"/>
  <c r="G317" i="27"/>
  <c r="G318" i="27"/>
  <c r="G319" i="27"/>
  <c r="E320" i="27"/>
  <c r="F320" i="27"/>
  <c r="G320" i="27"/>
  <c r="G321" i="27"/>
  <c r="E322" i="27"/>
  <c r="F322" i="27"/>
  <c r="G322" i="27"/>
  <c r="E323" i="27"/>
  <c r="G323" i="27"/>
  <c r="E324" i="27"/>
  <c r="G324" i="27"/>
  <c r="G325" i="27"/>
  <c r="G326" i="27"/>
  <c r="E327" i="27"/>
  <c r="F327" i="27"/>
  <c r="G327" i="27"/>
  <c r="E328" i="27"/>
  <c r="F328" i="27"/>
  <c r="G328" i="27"/>
  <c r="E329" i="27"/>
  <c r="F329" i="27"/>
  <c r="G329" i="27"/>
  <c r="G330" i="27"/>
  <c r="E331" i="27"/>
  <c r="G331" i="27"/>
  <c r="G332" i="27"/>
  <c r="G333" i="27"/>
  <c r="G334" i="27"/>
  <c r="G335" i="27"/>
  <c r="E336" i="27"/>
  <c r="F336" i="27"/>
  <c r="G336" i="27"/>
  <c r="E337" i="27"/>
  <c r="F337" i="27"/>
  <c r="G337" i="27"/>
  <c r="E338" i="27"/>
  <c r="F338" i="27"/>
  <c r="G338" i="27"/>
  <c r="G339" i="27"/>
  <c r="E340" i="27"/>
  <c r="G340" i="27"/>
  <c r="E341" i="27"/>
  <c r="G341" i="27"/>
  <c r="E342" i="27"/>
  <c r="F342" i="27"/>
  <c r="G342" i="27"/>
  <c r="G343" i="27"/>
  <c r="G344" i="27"/>
  <c r="G345" i="27"/>
  <c r="G346" i="27"/>
  <c r="G347" i="27"/>
  <c r="E348" i="27"/>
  <c r="F348" i="27"/>
  <c r="G348" i="27"/>
  <c r="E349" i="27"/>
  <c r="F349" i="27"/>
  <c r="G349" i="27"/>
  <c r="E350" i="27"/>
  <c r="F350" i="27"/>
  <c r="G350" i="27"/>
  <c r="E351" i="27"/>
  <c r="F351" i="27"/>
  <c r="G351" i="27"/>
  <c r="E352" i="27"/>
  <c r="F352" i="27"/>
  <c r="G352" i="27"/>
  <c r="E353" i="27"/>
  <c r="F353" i="27"/>
  <c r="G353" i="27"/>
  <c r="G354" i="27"/>
  <c r="E355" i="27"/>
  <c r="F355" i="27"/>
  <c r="G355" i="27"/>
  <c r="E356" i="27"/>
  <c r="F356" i="27"/>
  <c r="G356" i="27"/>
  <c r="E357" i="27"/>
  <c r="F357" i="27"/>
  <c r="G357" i="27"/>
  <c r="G358" i="27"/>
  <c r="E359" i="27"/>
  <c r="G359" i="27"/>
  <c r="E360" i="27"/>
  <c r="F360" i="27"/>
  <c r="G360" i="27"/>
  <c r="E361" i="27"/>
  <c r="F361" i="27"/>
  <c r="G361" i="27"/>
  <c r="E362" i="27"/>
  <c r="F362" i="27"/>
  <c r="G362" i="27"/>
  <c r="E363" i="27"/>
  <c r="F363" i="27"/>
  <c r="G363" i="27"/>
  <c r="E364" i="27"/>
  <c r="F364" i="27"/>
  <c r="G364" i="27"/>
  <c r="E365" i="27"/>
  <c r="F365" i="27"/>
  <c r="G365" i="27"/>
  <c r="G366" i="27"/>
  <c r="E367" i="27"/>
  <c r="F367" i="27"/>
  <c r="G367" i="27"/>
  <c r="E368" i="27"/>
  <c r="F368" i="27"/>
  <c r="G368" i="27"/>
  <c r="G369" i="27"/>
  <c r="E370" i="27"/>
  <c r="G370" i="27"/>
  <c r="E371" i="27"/>
  <c r="F371" i="27"/>
  <c r="G371" i="27"/>
  <c r="E372" i="27"/>
  <c r="G372" i="27"/>
  <c r="E373" i="27"/>
  <c r="F373" i="27"/>
  <c r="G373" i="27"/>
  <c r="E374" i="27"/>
  <c r="F374" i="27"/>
  <c r="G374" i="27"/>
  <c r="G375" i="27"/>
  <c r="E376" i="27"/>
  <c r="F376" i="27"/>
  <c r="G376" i="27"/>
  <c r="G377" i="27"/>
  <c r="G378" i="27"/>
  <c r="G379" i="27"/>
  <c r="G380" i="27"/>
  <c r="E381" i="27"/>
  <c r="F381" i="27"/>
  <c r="G381" i="27"/>
  <c r="E382" i="27"/>
  <c r="F382" i="27"/>
  <c r="G382" i="27"/>
  <c r="G383" i="27"/>
  <c r="E384" i="27"/>
  <c r="F384" i="27"/>
  <c r="G384" i="27"/>
  <c r="F385" i="27"/>
  <c r="G385" i="27"/>
  <c r="G386" i="27"/>
  <c r="G387" i="27"/>
  <c r="G388" i="27"/>
  <c r="G389" i="27"/>
  <c r="G390" i="27"/>
  <c r="G391" i="27"/>
  <c r="G392" i="27"/>
  <c r="G393" i="27"/>
  <c r="E394" i="27"/>
  <c r="F394" i="27"/>
  <c r="G394" i="27"/>
  <c r="F395" i="27"/>
  <c r="G395" i="27"/>
  <c r="E396" i="27"/>
  <c r="F396" i="27"/>
  <c r="G396" i="27"/>
  <c r="G397" i="27"/>
  <c r="E398" i="27"/>
  <c r="G398" i="27"/>
  <c r="E399" i="27"/>
  <c r="F399" i="27"/>
  <c r="G399" i="27"/>
  <c r="E400" i="27"/>
  <c r="G400" i="27"/>
  <c r="G401" i="27"/>
  <c r="E402" i="27"/>
  <c r="F402" i="27"/>
  <c r="G402" i="27"/>
  <c r="F403" i="27"/>
  <c r="G403" i="27"/>
  <c r="E404" i="27"/>
  <c r="F404" i="27"/>
  <c r="G404" i="27"/>
  <c r="G405" i="27"/>
  <c r="G406" i="27"/>
  <c r="F407" i="27"/>
  <c r="G407" i="27"/>
  <c r="F408" i="27"/>
  <c r="G408" i="27"/>
  <c r="E409" i="27"/>
  <c r="F409" i="27"/>
  <c r="G409" i="27"/>
  <c r="E410" i="27"/>
  <c r="F410" i="27"/>
  <c r="G410" i="27"/>
  <c r="G411" i="27"/>
  <c r="G412" i="27"/>
  <c r="E413" i="27"/>
  <c r="F413" i="27"/>
  <c r="G413" i="27"/>
  <c r="E414" i="27"/>
  <c r="F414" i="27"/>
  <c r="G414" i="27"/>
  <c r="E415" i="27"/>
  <c r="F415" i="27"/>
  <c r="G415" i="27"/>
  <c r="E416" i="27"/>
  <c r="F416" i="27"/>
  <c r="G416" i="27"/>
  <c r="E417" i="27"/>
  <c r="F417" i="27"/>
  <c r="G417" i="27"/>
  <c r="F418" i="27"/>
  <c r="G418" i="27"/>
  <c r="E419" i="27"/>
  <c r="F419" i="27"/>
  <c r="G419" i="27"/>
  <c r="G420" i="27"/>
  <c r="E421" i="27"/>
  <c r="F421" i="27"/>
  <c r="G421" i="27"/>
  <c r="E422" i="27"/>
  <c r="F422" i="27"/>
  <c r="G422" i="27"/>
  <c r="E423" i="27"/>
  <c r="F423" i="27"/>
  <c r="G423" i="27"/>
  <c r="E424" i="27"/>
  <c r="F424" i="27"/>
  <c r="G424" i="27"/>
  <c r="E425" i="27"/>
  <c r="F425" i="27"/>
  <c r="G425" i="27"/>
  <c r="E426" i="27"/>
  <c r="F426" i="27"/>
  <c r="G426" i="27"/>
  <c r="E427" i="27"/>
  <c r="F427" i="27"/>
  <c r="G427" i="27"/>
  <c r="E428" i="27"/>
  <c r="F428" i="27"/>
  <c r="G428" i="27"/>
  <c r="E429" i="27"/>
  <c r="F429" i="27"/>
  <c r="G429" i="27"/>
  <c r="E430" i="27"/>
  <c r="F430" i="27"/>
  <c r="G430" i="27"/>
  <c r="E431" i="27"/>
  <c r="F431" i="27"/>
  <c r="G431" i="27"/>
  <c r="E432" i="27"/>
  <c r="G432" i="27"/>
  <c r="G433" i="27"/>
  <c r="E434" i="27"/>
  <c r="F434" i="27"/>
  <c r="G434" i="27"/>
  <c r="E435" i="27"/>
  <c r="F435" i="27"/>
  <c r="G435" i="27"/>
  <c r="E436" i="27"/>
  <c r="F436" i="27"/>
  <c r="G436" i="27"/>
  <c r="G437" i="27"/>
  <c r="E438" i="27"/>
  <c r="F438" i="27"/>
  <c r="G438" i="27"/>
  <c r="E439" i="27"/>
  <c r="F439" i="27"/>
  <c r="G439" i="27"/>
  <c r="E440" i="27"/>
  <c r="F440" i="27"/>
  <c r="G440" i="27"/>
  <c r="E441" i="27"/>
  <c r="G441" i="27"/>
  <c r="E442" i="27"/>
  <c r="F442" i="27"/>
  <c r="G442" i="27"/>
  <c r="E443" i="27"/>
  <c r="F443" i="27"/>
  <c r="G443" i="27"/>
  <c r="E444" i="27"/>
  <c r="F444" i="27"/>
  <c r="G444" i="27"/>
  <c r="E445" i="27"/>
  <c r="F445" i="27"/>
  <c r="G445" i="27"/>
  <c r="E446" i="27"/>
  <c r="F446" i="27"/>
  <c r="G446" i="27"/>
  <c r="E447" i="27"/>
  <c r="F447" i="27"/>
  <c r="G447" i="27"/>
  <c r="E448" i="27"/>
  <c r="F448" i="27"/>
  <c r="G448" i="27"/>
  <c r="E449" i="27"/>
  <c r="F449" i="27"/>
  <c r="G449" i="27"/>
  <c r="E450" i="27"/>
  <c r="F450" i="27"/>
  <c r="G450" i="27"/>
  <c r="E451" i="27"/>
  <c r="F451" i="27"/>
  <c r="G451" i="27"/>
  <c r="E452" i="27"/>
  <c r="F452" i="27"/>
  <c r="G452" i="27"/>
  <c r="E453" i="27"/>
  <c r="F453" i="27"/>
  <c r="G453" i="27"/>
  <c r="E454" i="27"/>
  <c r="F454" i="27"/>
  <c r="G454" i="27"/>
  <c r="E455" i="27"/>
  <c r="F455" i="27"/>
  <c r="G455" i="27"/>
  <c r="G456" i="27"/>
  <c r="E457" i="27"/>
  <c r="F457" i="27"/>
  <c r="G457" i="27"/>
  <c r="G458" i="27"/>
  <c r="E459" i="27"/>
  <c r="F459" i="27"/>
  <c r="G459" i="27"/>
  <c r="G460" i="27"/>
  <c r="E461" i="27"/>
  <c r="G461" i="27"/>
  <c r="E462" i="27"/>
  <c r="F462" i="27"/>
  <c r="G462" i="27"/>
  <c r="G463" i="27"/>
  <c r="G464" i="27"/>
  <c r="E465" i="27"/>
  <c r="F465" i="27"/>
  <c r="G465" i="27"/>
  <c r="E466" i="27"/>
  <c r="F466" i="27"/>
  <c r="G466" i="27"/>
  <c r="E467" i="27"/>
  <c r="F467" i="27"/>
  <c r="G467" i="27"/>
  <c r="E468" i="27"/>
  <c r="F468" i="27"/>
  <c r="G468" i="27"/>
  <c r="G469" i="27"/>
  <c r="E470" i="27"/>
  <c r="F470" i="27"/>
  <c r="G470" i="27"/>
  <c r="E471" i="27"/>
  <c r="F471" i="27"/>
  <c r="G471" i="27"/>
  <c r="E472" i="27"/>
  <c r="F472" i="27"/>
  <c r="G472" i="27"/>
  <c r="G473" i="27"/>
  <c r="G474" i="27"/>
  <c r="E475" i="27"/>
  <c r="G475" i="27"/>
  <c r="E476" i="27"/>
  <c r="F476" i="27"/>
  <c r="G476" i="27"/>
  <c r="E477" i="27"/>
  <c r="F477" i="27"/>
  <c r="G477" i="27"/>
  <c r="E478" i="27"/>
  <c r="G478" i="27"/>
  <c r="E479" i="27"/>
  <c r="F479" i="27"/>
  <c r="G479" i="27"/>
  <c r="E480" i="27"/>
  <c r="F480" i="27"/>
  <c r="G480" i="27"/>
  <c r="E481" i="27"/>
  <c r="F481" i="27"/>
  <c r="G481" i="27"/>
  <c r="E482" i="27"/>
  <c r="F482" i="27"/>
  <c r="G482" i="27"/>
  <c r="G483" i="27"/>
  <c r="G484" i="27"/>
  <c r="G485" i="27"/>
  <c r="E486" i="27"/>
  <c r="G486" i="27"/>
  <c r="E487" i="27"/>
  <c r="G487" i="27"/>
  <c r="E488" i="27"/>
  <c r="G488" i="27"/>
  <c r="E489" i="27"/>
  <c r="F489" i="27"/>
  <c r="G489" i="27"/>
  <c r="G490" i="27"/>
  <c r="G491" i="27"/>
  <c r="F492" i="27"/>
  <c r="G492" i="27"/>
  <c r="G493" i="27"/>
  <c r="E494" i="27"/>
  <c r="F494" i="27"/>
  <c r="G494" i="27"/>
  <c r="G495" i="27"/>
  <c r="E496" i="27"/>
  <c r="F496" i="27"/>
  <c r="G496" i="27"/>
  <c r="F497" i="27"/>
  <c r="G497" i="27"/>
  <c r="E498" i="27"/>
  <c r="H498" i="27" s="1"/>
  <c r="E499" i="27"/>
  <c r="F499" i="27"/>
  <c r="G499" i="27"/>
  <c r="G296" i="26"/>
  <c r="G297" i="26"/>
  <c r="G298" i="26"/>
  <c r="E299" i="26"/>
  <c r="F299" i="26"/>
  <c r="G299" i="26"/>
  <c r="G300" i="26"/>
  <c r="G301" i="26"/>
  <c r="G302" i="26"/>
  <c r="G303" i="26"/>
  <c r="G304" i="26"/>
  <c r="G305" i="26"/>
  <c r="E306" i="26"/>
  <c r="F306" i="26"/>
  <c r="G306" i="26"/>
  <c r="G307" i="26"/>
  <c r="G308" i="26"/>
  <c r="E309" i="26"/>
  <c r="F309" i="26"/>
  <c r="G309" i="26"/>
  <c r="G310" i="26"/>
  <c r="G311" i="26"/>
  <c r="E312" i="26"/>
  <c r="F312" i="26"/>
  <c r="G312" i="26"/>
  <c r="E313" i="26"/>
  <c r="F313" i="26"/>
  <c r="G313" i="26"/>
  <c r="G314" i="26"/>
  <c r="G315" i="26"/>
  <c r="E316" i="26"/>
  <c r="G316" i="26"/>
  <c r="G317" i="26"/>
  <c r="G318" i="26"/>
  <c r="G319" i="26"/>
  <c r="E320" i="26"/>
  <c r="G320" i="26"/>
  <c r="G321" i="26"/>
  <c r="E322" i="26"/>
  <c r="F322" i="26"/>
  <c r="G322" i="26"/>
  <c r="E323" i="26"/>
  <c r="G323" i="26"/>
  <c r="G324" i="26"/>
  <c r="G325" i="26"/>
  <c r="G326" i="26"/>
  <c r="G327" i="26"/>
  <c r="E328" i="26"/>
  <c r="G328" i="26"/>
  <c r="G329" i="26"/>
  <c r="G330" i="26"/>
  <c r="E331" i="26"/>
  <c r="F331" i="26"/>
  <c r="G331" i="26"/>
  <c r="G332" i="26"/>
  <c r="G333" i="26"/>
  <c r="G334" i="26"/>
  <c r="G335" i="26"/>
  <c r="E336" i="26"/>
  <c r="F336" i="26"/>
  <c r="G336" i="26"/>
  <c r="G337" i="26"/>
  <c r="E338" i="26"/>
  <c r="F338" i="26"/>
  <c r="G338" i="26"/>
  <c r="G339" i="26"/>
  <c r="E340" i="26"/>
  <c r="F340" i="26"/>
  <c r="G340" i="26"/>
  <c r="E341" i="26"/>
  <c r="F341" i="26"/>
  <c r="G341" i="26"/>
  <c r="E342" i="26"/>
  <c r="F342" i="26"/>
  <c r="G342" i="26"/>
  <c r="G343" i="26"/>
  <c r="G344" i="26"/>
  <c r="G345" i="26"/>
  <c r="G346" i="26"/>
  <c r="G347" i="26"/>
  <c r="E348" i="26"/>
  <c r="F348" i="26"/>
  <c r="G348" i="26"/>
  <c r="E349" i="26"/>
  <c r="F349" i="26"/>
  <c r="G349" i="26"/>
  <c r="E350" i="26"/>
  <c r="F350" i="26"/>
  <c r="G350" i="26"/>
  <c r="E351" i="26"/>
  <c r="F351" i="26"/>
  <c r="G351" i="26"/>
  <c r="E352" i="26"/>
  <c r="F352" i="26"/>
  <c r="G352" i="26"/>
  <c r="E353" i="26"/>
  <c r="F353" i="26"/>
  <c r="G353" i="26"/>
  <c r="G354" i="26"/>
  <c r="E355" i="26"/>
  <c r="F355" i="26"/>
  <c r="G355" i="26"/>
  <c r="G356" i="26"/>
  <c r="G357" i="26"/>
  <c r="G358" i="26"/>
  <c r="G359" i="26"/>
  <c r="E360" i="26"/>
  <c r="F360" i="26"/>
  <c r="G360" i="26"/>
  <c r="E361" i="26"/>
  <c r="F361" i="26"/>
  <c r="G361" i="26"/>
  <c r="G362" i="26"/>
  <c r="E363" i="26"/>
  <c r="G363" i="26"/>
  <c r="E364" i="26"/>
  <c r="F364" i="26"/>
  <c r="G364" i="26"/>
  <c r="E365" i="26"/>
  <c r="F365" i="26"/>
  <c r="G365" i="26"/>
  <c r="E366" i="26"/>
  <c r="F366" i="26"/>
  <c r="G366" i="26"/>
  <c r="E367" i="26"/>
  <c r="F367" i="26"/>
  <c r="G367" i="26"/>
  <c r="E368" i="26"/>
  <c r="F368" i="26"/>
  <c r="G368" i="26"/>
  <c r="G369" i="26"/>
  <c r="G370" i="26"/>
  <c r="E371" i="26"/>
  <c r="F371" i="26"/>
  <c r="G371" i="26"/>
  <c r="G372" i="26"/>
  <c r="E373" i="26"/>
  <c r="F373" i="26"/>
  <c r="G373" i="26"/>
  <c r="E374" i="26"/>
  <c r="F374" i="26"/>
  <c r="G374" i="26"/>
  <c r="E375" i="26"/>
  <c r="G375" i="26"/>
  <c r="E376" i="26"/>
  <c r="F376" i="26"/>
  <c r="G376" i="26"/>
  <c r="G377" i="26"/>
  <c r="G378" i="26"/>
  <c r="G379" i="26"/>
  <c r="G380" i="26"/>
  <c r="E381" i="26"/>
  <c r="G381" i="26"/>
  <c r="G382" i="26"/>
  <c r="G383" i="26"/>
  <c r="E384" i="26"/>
  <c r="F384" i="26"/>
  <c r="G384" i="26"/>
  <c r="G385" i="26"/>
  <c r="E386" i="26"/>
  <c r="F386" i="26"/>
  <c r="G386" i="26"/>
  <c r="G387" i="26"/>
  <c r="G388" i="26"/>
  <c r="G389" i="26"/>
  <c r="E390" i="26"/>
  <c r="F390" i="26"/>
  <c r="G390" i="26"/>
  <c r="G391" i="26"/>
  <c r="E392" i="26"/>
  <c r="F392" i="26"/>
  <c r="G392" i="26"/>
  <c r="G393" i="26"/>
  <c r="E394" i="26"/>
  <c r="F394" i="26"/>
  <c r="G394" i="26"/>
  <c r="E395" i="26"/>
  <c r="F395" i="26"/>
  <c r="G395" i="26"/>
  <c r="E396" i="26"/>
  <c r="F396" i="26"/>
  <c r="G396" i="26"/>
  <c r="E397" i="26"/>
  <c r="G397" i="26"/>
  <c r="G398" i="26"/>
  <c r="E399" i="26"/>
  <c r="F399" i="26"/>
  <c r="G399" i="26"/>
  <c r="E400" i="26"/>
  <c r="F400" i="26"/>
  <c r="G400" i="26"/>
  <c r="G401" i="26"/>
  <c r="E402" i="26"/>
  <c r="F402" i="26"/>
  <c r="G402" i="26"/>
  <c r="G403" i="26"/>
  <c r="E404" i="26"/>
  <c r="G404" i="26"/>
  <c r="E405" i="26"/>
  <c r="F405" i="26"/>
  <c r="G405" i="26"/>
  <c r="G406" i="26"/>
  <c r="E407" i="26"/>
  <c r="F407" i="26"/>
  <c r="G407" i="26"/>
  <c r="G408" i="26"/>
  <c r="F409" i="26"/>
  <c r="G409" i="26"/>
  <c r="E410" i="26"/>
  <c r="F410" i="26"/>
  <c r="G410" i="26"/>
  <c r="G411" i="26"/>
  <c r="G412" i="26"/>
  <c r="E413" i="26"/>
  <c r="F413" i="26"/>
  <c r="G413" i="26"/>
  <c r="G414" i="26"/>
  <c r="G415" i="26"/>
  <c r="E416" i="26"/>
  <c r="F416" i="26"/>
  <c r="G416" i="26"/>
  <c r="G417" i="26"/>
  <c r="G418" i="26"/>
  <c r="E419" i="26"/>
  <c r="F419" i="26"/>
  <c r="G419" i="26"/>
  <c r="E420" i="26"/>
  <c r="F420" i="26"/>
  <c r="G420" i="26"/>
  <c r="E421" i="26"/>
  <c r="F421" i="26"/>
  <c r="G421" i="26"/>
  <c r="G422" i="26"/>
  <c r="E423" i="26"/>
  <c r="F423" i="26"/>
  <c r="G423" i="26"/>
  <c r="E424" i="26"/>
  <c r="F424" i="26"/>
  <c r="G424" i="26"/>
  <c r="E425" i="26"/>
  <c r="F425" i="26"/>
  <c r="G425" i="26"/>
  <c r="E426" i="26"/>
  <c r="F426" i="26"/>
  <c r="G426" i="26"/>
  <c r="E427" i="26"/>
  <c r="G427" i="26"/>
  <c r="E428" i="26"/>
  <c r="F428" i="26"/>
  <c r="G428" i="26"/>
  <c r="G429" i="26"/>
  <c r="E430" i="26"/>
  <c r="F430" i="26"/>
  <c r="G430" i="26"/>
  <c r="E431" i="26"/>
  <c r="F431" i="26"/>
  <c r="G431" i="26"/>
  <c r="G432" i="26"/>
  <c r="G433" i="26"/>
  <c r="E434" i="26"/>
  <c r="F434" i="26"/>
  <c r="G434" i="26"/>
  <c r="E435" i="26"/>
  <c r="F435" i="26"/>
  <c r="G435" i="26"/>
  <c r="E436" i="26"/>
  <c r="F436" i="26"/>
  <c r="G436" i="26"/>
  <c r="G437" i="26"/>
  <c r="E438" i="26"/>
  <c r="G438" i="26"/>
  <c r="E439" i="26"/>
  <c r="F439" i="26"/>
  <c r="G439" i="26"/>
  <c r="E440" i="26"/>
  <c r="F440" i="26"/>
  <c r="G440" i="26"/>
  <c r="G441" i="26"/>
  <c r="E442" i="26"/>
  <c r="F442" i="26"/>
  <c r="G442" i="26"/>
  <c r="E443" i="26"/>
  <c r="F443" i="26"/>
  <c r="G443" i="26"/>
  <c r="E444" i="26"/>
  <c r="F444" i="26"/>
  <c r="G444" i="26"/>
  <c r="E445" i="26"/>
  <c r="F445" i="26"/>
  <c r="G445" i="26"/>
  <c r="F446" i="26"/>
  <c r="G446" i="26"/>
  <c r="E447" i="26"/>
  <c r="F447" i="26"/>
  <c r="G447" i="26"/>
  <c r="E448" i="26"/>
  <c r="G448" i="26"/>
  <c r="E449" i="26"/>
  <c r="G449" i="26"/>
  <c r="E450" i="26"/>
  <c r="F450" i="26"/>
  <c r="G450" i="26"/>
  <c r="E451" i="26"/>
  <c r="F451" i="26"/>
  <c r="G451" i="26"/>
  <c r="G452" i="26"/>
  <c r="E453" i="26"/>
  <c r="F453" i="26"/>
  <c r="G453" i="26"/>
  <c r="G454" i="26"/>
  <c r="G455" i="26"/>
  <c r="E456" i="26"/>
  <c r="F456" i="26"/>
  <c r="G456" i="26"/>
  <c r="E457" i="26"/>
  <c r="F457" i="26"/>
  <c r="G457" i="26"/>
  <c r="G458" i="26"/>
  <c r="G459" i="26"/>
  <c r="G460" i="26"/>
  <c r="G461" i="26"/>
  <c r="E462" i="26"/>
  <c r="F462" i="26"/>
  <c r="G462" i="26"/>
  <c r="G463" i="26"/>
  <c r="G464" i="26"/>
  <c r="E465" i="26"/>
  <c r="F465" i="26"/>
  <c r="G465" i="26"/>
  <c r="G466" i="26"/>
  <c r="G467" i="26"/>
  <c r="F468" i="26"/>
  <c r="G468" i="26"/>
  <c r="E469" i="26"/>
  <c r="F469" i="26"/>
  <c r="G469" i="26"/>
  <c r="E470" i="26"/>
  <c r="F470" i="26"/>
  <c r="G470" i="26"/>
  <c r="E471" i="26"/>
  <c r="F471" i="26"/>
  <c r="G471" i="26"/>
  <c r="E472" i="26"/>
  <c r="F472" i="26"/>
  <c r="G472" i="26"/>
  <c r="G473" i="26"/>
  <c r="E474" i="26"/>
  <c r="F474" i="26"/>
  <c r="G474" i="26"/>
  <c r="G475" i="26"/>
  <c r="G476" i="26"/>
  <c r="E477" i="26"/>
  <c r="F477" i="26"/>
  <c r="G477" i="26"/>
  <c r="G478" i="26"/>
  <c r="G479" i="26"/>
  <c r="E480" i="26"/>
  <c r="G480" i="26"/>
  <c r="E481" i="26"/>
  <c r="F481" i="26"/>
  <c r="G481" i="26"/>
  <c r="E482" i="26"/>
  <c r="F482" i="26"/>
  <c r="G482" i="26"/>
  <c r="G483" i="26"/>
  <c r="G484" i="26"/>
  <c r="G485" i="26"/>
  <c r="E486" i="26"/>
  <c r="F486" i="26"/>
  <c r="G486" i="26"/>
  <c r="E487" i="26"/>
  <c r="F487" i="26"/>
  <c r="G487" i="26"/>
  <c r="E488" i="26"/>
  <c r="F488" i="26"/>
  <c r="G488" i="26"/>
  <c r="E489" i="26"/>
  <c r="F489" i="26"/>
  <c r="G489" i="26"/>
  <c r="E490" i="26"/>
  <c r="F490" i="26"/>
  <c r="G490" i="26"/>
  <c r="G491" i="26"/>
  <c r="E492" i="26"/>
  <c r="F492" i="26"/>
  <c r="G492" i="26"/>
  <c r="G493" i="26"/>
  <c r="E494" i="26"/>
  <c r="G494" i="26"/>
  <c r="G495" i="26"/>
  <c r="E496" i="26"/>
  <c r="F496" i="26"/>
  <c r="G496" i="26"/>
  <c r="G497" i="26"/>
  <c r="E498" i="26"/>
  <c r="F498" i="26"/>
  <c r="G498" i="26"/>
  <c r="E499" i="26"/>
  <c r="F499" i="26"/>
  <c r="G499" i="26"/>
  <c r="G296" i="25"/>
  <c r="G297" i="25"/>
  <c r="E298" i="25"/>
  <c r="F298" i="25"/>
  <c r="G298" i="25"/>
  <c r="E299" i="25"/>
  <c r="F299" i="25"/>
  <c r="G299" i="25"/>
  <c r="E300" i="25"/>
  <c r="F300" i="25"/>
  <c r="G300" i="25"/>
  <c r="G301" i="25"/>
  <c r="G302" i="25"/>
  <c r="G303" i="25"/>
  <c r="G304" i="25"/>
  <c r="G305" i="25"/>
  <c r="E306" i="25"/>
  <c r="F306" i="25"/>
  <c r="G306" i="25"/>
  <c r="G307" i="25"/>
  <c r="E308" i="25"/>
  <c r="G308" i="25"/>
  <c r="E309" i="25"/>
  <c r="F309" i="25"/>
  <c r="G309" i="25"/>
  <c r="G310" i="25"/>
  <c r="G311" i="25"/>
  <c r="G312" i="25"/>
  <c r="E313" i="25"/>
  <c r="F313" i="25"/>
  <c r="G313" i="25"/>
  <c r="G314" i="25"/>
  <c r="E315" i="25"/>
  <c r="F315" i="25"/>
  <c r="G315" i="25"/>
  <c r="E316" i="25"/>
  <c r="F316" i="25"/>
  <c r="G316" i="25"/>
  <c r="G317" i="25"/>
  <c r="G318" i="25"/>
  <c r="E319" i="25"/>
  <c r="G319" i="25"/>
  <c r="F320" i="25"/>
  <c r="G320" i="25"/>
  <c r="G321" i="25"/>
  <c r="E322" i="25"/>
  <c r="F322" i="25"/>
  <c r="G322" i="25"/>
  <c r="E323" i="25"/>
  <c r="F323" i="25"/>
  <c r="G323" i="25"/>
  <c r="E324" i="25"/>
  <c r="F324" i="25"/>
  <c r="G324" i="25"/>
  <c r="E325" i="25"/>
  <c r="F325" i="25"/>
  <c r="G325" i="25"/>
  <c r="G326" i="25"/>
  <c r="G327" i="25"/>
  <c r="E328" i="25"/>
  <c r="F328" i="25"/>
  <c r="G328" i="25"/>
  <c r="E329" i="25"/>
  <c r="F329" i="25"/>
  <c r="G329" i="25"/>
  <c r="G330" i="25"/>
  <c r="E331" i="25"/>
  <c r="F331" i="25"/>
  <c r="G331" i="25"/>
  <c r="G332" i="25"/>
  <c r="G333" i="25"/>
  <c r="G334" i="25"/>
  <c r="G335" i="25"/>
  <c r="E336" i="25"/>
  <c r="F336" i="25"/>
  <c r="G336" i="25"/>
  <c r="G337" i="25"/>
  <c r="E338" i="25"/>
  <c r="F338" i="25"/>
  <c r="G338" i="25"/>
  <c r="E339" i="25"/>
  <c r="F339" i="25"/>
  <c r="G339" i="25"/>
  <c r="E340" i="25"/>
  <c r="F340" i="25"/>
  <c r="G340" i="25"/>
  <c r="E341" i="25"/>
  <c r="F341" i="25"/>
  <c r="G341" i="25"/>
  <c r="G342" i="25"/>
  <c r="G343" i="25"/>
  <c r="G344" i="25"/>
  <c r="G345" i="25"/>
  <c r="E346" i="25"/>
  <c r="G346" i="25"/>
  <c r="G347" i="25"/>
  <c r="E348" i="25"/>
  <c r="F348" i="25"/>
  <c r="G348" i="25"/>
  <c r="G349" i="25"/>
  <c r="E350" i="25"/>
  <c r="F350" i="25"/>
  <c r="G350" i="25"/>
  <c r="E351" i="25"/>
  <c r="F351" i="25"/>
  <c r="G351" i="25"/>
  <c r="E352" i="25"/>
  <c r="F352" i="25"/>
  <c r="G352" i="25"/>
  <c r="E353" i="25"/>
  <c r="F353" i="25"/>
  <c r="G353" i="25"/>
  <c r="G354" i="25"/>
  <c r="E355" i="25"/>
  <c r="F355" i="25"/>
  <c r="G355" i="25"/>
  <c r="E356" i="25"/>
  <c r="F356" i="25"/>
  <c r="G356" i="25"/>
  <c r="E357" i="25"/>
  <c r="F357" i="25"/>
  <c r="G357" i="25"/>
  <c r="G358" i="25"/>
  <c r="E359" i="25"/>
  <c r="F359" i="25"/>
  <c r="G359" i="25"/>
  <c r="E360" i="25"/>
  <c r="F360" i="25"/>
  <c r="G360" i="25"/>
  <c r="E361" i="25"/>
  <c r="F361" i="25"/>
  <c r="G361" i="25"/>
  <c r="E362" i="25"/>
  <c r="F362" i="25"/>
  <c r="G362" i="25"/>
  <c r="E363" i="25"/>
  <c r="F363" i="25"/>
  <c r="G363" i="25"/>
  <c r="E364" i="25"/>
  <c r="F364" i="25"/>
  <c r="G364" i="25"/>
  <c r="E365" i="25"/>
  <c r="F365" i="25"/>
  <c r="G365" i="25"/>
  <c r="E366" i="25"/>
  <c r="F366" i="25"/>
  <c r="G366" i="25"/>
  <c r="E367" i="25"/>
  <c r="F367" i="25"/>
  <c r="G367" i="25"/>
  <c r="E368" i="25"/>
  <c r="F368" i="25"/>
  <c r="G368" i="25"/>
  <c r="G369" i="25"/>
  <c r="G370" i="25"/>
  <c r="E371" i="25"/>
  <c r="F371" i="25"/>
  <c r="G371" i="25"/>
  <c r="G372" i="25"/>
  <c r="E373" i="25"/>
  <c r="F373" i="25"/>
  <c r="G373" i="25"/>
  <c r="E374" i="25"/>
  <c r="F374" i="25"/>
  <c r="G374" i="25"/>
  <c r="G375" i="25"/>
  <c r="E376" i="25"/>
  <c r="G376" i="25"/>
  <c r="G377" i="25"/>
  <c r="G378" i="25"/>
  <c r="G379" i="25"/>
  <c r="G380" i="25"/>
  <c r="E381" i="25"/>
  <c r="F381" i="25"/>
  <c r="G381" i="25"/>
  <c r="G382" i="25"/>
  <c r="G383" i="25"/>
  <c r="E384" i="25"/>
  <c r="F384" i="25"/>
  <c r="G384" i="25"/>
  <c r="G385" i="25"/>
  <c r="E386" i="25"/>
  <c r="F386" i="25"/>
  <c r="G386" i="25"/>
  <c r="G387" i="25"/>
  <c r="E388" i="25"/>
  <c r="F388" i="25"/>
  <c r="G388" i="25"/>
  <c r="E389" i="25"/>
  <c r="F389" i="25"/>
  <c r="G389" i="25"/>
  <c r="G390" i="25"/>
  <c r="G391" i="25"/>
  <c r="E392" i="25"/>
  <c r="F392" i="25"/>
  <c r="G392" i="25"/>
  <c r="G393" i="25"/>
  <c r="E394" i="25"/>
  <c r="F394" i="25"/>
  <c r="G394" i="25"/>
  <c r="E395" i="25"/>
  <c r="F395" i="25"/>
  <c r="G395" i="25"/>
  <c r="E396" i="25"/>
  <c r="F396" i="25"/>
  <c r="G396" i="25"/>
  <c r="E397" i="25"/>
  <c r="F397" i="25"/>
  <c r="G397" i="25"/>
  <c r="G398" i="25"/>
  <c r="E399" i="25"/>
  <c r="F399" i="25"/>
  <c r="G399" i="25"/>
  <c r="G400" i="25"/>
  <c r="G401" i="25"/>
  <c r="E402" i="25"/>
  <c r="F402" i="25"/>
  <c r="G402" i="25"/>
  <c r="F403" i="25"/>
  <c r="G403" i="25"/>
  <c r="E404" i="25"/>
  <c r="F404" i="25"/>
  <c r="G404" i="25"/>
  <c r="G405" i="25"/>
  <c r="G406" i="25"/>
  <c r="E407" i="25"/>
  <c r="F407" i="25"/>
  <c r="G407" i="25"/>
  <c r="G408" i="25"/>
  <c r="E409" i="25"/>
  <c r="F409" i="25"/>
  <c r="G409" i="25"/>
  <c r="E410" i="25"/>
  <c r="F410" i="25"/>
  <c r="G410" i="25"/>
  <c r="G411" i="25"/>
  <c r="G412" i="25"/>
  <c r="E413" i="25"/>
  <c r="F413" i="25"/>
  <c r="G413" i="25"/>
  <c r="E414" i="25"/>
  <c r="F414" i="25"/>
  <c r="G414" i="25"/>
  <c r="E415" i="25"/>
  <c r="F415" i="25"/>
  <c r="G415" i="25"/>
  <c r="E416" i="25"/>
  <c r="F416" i="25"/>
  <c r="G416" i="25"/>
  <c r="G417" i="25"/>
  <c r="E418" i="25"/>
  <c r="F418" i="25"/>
  <c r="G418" i="25"/>
  <c r="G419" i="25"/>
  <c r="E420" i="25"/>
  <c r="F420" i="25"/>
  <c r="G420" i="25"/>
  <c r="E421" i="25"/>
  <c r="F421" i="25"/>
  <c r="G421" i="25"/>
  <c r="G422" i="25"/>
  <c r="E423" i="25"/>
  <c r="F423" i="25"/>
  <c r="G423" i="25"/>
  <c r="E424" i="25"/>
  <c r="F424" i="25"/>
  <c r="G424" i="25"/>
  <c r="E425" i="25"/>
  <c r="F425" i="25"/>
  <c r="G425" i="25"/>
  <c r="E426" i="25"/>
  <c r="F426" i="25"/>
  <c r="G426" i="25"/>
  <c r="E427" i="25"/>
  <c r="F427" i="25"/>
  <c r="G427" i="25"/>
  <c r="E428" i="25"/>
  <c r="F428" i="25"/>
  <c r="G428" i="25"/>
  <c r="E429" i="25"/>
  <c r="F429" i="25"/>
  <c r="G429" i="25"/>
  <c r="E430" i="25"/>
  <c r="F430" i="25"/>
  <c r="G430" i="25"/>
  <c r="E431" i="25"/>
  <c r="F431" i="25"/>
  <c r="G431" i="25"/>
  <c r="G432" i="25"/>
  <c r="G433" i="25"/>
  <c r="E434" i="25"/>
  <c r="F434" i="25"/>
  <c r="G434" i="25"/>
  <c r="E435" i="25"/>
  <c r="F435" i="25"/>
  <c r="G435" i="25"/>
  <c r="E436" i="25"/>
  <c r="F436" i="25"/>
  <c r="G436" i="25"/>
  <c r="G437" i="25"/>
  <c r="G438" i="25"/>
  <c r="E439" i="25"/>
  <c r="F439" i="25"/>
  <c r="G439" i="25"/>
  <c r="E440" i="25"/>
  <c r="F440" i="25"/>
  <c r="G440" i="25"/>
  <c r="G441" i="25"/>
  <c r="E442" i="25"/>
  <c r="F442" i="25"/>
  <c r="G442" i="25"/>
  <c r="E443" i="25"/>
  <c r="F443" i="25"/>
  <c r="G443" i="25"/>
  <c r="E444" i="25"/>
  <c r="F444" i="25"/>
  <c r="G444" i="25"/>
  <c r="E445" i="25"/>
  <c r="F445" i="25"/>
  <c r="G445" i="25"/>
  <c r="E446" i="25"/>
  <c r="F446" i="25"/>
  <c r="G446" i="25"/>
  <c r="G447" i="25"/>
  <c r="E448" i="25"/>
  <c r="F448" i="25"/>
  <c r="G448" i="25"/>
  <c r="E449" i="25"/>
  <c r="F449" i="25"/>
  <c r="G449" i="25"/>
  <c r="G450" i="25"/>
  <c r="E451" i="25"/>
  <c r="F451" i="25"/>
  <c r="G451" i="25"/>
  <c r="G452" i="25"/>
  <c r="E453" i="25"/>
  <c r="F453" i="25"/>
  <c r="G453" i="25"/>
  <c r="F454" i="25"/>
  <c r="G454" i="25"/>
  <c r="E455" i="25"/>
  <c r="F455" i="25"/>
  <c r="G455" i="25"/>
  <c r="E456" i="25"/>
  <c r="F456" i="25"/>
  <c r="G456" i="25"/>
  <c r="E457" i="25"/>
  <c r="F457" i="25"/>
  <c r="G457" i="25"/>
  <c r="E458" i="25"/>
  <c r="F458" i="25"/>
  <c r="G458" i="25"/>
  <c r="E459" i="25"/>
  <c r="F459" i="25"/>
  <c r="G459" i="25"/>
  <c r="E460" i="25"/>
  <c r="G460" i="25"/>
  <c r="E461" i="25"/>
  <c r="F461" i="25"/>
  <c r="G461" i="25"/>
  <c r="E462" i="25"/>
  <c r="F462" i="25"/>
  <c r="G462" i="25"/>
  <c r="G463" i="25"/>
  <c r="G464" i="25"/>
  <c r="E465" i="25"/>
  <c r="F465" i="25"/>
  <c r="G465" i="25"/>
  <c r="E466" i="25"/>
  <c r="F466" i="25"/>
  <c r="G466" i="25"/>
  <c r="G467" i="25"/>
  <c r="G468" i="25"/>
  <c r="G469" i="25"/>
  <c r="E470" i="25"/>
  <c r="F470" i="25"/>
  <c r="G470" i="25"/>
  <c r="E471" i="25"/>
  <c r="F471" i="25"/>
  <c r="G471" i="25"/>
  <c r="E472" i="25"/>
  <c r="F472" i="25"/>
  <c r="G472" i="25"/>
  <c r="E473" i="25"/>
  <c r="F473" i="25"/>
  <c r="G473" i="25"/>
  <c r="E474" i="25"/>
  <c r="F474" i="25"/>
  <c r="G474" i="25"/>
  <c r="E475" i="25"/>
  <c r="F475" i="25"/>
  <c r="G475" i="25"/>
  <c r="E476" i="25"/>
  <c r="F476" i="25"/>
  <c r="G476" i="25"/>
  <c r="E477" i="25"/>
  <c r="F477" i="25"/>
  <c r="G477" i="25"/>
  <c r="E478" i="25"/>
  <c r="F478" i="25"/>
  <c r="G478" i="25"/>
  <c r="G479" i="25"/>
  <c r="E480" i="25"/>
  <c r="F480" i="25"/>
  <c r="G480" i="25"/>
  <c r="E481" i="25"/>
  <c r="F481" i="25"/>
  <c r="G481" i="25"/>
  <c r="E482" i="25"/>
  <c r="F482" i="25"/>
  <c r="G482" i="25"/>
  <c r="G483" i="25"/>
  <c r="G484" i="25"/>
  <c r="G485" i="25"/>
  <c r="E486" i="25"/>
  <c r="F486" i="25"/>
  <c r="G486" i="25"/>
  <c r="E487" i="25"/>
  <c r="F487" i="25"/>
  <c r="G487" i="25"/>
  <c r="E488" i="25"/>
  <c r="F488" i="25"/>
  <c r="G488" i="25"/>
  <c r="E489" i="25"/>
  <c r="F489" i="25"/>
  <c r="G489" i="25"/>
  <c r="G490" i="25"/>
  <c r="G491" i="25"/>
  <c r="E492" i="25"/>
  <c r="F492" i="25"/>
  <c r="G492" i="25"/>
  <c r="G493" i="25"/>
  <c r="E494" i="25"/>
  <c r="F494" i="25"/>
  <c r="G494" i="25"/>
  <c r="G495" i="25"/>
  <c r="E496" i="25"/>
  <c r="F496" i="25"/>
  <c r="G496" i="25"/>
  <c r="G497" i="25"/>
  <c r="E498" i="25"/>
  <c r="F498" i="25"/>
  <c r="G498" i="25"/>
  <c r="E499" i="25"/>
  <c r="F499" i="25"/>
  <c r="G499" i="25"/>
  <c r="E296" i="24"/>
  <c r="F296" i="24"/>
  <c r="G296" i="24"/>
  <c r="G297" i="24"/>
  <c r="G298" i="24"/>
  <c r="E299" i="24"/>
  <c r="F299" i="24"/>
  <c r="G299" i="24"/>
  <c r="E300" i="24"/>
  <c r="F300" i="24"/>
  <c r="G300" i="24"/>
  <c r="G301" i="24"/>
  <c r="E302" i="24"/>
  <c r="G302" i="24"/>
  <c r="E303" i="24"/>
  <c r="G303" i="24"/>
  <c r="G304" i="24"/>
  <c r="E305" i="24"/>
  <c r="F305" i="24"/>
  <c r="G305" i="24"/>
  <c r="E306" i="24"/>
  <c r="F306" i="24"/>
  <c r="G306" i="24"/>
  <c r="G307" i="24"/>
  <c r="E308" i="24"/>
  <c r="F308" i="24"/>
  <c r="G308" i="24"/>
  <c r="E309" i="24"/>
  <c r="F309" i="24"/>
  <c r="G309" i="24"/>
  <c r="G310" i="24"/>
  <c r="G311" i="24"/>
  <c r="E312" i="24"/>
  <c r="F312" i="24"/>
  <c r="G312" i="24"/>
  <c r="E313" i="24"/>
  <c r="F313" i="24"/>
  <c r="G313" i="24"/>
  <c r="G314" i="24"/>
  <c r="E315" i="24"/>
  <c r="G315" i="24"/>
  <c r="E316" i="24"/>
  <c r="F316" i="24"/>
  <c r="G316" i="24"/>
  <c r="G317" i="24"/>
  <c r="G318" i="24"/>
  <c r="E319" i="24"/>
  <c r="F319" i="24"/>
  <c r="G319" i="24"/>
  <c r="E320" i="24"/>
  <c r="F320" i="24"/>
  <c r="G320" i="24"/>
  <c r="E321" i="24"/>
  <c r="F321" i="24"/>
  <c r="G321" i="24"/>
  <c r="E322" i="24"/>
  <c r="F322" i="24"/>
  <c r="G322" i="24"/>
  <c r="E323" i="24"/>
  <c r="F323" i="24"/>
  <c r="G323" i="24"/>
  <c r="E324" i="24"/>
  <c r="F324" i="24"/>
  <c r="G324" i="24"/>
  <c r="E325" i="24"/>
  <c r="F325" i="24"/>
  <c r="G325" i="24"/>
  <c r="G326" i="24"/>
  <c r="G327" i="24"/>
  <c r="E328" i="24"/>
  <c r="F328" i="24"/>
  <c r="G328" i="24"/>
  <c r="E329" i="24"/>
  <c r="G329" i="24"/>
  <c r="G330" i="24"/>
  <c r="E331" i="24"/>
  <c r="F331" i="24"/>
  <c r="G331" i="24"/>
  <c r="G332" i="24"/>
  <c r="G333" i="24"/>
  <c r="G334" i="24"/>
  <c r="G335" i="24"/>
  <c r="E336" i="24"/>
  <c r="F336" i="24"/>
  <c r="G336" i="24"/>
  <c r="E337" i="24"/>
  <c r="F337" i="24"/>
  <c r="G337" i="24"/>
  <c r="E338" i="24"/>
  <c r="F338" i="24"/>
  <c r="G338" i="24"/>
  <c r="G339" i="24"/>
  <c r="E340" i="24"/>
  <c r="F340" i="24"/>
  <c r="G340" i="24"/>
  <c r="E341" i="24"/>
  <c r="F341" i="24"/>
  <c r="G341" i="24"/>
  <c r="E342" i="24"/>
  <c r="F342" i="24"/>
  <c r="G342" i="24"/>
  <c r="E343" i="24"/>
  <c r="F343" i="24"/>
  <c r="G343" i="24"/>
  <c r="G344" i="24"/>
  <c r="G345" i="24"/>
  <c r="F346" i="24"/>
  <c r="G346" i="24"/>
  <c r="F347" i="24"/>
  <c r="G347" i="24"/>
  <c r="E348" i="24"/>
  <c r="F348" i="24"/>
  <c r="G348" i="24"/>
  <c r="E349" i="24"/>
  <c r="G349" i="24"/>
  <c r="E350" i="24"/>
  <c r="F350" i="24"/>
  <c r="G350" i="24"/>
  <c r="F351" i="24"/>
  <c r="G351" i="24"/>
  <c r="E352" i="24"/>
  <c r="F352" i="24"/>
  <c r="G352" i="24"/>
  <c r="E353" i="24"/>
  <c r="F353" i="24"/>
  <c r="G353" i="24"/>
  <c r="G354" i="24"/>
  <c r="E355" i="24"/>
  <c r="F355" i="24"/>
  <c r="G355" i="24"/>
  <c r="E356" i="24"/>
  <c r="F356" i="24"/>
  <c r="G356" i="24"/>
  <c r="E357" i="24"/>
  <c r="G357" i="24"/>
  <c r="G358" i="24"/>
  <c r="E359" i="24"/>
  <c r="F359" i="24"/>
  <c r="G359" i="24"/>
  <c r="E360" i="24"/>
  <c r="F360" i="24"/>
  <c r="G360" i="24"/>
  <c r="E361" i="24"/>
  <c r="F361" i="24"/>
  <c r="G361" i="24"/>
  <c r="E362" i="24"/>
  <c r="F362" i="24"/>
  <c r="G362" i="24"/>
  <c r="E363" i="24"/>
  <c r="F363" i="24"/>
  <c r="G363" i="24"/>
  <c r="E364" i="24"/>
  <c r="F364" i="24"/>
  <c r="G364" i="24"/>
  <c r="E365" i="24"/>
  <c r="F365" i="24"/>
  <c r="G365" i="24"/>
  <c r="E366" i="24"/>
  <c r="F366" i="24"/>
  <c r="G366" i="24"/>
  <c r="E367" i="24"/>
  <c r="F367" i="24"/>
  <c r="G367" i="24"/>
  <c r="E368" i="24"/>
  <c r="F368" i="24"/>
  <c r="G368" i="24"/>
  <c r="G369" i="24"/>
  <c r="E370" i="24"/>
  <c r="F370" i="24"/>
  <c r="G370" i="24"/>
  <c r="E371" i="24"/>
  <c r="F371" i="24"/>
  <c r="G371" i="24"/>
  <c r="G372" i="24"/>
  <c r="E373" i="24"/>
  <c r="F373" i="24"/>
  <c r="G373" i="24"/>
  <c r="E374" i="24"/>
  <c r="F374" i="24"/>
  <c r="G374" i="24"/>
  <c r="E375" i="24"/>
  <c r="F375" i="24"/>
  <c r="G375" i="24"/>
  <c r="E376" i="24"/>
  <c r="F376" i="24"/>
  <c r="G376" i="24"/>
  <c r="E377" i="24"/>
  <c r="F377" i="24"/>
  <c r="G377" i="24"/>
  <c r="G378" i="24"/>
  <c r="E379" i="24"/>
  <c r="F379" i="24"/>
  <c r="G379" i="24"/>
  <c r="E380" i="24"/>
  <c r="F380" i="24"/>
  <c r="G380" i="24"/>
  <c r="E381" i="24"/>
  <c r="F381" i="24"/>
  <c r="G381" i="24"/>
  <c r="E382" i="24"/>
  <c r="F382" i="24"/>
  <c r="G382" i="24"/>
  <c r="F383" i="24"/>
  <c r="G383" i="24"/>
  <c r="E384" i="24"/>
  <c r="F384" i="24"/>
  <c r="G384" i="24"/>
  <c r="E385" i="24"/>
  <c r="F385" i="24"/>
  <c r="G385" i="24"/>
  <c r="E386" i="24"/>
  <c r="F386" i="24"/>
  <c r="G386" i="24"/>
  <c r="G387" i="24"/>
  <c r="E388" i="24"/>
  <c r="F388" i="24"/>
  <c r="G388" i="24"/>
  <c r="E389" i="24"/>
  <c r="F389" i="24"/>
  <c r="G389" i="24"/>
  <c r="E390" i="24"/>
  <c r="F390" i="24"/>
  <c r="G390" i="24"/>
  <c r="E391" i="24"/>
  <c r="F391" i="24"/>
  <c r="G391" i="24"/>
  <c r="E392" i="24"/>
  <c r="F392" i="24"/>
  <c r="G392" i="24"/>
  <c r="G393" i="24"/>
  <c r="E394" i="24"/>
  <c r="F394" i="24"/>
  <c r="G394" i="24"/>
  <c r="E395" i="24"/>
  <c r="F395" i="24"/>
  <c r="G395" i="24"/>
  <c r="E396" i="24"/>
  <c r="F396" i="24"/>
  <c r="G396" i="24"/>
  <c r="E397" i="24"/>
  <c r="F397" i="24"/>
  <c r="G397" i="24"/>
  <c r="E398" i="24"/>
  <c r="G398" i="24"/>
  <c r="E399" i="24"/>
  <c r="F399" i="24"/>
  <c r="G399" i="24"/>
  <c r="E400" i="24"/>
  <c r="F400" i="24"/>
  <c r="G400" i="24"/>
  <c r="E401" i="24"/>
  <c r="F401" i="24"/>
  <c r="G401" i="24"/>
  <c r="E402" i="24"/>
  <c r="F402" i="24"/>
  <c r="G402" i="24"/>
  <c r="E403" i="24"/>
  <c r="G403" i="24"/>
  <c r="E404" i="24"/>
  <c r="F404" i="24"/>
  <c r="G404" i="24"/>
  <c r="E405" i="24"/>
  <c r="G405" i="24"/>
  <c r="G406" i="24"/>
  <c r="E407" i="24"/>
  <c r="F407" i="24"/>
  <c r="G407" i="24"/>
  <c r="G408" i="24"/>
  <c r="E409" i="24"/>
  <c r="F409" i="24"/>
  <c r="G409" i="24"/>
  <c r="E410" i="24"/>
  <c r="F410" i="24"/>
  <c r="G410" i="24"/>
  <c r="E411" i="24"/>
  <c r="G411" i="24"/>
  <c r="G412" i="24"/>
  <c r="E413" i="24"/>
  <c r="F413" i="24"/>
  <c r="G413" i="24"/>
  <c r="E414" i="24"/>
  <c r="F414" i="24"/>
  <c r="G414" i="24"/>
  <c r="E415" i="24"/>
  <c r="F415" i="24"/>
  <c r="G415" i="24"/>
  <c r="E416" i="24"/>
  <c r="F416" i="24"/>
  <c r="G416" i="24"/>
  <c r="E417" i="24"/>
  <c r="F417" i="24"/>
  <c r="G417" i="24"/>
  <c r="E418" i="24"/>
  <c r="F418" i="24"/>
  <c r="G418" i="24"/>
  <c r="E419" i="24"/>
  <c r="F419" i="24"/>
  <c r="G419" i="24"/>
  <c r="E420" i="24"/>
  <c r="F420" i="24"/>
  <c r="G420" i="24"/>
  <c r="E421" i="24"/>
  <c r="F421" i="24"/>
  <c r="G421" i="24"/>
  <c r="E422" i="24"/>
  <c r="G422" i="24"/>
  <c r="E423" i="24"/>
  <c r="F423" i="24"/>
  <c r="G423" i="24"/>
  <c r="E424" i="24"/>
  <c r="F424" i="24"/>
  <c r="G424" i="24"/>
  <c r="E425" i="24"/>
  <c r="F425" i="24"/>
  <c r="G425" i="24"/>
  <c r="E426" i="24"/>
  <c r="F426" i="24"/>
  <c r="G426" i="24"/>
  <c r="E427" i="24"/>
  <c r="F427" i="24"/>
  <c r="G427" i="24"/>
  <c r="E428" i="24"/>
  <c r="F428" i="24"/>
  <c r="G428" i="24"/>
  <c r="E429" i="24"/>
  <c r="F429" i="24"/>
  <c r="G429" i="24"/>
  <c r="E430" i="24"/>
  <c r="F430" i="24"/>
  <c r="G430" i="24"/>
  <c r="E431" i="24"/>
  <c r="F431" i="24"/>
  <c r="G431" i="24"/>
  <c r="G432" i="24"/>
  <c r="F433" i="24"/>
  <c r="G433" i="24"/>
  <c r="E434" i="24"/>
  <c r="F434" i="24"/>
  <c r="G434" i="24"/>
  <c r="E435" i="24"/>
  <c r="F435" i="24"/>
  <c r="G435" i="24"/>
  <c r="E436" i="24"/>
  <c r="F436" i="24"/>
  <c r="G436" i="24"/>
  <c r="G437" i="24"/>
  <c r="E438" i="24"/>
  <c r="G438" i="24"/>
  <c r="E439" i="24"/>
  <c r="F439" i="24"/>
  <c r="G439" i="24"/>
  <c r="E440" i="24"/>
  <c r="F440" i="24"/>
  <c r="G440" i="24"/>
  <c r="F441" i="24"/>
  <c r="G441" i="24"/>
  <c r="E442" i="24"/>
  <c r="F442" i="24"/>
  <c r="G442" i="24"/>
  <c r="E443" i="24"/>
  <c r="F443" i="24"/>
  <c r="G443" i="24"/>
  <c r="E444" i="24"/>
  <c r="F444" i="24"/>
  <c r="G444" i="24"/>
  <c r="E445" i="24"/>
  <c r="F445" i="24"/>
  <c r="G445" i="24"/>
  <c r="E446" i="24"/>
  <c r="F446" i="24"/>
  <c r="G446" i="24"/>
  <c r="E447" i="24"/>
  <c r="F447" i="24"/>
  <c r="G447" i="24"/>
  <c r="E448" i="24"/>
  <c r="F448" i="24"/>
  <c r="G448" i="24"/>
  <c r="E449" i="24"/>
  <c r="F449" i="24"/>
  <c r="G449" i="24"/>
  <c r="E450" i="24"/>
  <c r="F450" i="24"/>
  <c r="G450" i="24"/>
  <c r="E451" i="24"/>
  <c r="F451" i="24"/>
  <c r="G451" i="24"/>
  <c r="E452" i="24"/>
  <c r="F452" i="24"/>
  <c r="G452" i="24"/>
  <c r="E453" i="24"/>
  <c r="F453" i="24"/>
  <c r="G453" i="24"/>
  <c r="E454" i="24"/>
  <c r="F454" i="24"/>
  <c r="G454" i="24"/>
  <c r="F455" i="24"/>
  <c r="G455" i="24"/>
  <c r="E456" i="24"/>
  <c r="F456" i="24"/>
  <c r="G456" i="24"/>
  <c r="E457" i="24"/>
  <c r="F457" i="24"/>
  <c r="G457" i="24"/>
  <c r="E458" i="24"/>
  <c r="F458" i="24"/>
  <c r="G458" i="24"/>
  <c r="E459" i="24"/>
  <c r="F459" i="24"/>
  <c r="G459" i="24"/>
  <c r="G460" i="24"/>
  <c r="E461" i="24"/>
  <c r="F461" i="24"/>
  <c r="G461" i="24"/>
  <c r="E462" i="24"/>
  <c r="F462" i="24"/>
  <c r="G462" i="24"/>
  <c r="E463" i="24"/>
  <c r="F463" i="24"/>
  <c r="G463" i="24"/>
  <c r="E464" i="24"/>
  <c r="F464" i="24"/>
  <c r="G464" i="24"/>
  <c r="E465" i="24"/>
  <c r="F465" i="24"/>
  <c r="G465" i="24"/>
  <c r="E466" i="24"/>
  <c r="F466" i="24"/>
  <c r="G466" i="24"/>
  <c r="F467" i="24"/>
  <c r="G467" i="24"/>
  <c r="F468" i="24"/>
  <c r="G468" i="24"/>
  <c r="E469" i="24"/>
  <c r="F469" i="24"/>
  <c r="G469" i="24"/>
  <c r="E470" i="24"/>
  <c r="F470" i="24"/>
  <c r="G470" i="24"/>
  <c r="E471" i="24"/>
  <c r="F471" i="24"/>
  <c r="G471" i="24"/>
  <c r="E472" i="24"/>
  <c r="F472" i="24"/>
  <c r="G472" i="24"/>
  <c r="E473" i="24"/>
  <c r="F473" i="24"/>
  <c r="G473" i="24"/>
  <c r="E474" i="24"/>
  <c r="F474" i="24"/>
  <c r="G474" i="24"/>
  <c r="E475" i="24"/>
  <c r="F475" i="24"/>
  <c r="G475" i="24"/>
  <c r="E476" i="24"/>
  <c r="F476" i="24"/>
  <c r="G476" i="24"/>
  <c r="E477" i="24"/>
  <c r="F477" i="24"/>
  <c r="G477" i="24"/>
  <c r="E478" i="24"/>
  <c r="G478" i="24"/>
  <c r="E479" i="24"/>
  <c r="F479" i="24"/>
  <c r="G479" i="24"/>
  <c r="G480" i="24"/>
  <c r="E481" i="24"/>
  <c r="F481" i="24"/>
  <c r="G481" i="24"/>
  <c r="E482" i="24"/>
  <c r="F482" i="24"/>
  <c r="G482" i="24"/>
  <c r="E483" i="24"/>
  <c r="G483" i="24"/>
  <c r="F484" i="24"/>
  <c r="G484" i="24"/>
  <c r="G485" i="24"/>
  <c r="E486" i="24"/>
  <c r="F486" i="24"/>
  <c r="G486" i="24"/>
  <c r="E487" i="24"/>
  <c r="F487" i="24"/>
  <c r="G487" i="24"/>
  <c r="E488" i="24"/>
  <c r="F488" i="24"/>
  <c r="G488" i="24"/>
  <c r="E489" i="24"/>
  <c r="F489" i="24"/>
  <c r="G489" i="24"/>
  <c r="E490" i="24"/>
  <c r="F490" i="24"/>
  <c r="G490" i="24"/>
  <c r="G491" i="24"/>
  <c r="E492" i="24"/>
  <c r="F492" i="24"/>
  <c r="G492" i="24"/>
  <c r="E493" i="24"/>
  <c r="F493" i="24"/>
  <c r="G493" i="24"/>
  <c r="E494" i="24"/>
  <c r="F494" i="24"/>
  <c r="G494" i="24"/>
  <c r="E495" i="24"/>
  <c r="F495" i="24"/>
  <c r="G495" i="24"/>
  <c r="E496" i="24"/>
  <c r="F496" i="24"/>
  <c r="G496" i="24"/>
  <c r="E497" i="24"/>
  <c r="F497" i="24"/>
  <c r="G497" i="24"/>
  <c r="E498" i="24"/>
  <c r="E499" i="24"/>
  <c r="F499" i="24"/>
  <c r="G499" i="24"/>
  <c r="E296" i="23"/>
  <c r="F296" i="23"/>
  <c r="G296" i="23"/>
  <c r="E297" i="23"/>
  <c r="F297" i="23"/>
  <c r="G297" i="23"/>
  <c r="G298" i="23"/>
  <c r="E299" i="23"/>
  <c r="F299" i="23"/>
  <c r="G299" i="23"/>
  <c r="E300" i="23"/>
  <c r="F300" i="23"/>
  <c r="G300" i="23"/>
  <c r="G301" i="23"/>
  <c r="G302" i="23"/>
  <c r="E303" i="23"/>
  <c r="F303" i="23"/>
  <c r="G303" i="23"/>
  <c r="E304" i="23"/>
  <c r="F304" i="23"/>
  <c r="G304" i="23"/>
  <c r="E305" i="23"/>
  <c r="F305" i="23"/>
  <c r="G305" i="23"/>
  <c r="E306" i="23"/>
  <c r="F306" i="23"/>
  <c r="G306" i="23"/>
  <c r="G307" i="23"/>
  <c r="G308" i="23"/>
  <c r="E309" i="23"/>
  <c r="F309" i="23"/>
  <c r="G309" i="23"/>
  <c r="G310" i="23"/>
  <c r="G311" i="23"/>
  <c r="E312" i="23"/>
  <c r="F312" i="23"/>
  <c r="G312" i="23"/>
  <c r="E313" i="23"/>
  <c r="F313" i="23"/>
  <c r="G313" i="23"/>
  <c r="G314" i="23"/>
  <c r="E315" i="23"/>
  <c r="F315" i="23"/>
  <c r="G315" i="23"/>
  <c r="E316" i="23"/>
  <c r="F316" i="23"/>
  <c r="G316" i="23"/>
  <c r="G317" i="23"/>
  <c r="G318" i="23"/>
  <c r="G319" i="23"/>
  <c r="E320" i="23"/>
  <c r="F320" i="23"/>
  <c r="G320" i="23"/>
  <c r="E321" i="23"/>
  <c r="F321" i="23"/>
  <c r="G321" i="23"/>
  <c r="E322" i="23"/>
  <c r="F322" i="23"/>
  <c r="G322" i="23"/>
  <c r="G323" i="23"/>
  <c r="G324" i="23"/>
  <c r="E325" i="23"/>
  <c r="F325" i="23"/>
  <c r="G325" i="23"/>
  <c r="G326" i="23"/>
  <c r="E327" i="23"/>
  <c r="F327" i="23"/>
  <c r="G327" i="23"/>
  <c r="E328" i="23"/>
  <c r="F328" i="23"/>
  <c r="G328" i="23"/>
  <c r="E329" i="23"/>
  <c r="F329" i="23"/>
  <c r="G329" i="23"/>
  <c r="G330" i="23"/>
  <c r="E331" i="23"/>
  <c r="F331" i="23"/>
  <c r="G331" i="23"/>
  <c r="G332" i="23"/>
  <c r="G333" i="23"/>
  <c r="G334" i="23"/>
  <c r="E335" i="23"/>
  <c r="F335" i="23"/>
  <c r="G335" i="23"/>
  <c r="E336" i="23"/>
  <c r="F336" i="23"/>
  <c r="G336" i="23"/>
  <c r="E337" i="23"/>
  <c r="F337" i="23"/>
  <c r="G337" i="23"/>
  <c r="E338" i="23"/>
  <c r="F338" i="23"/>
  <c r="G338" i="23"/>
  <c r="G339" i="23"/>
  <c r="E340" i="23"/>
  <c r="G340" i="23"/>
  <c r="E341" i="23"/>
  <c r="F341" i="23"/>
  <c r="G341" i="23"/>
  <c r="E342" i="23"/>
  <c r="F342" i="23"/>
  <c r="G342" i="23"/>
  <c r="G343" i="23"/>
  <c r="G344" i="23"/>
  <c r="G345" i="23"/>
  <c r="E346" i="23"/>
  <c r="F346" i="23"/>
  <c r="G346" i="23"/>
  <c r="G347" i="23"/>
  <c r="E348" i="23"/>
  <c r="F348" i="23"/>
  <c r="G348" i="23"/>
  <c r="E349" i="23"/>
  <c r="F349" i="23"/>
  <c r="G349" i="23"/>
  <c r="E350" i="23"/>
  <c r="F350" i="23"/>
  <c r="G350" i="23"/>
  <c r="E351" i="23"/>
  <c r="F351" i="23"/>
  <c r="G351" i="23"/>
  <c r="E352" i="23"/>
  <c r="F352" i="23"/>
  <c r="G352" i="23"/>
  <c r="E353" i="23"/>
  <c r="F353" i="23"/>
  <c r="G353" i="23"/>
  <c r="E354" i="23"/>
  <c r="G354" i="23"/>
  <c r="E355" i="23"/>
  <c r="F355" i="23"/>
  <c r="G355" i="23"/>
  <c r="E356" i="23"/>
  <c r="F356" i="23"/>
  <c r="G356" i="23"/>
  <c r="F357" i="23"/>
  <c r="G357" i="23"/>
  <c r="G358" i="23"/>
  <c r="E359" i="23"/>
  <c r="F359" i="23"/>
  <c r="G359" i="23"/>
  <c r="E360" i="23"/>
  <c r="F360" i="23"/>
  <c r="G360" i="23"/>
  <c r="E361" i="23"/>
  <c r="F361" i="23"/>
  <c r="G361" i="23"/>
  <c r="E362" i="23"/>
  <c r="F362" i="23"/>
  <c r="G362" i="23"/>
  <c r="E363" i="23"/>
  <c r="G363" i="23"/>
  <c r="E364" i="23"/>
  <c r="F364" i="23"/>
  <c r="G364" i="23"/>
  <c r="E365" i="23"/>
  <c r="G365" i="23"/>
  <c r="E366" i="23"/>
  <c r="F366" i="23"/>
  <c r="G366" i="23"/>
  <c r="E367" i="23"/>
  <c r="F367" i="23"/>
  <c r="G367" i="23"/>
  <c r="E368" i="23"/>
  <c r="F368" i="23"/>
  <c r="G368" i="23"/>
  <c r="E369" i="23"/>
  <c r="G369" i="23"/>
  <c r="E370" i="23"/>
  <c r="F370" i="23"/>
  <c r="G370" i="23"/>
  <c r="E371" i="23"/>
  <c r="F371" i="23"/>
  <c r="G371" i="23"/>
  <c r="G372" i="23"/>
  <c r="E373" i="23"/>
  <c r="F373" i="23"/>
  <c r="G373" i="23"/>
  <c r="E374" i="23"/>
  <c r="F374" i="23"/>
  <c r="G374" i="23"/>
  <c r="E375" i="23"/>
  <c r="G375" i="23"/>
  <c r="E376" i="23"/>
  <c r="F376" i="23"/>
  <c r="G376" i="23"/>
  <c r="G377" i="23"/>
  <c r="E378" i="23"/>
  <c r="F378" i="23"/>
  <c r="G378" i="23"/>
  <c r="E379" i="23"/>
  <c r="F379" i="23"/>
  <c r="G379" i="23"/>
  <c r="E380" i="23"/>
  <c r="F380" i="23"/>
  <c r="G380" i="23"/>
  <c r="E381" i="23"/>
  <c r="F381" i="23"/>
  <c r="G381" i="23"/>
  <c r="E382" i="23"/>
  <c r="F382" i="23"/>
  <c r="G382" i="23"/>
  <c r="E383" i="23"/>
  <c r="F383" i="23"/>
  <c r="G383" i="23"/>
  <c r="E384" i="23"/>
  <c r="F384" i="23"/>
  <c r="G384" i="23"/>
  <c r="E385" i="23"/>
  <c r="F385" i="23"/>
  <c r="G385" i="23"/>
  <c r="E386" i="23"/>
  <c r="F386" i="23"/>
  <c r="G386" i="23"/>
  <c r="E387" i="23"/>
  <c r="G387" i="23"/>
  <c r="E388" i="23"/>
  <c r="G388" i="23"/>
  <c r="G389" i="23"/>
  <c r="E390" i="23"/>
  <c r="G390" i="23"/>
  <c r="E391" i="23"/>
  <c r="F391" i="23"/>
  <c r="G391" i="23"/>
  <c r="E392" i="23"/>
  <c r="F392" i="23"/>
  <c r="G392" i="23"/>
  <c r="E393" i="23"/>
  <c r="G393" i="23"/>
  <c r="E394" i="23"/>
  <c r="F394" i="23"/>
  <c r="G394" i="23"/>
  <c r="E395" i="23"/>
  <c r="F395" i="23"/>
  <c r="G395" i="23"/>
  <c r="E396" i="23"/>
  <c r="F396" i="23"/>
  <c r="G396" i="23"/>
  <c r="E397" i="23"/>
  <c r="F397" i="23"/>
  <c r="G397" i="23"/>
  <c r="E398" i="23"/>
  <c r="F398" i="23"/>
  <c r="G398" i="23"/>
  <c r="E399" i="23"/>
  <c r="F399" i="23"/>
  <c r="G399" i="23"/>
  <c r="E400" i="23"/>
  <c r="F400" i="23"/>
  <c r="G400" i="23"/>
  <c r="E401" i="23"/>
  <c r="G401" i="23"/>
  <c r="E402" i="23"/>
  <c r="F402" i="23"/>
  <c r="G402" i="23"/>
  <c r="E403" i="23"/>
  <c r="F403" i="23"/>
  <c r="G403" i="23"/>
  <c r="E404" i="23"/>
  <c r="F404" i="23"/>
  <c r="G404" i="23"/>
  <c r="E405" i="23"/>
  <c r="F405" i="23"/>
  <c r="G405" i="23"/>
  <c r="G406" i="23"/>
  <c r="G407" i="23"/>
  <c r="E408" i="23"/>
  <c r="G408" i="23"/>
  <c r="E409" i="23"/>
  <c r="F409" i="23"/>
  <c r="G409" i="23"/>
  <c r="E410" i="23"/>
  <c r="F410" i="23"/>
  <c r="G410" i="23"/>
  <c r="E411" i="23"/>
  <c r="F411" i="23"/>
  <c r="G411" i="23"/>
  <c r="E412" i="23"/>
  <c r="F412" i="23"/>
  <c r="G412" i="23"/>
  <c r="E413" i="23"/>
  <c r="F413" i="23"/>
  <c r="G413" i="23"/>
  <c r="E414" i="23"/>
  <c r="F414" i="23"/>
  <c r="G414" i="23"/>
  <c r="E415" i="23"/>
  <c r="F415" i="23"/>
  <c r="G415" i="23"/>
  <c r="E416" i="23"/>
  <c r="F416" i="23"/>
  <c r="G416" i="23"/>
  <c r="E417" i="23"/>
  <c r="F417" i="23"/>
  <c r="G417" i="23"/>
  <c r="G418" i="23"/>
  <c r="E419" i="23"/>
  <c r="F419" i="23"/>
  <c r="G419" i="23"/>
  <c r="E420" i="23"/>
  <c r="F420" i="23"/>
  <c r="G420" i="23"/>
  <c r="E421" i="23"/>
  <c r="F421" i="23"/>
  <c r="G421" i="23"/>
  <c r="G422" i="23"/>
  <c r="E423" i="23"/>
  <c r="F423" i="23"/>
  <c r="G423" i="23"/>
  <c r="E424" i="23"/>
  <c r="F424" i="23"/>
  <c r="G424" i="23"/>
  <c r="E425" i="23"/>
  <c r="F425" i="23"/>
  <c r="G425" i="23"/>
  <c r="E426" i="23"/>
  <c r="F426" i="23"/>
  <c r="G426" i="23"/>
  <c r="E427" i="23"/>
  <c r="F427" i="23"/>
  <c r="G427" i="23"/>
  <c r="E428" i="23"/>
  <c r="F428" i="23"/>
  <c r="G428" i="23"/>
  <c r="E429" i="23"/>
  <c r="F429" i="23"/>
  <c r="G429" i="23"/>
  <c r="E430" i="23"/>
  <c r="F430" i="23"/>
  <c r="G430" i="23"/>
  <c r="E431" i="23"/>
  <c r="F431" i="23"/>
  <c r="G431" i="23"/>
  <c r="G432" i="23"/>
  <c r="G433" i="23"/>
  <c r="E434" i="23"/>
  <c r="F434" i="23"/>
  <c r="G434" i="23"/>
  <c r="E435" i="23"/>
  <c r="F435" i="23"/>
  <c r="G435" i="23"/>
  <c r="E436" i="23"/>
  <c r="F436" i="23"/>
  <c r="G436" i="23"/>
  <c r="E437" i="23"/>
  <c r="F437" i="23"/>
  <c r="G437" i="23"/>
  <c r="G438" i="23"/>
  <c r="E439" i="23"/>
  <c r="F439" i="23"/>
  <c r="G439" i="23"/>
  <c r="E440" i="23"/>
  <c r="F440" i="23"/>
  <c r="G440" i="23"/>
  <c r="E441" i="23"/>
  <c r="F441" i="23"/>
  <c r="G441" i="23"/>
  <c r="E442" i="23"/>
  <c r="F442" i="23"/>
  <c r="G442" i="23"/>
  <c r="E443" i="23"/>
  <c r="F443" i="23"/>
  <c r="G443" i="23"/>
  <c r="E444" i="23"/>
  <c r="F444" i="23"/>
  <c r="G444" i="23"/>
  <c r="E445" i="23"/>
  <c r="F445" i="23"/>
  <c r="G445" i="23"/>
  <c r="E446" i="23"/>
  <c r="F446" i="23"/>
  <c r="G446" i="23"/>
  <c r="E447" i="23"/>
  <c r="F447" i="23"/>
  <c r="G447" i="23"/>
  <c r="E448" i="23"/>
  <c r="F448" i="23"/>
  <c r="G448" i="23"/>
  <c r="E449" i="23"/>
  <c r="F449" i="23"/>
  <c r="G449" i="23"/>
  <c r="E450" i="23"/>
  <c r="F450" i="23"/>
  <c r="G450" i="23"/>
  <c r="E451" i="23"/>
  <c r="F451" i="23"/>
  <c r="G451" i="23"/>
  <c r="E452" i="23"/>
  <c r="F452" i="23"/>
  <c r="G452" i="23"/>
  <c r="E453" i="23"/>
  <c r="F453" i="23"/>
  <c r="G453" i="23"/>
  <c r="E454" i="23"/>
  <c r="F454" i="23"/>
  <c r="G454" i="23"/>
  <c r="E455" i="23"/>
  <c r="F455" i="23"/>
  <c r="G455" i="23"/>
  <c r="E456" i="23"/>
  <c r="F456" i="23"/>
  <c r="G456" i="23"/>
  <c r="E457" i="23"/>
  <c r="F457" i="23"/>
  <c r="G457" i="23"/>
  <c r="E458" i="23"/>
  <c r="G458" i="23"/>
  <c r="E459" i="23"/>
  <c r="F459" i="23"/>
  <c r="G459" i="23"/>
  <c r="E460" i="23"/>
  <c r="G460" i="23"/>
  <c r="E461" i="23"/>
  <c r="F461" i="23"/>
  <c r="G461" i="23"/>
  <c r="E462" i="23"/>
  <c r="F462" i="23"/>
  <c r="G462" i="23"/>
  <c r="E463" i="23"/>
  <c r="G463" i="23"/>
  <c r="G464" i="23"/>
  <c r="E465" i="23"/>
  <c r="F465" i="23"/>
  <c r="G465" i="23"/>
  <c r="E466" i="23"/>
  <c r="F466" i="23"/>
  <c r="G466" i="23"/>
  <c r="E467" i="23"/>
  <c r="F467" i="23"/>
  <c r="G467" i="23"/>
  <c r="E468" i="23"/>
  <c r="F468" i="23"/>
  <c r="G468" i="23"/>
  <c r="E469" i="23"/>
  <c r="F469" i="23"/>
  <c r="G469" i="23"/>
  <c r="E470" i="23"/>
  <c r="F470" i="23"/>
  <c r="G470" i="23"/>
  <c r="E471" i="23"/>
  <c r="F471" i="23"/>
  <c r="G471" i="23"/>
  <c r="E472" i="23"/>
  <c r="F472" i="23"/>
  <c r="G472" i="23"/>
  <c r="E473" i="23"/>
  <c r="F473" i="23"/>
  <c r="G473" i="23"/>
  <c r="E474" i="23"/>
  <c r="F474" i="23"/>
  <c r="G474" i="23"/>
  <c r="E475" i="23"/>
  <c r="F475" i="23"/>
  <c r="G475" i="23"/>
  <c r="E476" i="23"/>
  <c r="F476" i="23"/>
  <c r="G476" i="23"/>
  <c r="E477" i="23"/>
  <c r="F477" i="23"/>
  <c r="G477" i="23"/>
  <c r="G478" i="23"/>
  <c r="G479" i="23"/>
  <c r="E480" i="23"/>
  <c r="G480" i="23"/>
  <c r="E481" i="23"/>
  <c r="F481" i="23"/>
  <c r="G481" i="23"/>
  <c r="E482" i="23"/>
  <c r="F482" i="23"/>
  <c r="G482" i="23"/>
  <c r="G483" i="23"/>
  <c r="G484" i="23"/>
  <c r="G485" i="23"/>
  <c r="E486" i="23"/>
  <c r="F486" i="23"/>
  <c r="G486" i="23"/>
  <c r="E487" i="23"/>
  <c r="F487" i="23"/>
  <c r="G487" i="23"/>
  <c r="E488" i="23"/>
  <c r="F488" i="23"/>
  <c r="G488" i="23"/>
  <c r="E489" i="23"/>
  <c r="F489" i="23"/>
  <c r="G489" i="23"/>
  <c r="E490" i="23"/>
  <c r="F490" i="23"/>
  <c r="G490" i="23"/>
  <c r="G491" i="23"/>
  <c r="E492" i="23"/>
  <c r="F492" i="23"/>
  <c r="G492" i="23"/>
  <c r="G493" i="23"/>
  <c r="E494" i="23"/>
  <c r="F494" i="23"/>
  <c r="G494" i="23"/>
  <c r="G495" i="23"/>
  <c r="E496" i="23"/>
  <c r="F496" i="23"/>
  <c r="G496" i="23"/>
  <c r="E497" i="23"/>
  <c r="F497" i="23"/>
  <c r="G497" i="23"/>
  <c r="E498" i="23"/>
  <c r="F498" i="23"/>
  <c r="G498" i="23"/>
  <c r="E499" i="23"/>
  <c r="F499" i="23"/>
  <c r="G499" i="23"/>
  <c r="G296" i="22"/>
  <c r="G297" i="22"/>
  <c r="E298" i="22"/>
  <c r="G298" i="22"/>
  <c r="E299" i="22"/>
  <c r="F299" i="22"/>
  <c r="G299" i="22"/>
  <c r="E300" i="22"/>
  <c r="F300" i="22"/>
  <c r="G300" i="22"/>
  <c r="G301" i="22"/>
  <c r="E302" i="22"/>
  <c r="F302" i="22"/>
  <c r="G302" i="22"/>
  <c r="E303" i="22"/>
  <c r="G303" i="22"/>
  <c r="G304" i="22"/>
  <c r="G305" i="22"/>
  <c r="E306" i="22"/>
  <c r="F306" i="22"/>
  <c r="G306" i="22"/>
  <c r="G307" i="22"/>
  <c r="G308" i="22"/>
  <c r="E309" i="22"/>
  <c r="F309" i="22"/>
  <c r="G309" i="22"/>
  <c r="G310" i="22"/>
  <c r="E311" i="22"/>
  <c r="F311" i="22"/>
  <c r="G311" i="22"/>
  <c r="E312" i="22"/>
  <c r="F312" i="22"/>
  <c r="G312" i="22"/>
  <c r="E313" i="22"/>
  <c r="F313" i="22"/>
  <c r="G313" i="22"/>
  <c r="G314" i="22"/>
  <c r="G315" i="22"/>
  <c r="E316" i="22"/>
  <c r="F316" i="22"/>
  <c r="G316" i="22"/>
  <c r="G317" i="22"/>
  <c r="G318" i="22"/>
  <c r="E319" i="22"/>
  <c r="F319" i="22"/>
  <c r="G319" i="22"/>
  <c r="E320" i="22"/>
  <c r="F320" i="22"/>
  <c r="G320" i="22"/>
  <c r="E321" i="22"/>
  <c r="F321" i="22"/>
  <c r="G321" i="22"/>
  <c r="E322" i="22"/>
  <c r="F322" i="22"/>
  <c r="G322" i="22"/>
  <c r="E323" i="22"/>
  <c r="F323" i="22"/>
  <c r="G323" i="22"/>
  <c r="E324" i="22"/>
  <c r="F324" i="22"/>
  <c r="G324" i="22"/>
  <c r="E325" i="22"/>
  <c r="F325" i="22"/>
  <c r="G325" i="22"/>
  <c r="G326" i="22"/>
  <c r="G327" i="22"/>
  <c r="E328" i="22"/>
  <c r="F328" i="22"/>
  <c r="G328" i="22"/>
  <c r="E329" i="22"/>
  <c r="F329" i="22"/>
  <c r="G329" i="22"/>
  <c r="G330" i="22"/>
  <c r="E331" i="22"/>
  <c r="F331" i="22"/>
  <c r="G331" i="22"/>
  <c r="G332" i="22"/>
  <c r="G333" i="22"/>
  <c r="G334" i="22"/>
  <c r="G335" i="22"/>
  <c r="E336" i="22"/>
  <c r="F336" i="22"/>
  <c r="G336" i="22"/>
  <c r="E337" i="22"/>
  <c r="F337" i="22"/>
  <c r="G337" i="22"/>
  <c r="E338" i="22"/>
  <c r="F338" i="22"/>
  <c r="G338" i="22"/>
  <c r="G339" i="22"/>
  <c r="E340" i="22"/>
  <c r="F340" i="22"/>
  <c r="G340" i="22"/>
  <c r="E341" i="22"/>
  <c r="F341" i="22"/>
  <c r="G341" i="22"/>
  <c r="E342" i="22"/>
  <c r="F342" i="22"/>
  <c r="G342" i="22"/>
  <c r="E343" i="22"/>
  <c r="F343" i="22"/>
  <c r="G343" i="22"/>
  <c r="G344" i="22"/>
  <c r="G345" i="22"/>
  <c r="E346" i="22"/>
  <c r="F346" i="22"/>
  <c r="G346" i="22"/>
  <c r="G347" i="22"/>
  <c r="E348" i="22"/>
  <c r="F348" i="22"/>
  <c r="G348" i="22"/>
  <c r="E349" i="22"/>
  <c r="F349" i="22"/>
  <c r="G349" i="22"/>
  <c r="E350" i="22"/>
  <c r="F350" i="22"/>
  <c r="G350" i="22"/>
  <c r="E351" i="22"/>
  <c r="F351" i="22"/>
  <c r="G351" i="22"/>
  <c r="E352" i="22"/>
  <c r="F352" i="22"/>
  <c r="G352" i="22"/>
  <c r="E353" i="22"/>
  <c r="F353" i="22"/>
  <c r="G353" i="22"/>
  <c r="G354" i="22"/>
  <c r="E355" i="22"/>
  <c r="F355" i="22"/>
  <c r="G355" i="22"/>
  <c r="E356" i="22"/>
  <c r="F356" i="22"/>
  <c r="G356" i="22"/>
  <c r="G357" i="22"/>
  <c r="G358" i="22"/>
  <c r="E359" i="22"/>
  <c r="F359" i="22"/>
  <c r="G359" i="22"/>
  <c r="E360" i="22"/>
  <c r="F360" i="22"/>
  <c r="G360" i="22"/>
  <c r="E361" i="22"/>
  <c r="F361" i="22"/>
  <c r="G361" i="22"/>
  <c r="E362" i="22"/>
  <c r="F362" i="22"/>
  <c r="G362" i="22"/>
  <c r="E363" i="22"/>
  <c r="F363" i="22"/>
  <c r="G363" i="22"/>
  <c r="E364" i="22"/>
  <c r="F364" i="22"/>
  <c r="G364" i="22"/>
  <c r="E365" i="22"/>
  <c r="F365" i="22"/>
  <c r="G365" i="22"/>
  <c r="E366" i="22"/>
  <c r="F366" i="22"/>
  <c r="G366" i="22"/>
  <c r="E367" i="22"/>
  <c r="G367" i="22"/>
  <c r="E368" i="22"/>
  <c r="F368" i="22"/>
  <c r="G368" i="22"/>
  <c r="E369" i="22"/>
  <c r="F369" i="22"/>
  <c r="G369" i="22"/>
  <c r="E370" i="22"/>
  <c r="F370" i="22"/>
  <c r="G370" i="22"/>
  <c r="E371" i="22"/>
  <c r="F371" i="22"/>
  <c r="G371" i="22"/>
  <c r="G372" i="22"/>
  <c r="E373" i="22"/>
  <c r="F373" i="22"/>
  <c r="G373" i="22"/>
  <c r="E374" i="22"/>
  <c r="F374" i="22"/>
  <c r="G374" i="22"/>
  <c r="E375" i="22"/>
  <c r="F375" i="22"/>
  <c r="G375" i="22"/>
  <c r="E376" i="22"/>
  <c r="F376" i="22"/>
  <c r="G376" i="22"/>
  <c r="G377" i="22"/>
  <c r="G378" i="22"/>
  <c r="G379" i="22"/>
  <c r="E380" i="22"/>
  <c r="F380" i="22"/>
  <c r="G380" i="22"/>
  <c r="E381" i="22"/>
  <c r="F381" i="22"/>
  <c r="G381" i="22"/>
  <c r="E382" i="22"/>
  <c r="F382" i="22"/>
  <c r="G382" i="22"/>
  <c r="E383" i="22"/>
  <c r="F383" i="22"/>
  <c r="G383" i="22"/>
  <c r="E384" i="22"/>
  <c r="F384" i="22"/>
  <c r="G384" i="22"/>
  <c r="E385" i="22"/>
  <c r="G385" i="22"/>
  <c r="E386" i="22"/>
  <c r="F386" i="22"/>
  <c r="G386" i="22"/>
  <c r="G387" i="22"/>
  <c r="F388" i="22"/>
  <c r="G388" i="22"/>
  <c r="E389" i="22"/>
  <c r="F389" i="22"/>
  <c r="G389" i="22"/>
  <c r="E390" i="22"/>
  <c r="F390" i="22"/>
  <c r="G390" i="22"/>
  <c r="E391" i="22"/>
  <c r="F391" i="22"/>
  <c r="G391" i="22"/>
  <c r="G392" i="22"/>
  <c r="E393" i="22"/>
  <c r="F393" i="22"/>
  <c r="G393" i="22"/>
  <c r="E394" i="22"/>
  <c r="F394" i="22"/>
  <c r="G394" i="22"/>
  <c r="E395" i="22"/>
  <c r="F395" i="22"/>
  <c r="G395" i="22"/>
  <c r="E396" i="22"/>
  <c r="F396" i="22"/>
  <c r="G396" i="22"/>
  <c r="E397" i="22"/>
  <c r="F397" i="22"/>
  <c r="G397" i="22"/>
  <c r="E398" i="22"/>
  <c r="F398" i="22"/>
  <c r="G398" i="22"/>
  <c r="E399" i="22"/>
  <c r="F399" i="22"/>
  <c r="G399" i="22"/>
  <c r="E400" i="22"/>
  <c r="F400" i="22"/>
  <c r="G400" i="22"/>
  <c r="G401" i="22"/>
  <c r="E402" i="22"/>
  <c r="F402" i="22"/>
  <c r="G402" i="22"/>
  <c r="E403" i="22"/>
  <c r="F403" i="22"/>
  <c r="G403" i="22"/>
  <c r="E404" i="22"/>
  <c r="F404" i="22"/>
  <c r="G404" i="22"/>
  <c r="E405" i="22"/>
  <c r="F405" i="22"/>
  <c r="G405" i="22"/>
  <c r="G406" i="22"/>
  <c r="E407" i="22"/>
  <c r="F407" i="22"/>
  <c r="G407" i="22"/>
  <c r="F408" i="22"/>
  <c r="G408" i="22"/>
  <c r="E409" i="22"/>
  <c r="F409" i="22"/>
  <c r="G409" i="22"/>
  <c r="E410" i="22"/>
  <c r="F410" i="22"/>
  <c r="G410" i="22"/>
  <c r="G411" i="22"/>
  <c r="E412" i="22"/>
  <c r="F412" i="22"/>
  <c r="G412" i="22"/>
  <c r="E413" i="22"/>
  <c r="F413" i="22"/>
  <c r="G413" i="22"/>
  <c r="E414" i="22"/>
  <c r="F414" i="22"/>
  <c r="G414" i="22"/>
  <c r="E415" i="22"/>
  <c r="F415" i="22"/>
  <c r="G415" i="22"/>
  <c r="E416" i="22"/>
  <c r="F416" i="22"/>
  <c r="G416" i="22"/>
  <c r="E417" i="22"/>
  <c r="F417" i="22"/>
  <c r="G417" i="22"/>
  <c r="E418" i="22"/>
  <c r="F418" i="22"/>
  <c r="G418" i="22"/>
  <c r="E419" i="22"/>
  <c r="F419" i="22"/>
  <c r="G419" i="22"/>
  <c r="E420" i="22"/>
  <c r="F420" i="22"/>
  <c r="G420" i="22"/>
  <c r="E421" i="22"/>
  <c r="F421" i="22"/>
  <c r="G421" i="22"/>
  <c r="E422" i="22"/>
  <c r="F422" i="22"/>
  <c r="G422" i="22"/>
  <c r="E423" i="22"/>
  <c r="F423" i="22"/>
  <c r="G423" i="22"/>
  <c r="E424" i="22"/>
  <c r="F424" i="22"/>
  <c r="G424" i="22"/>
  <c r="E425" i="22"/>
  <c r="F425" i="22"/>
  <c r="G425" i="22"/>
  <c r="E426" i="22"/>
  <c r="F426" i="22"/>
  <c r="G426" i="22"/>
  <c r="E427" i="22"/>
  <c r="F427" i="22"/>
  <c r="G427" i="22"/>
  <c r="E428" i="22"/>
  <c r="F428" i="22"/>
  <c r="G428" i="22"/>
  <c r="E429" i="22"/>
  <c r="F429" i="22"/>
  <c r="G429" i="22"/>
  <c r="E430" i="22"/>
  <c r="F430" i="22"/>
  <c r="G430" i="22"/>
  <c r="E431" i="22"/>
  <c r="F431" i="22"/>
  <c r="G431" i="22"/>
  <c r="G432" i="22"/>
  <c r="G433" i="22"/>
  <c r="E434" i="22"/>
  <c r="F434" i="22"/>
  <c r="G434" i="22"/>
  <c r="E435" i="22"/>
  <c r="F435" i="22"/>
  <c r="G435" i="22"/>
  <c r="E436" i="22"/>
  <c r="F436" i="22"/>
  <c r="G436" i="22"/>
  <c r="E437" i="22"/>
  <c r="F437" i="22"/>
  <c r="G437" i="22"/>
  <c r="E438" i="22"/>
  <c r="F438" i="22"/>
  <c r="G438" i="22"/>
  <c r="E439" i="22"/>
  <c r="F439" i="22"/>
  <c r="G439" i="22"/>
  <c r="E440" i="22"/>
  <c r="F440" i="22"/>
  <c r="G440" i="22"/>
  <c r="E441" i="22"/>
  <c r="F441" i="22"/>
  <c r="G441" i="22"/>
  <c r="E442" i="22"/>
  <c r="F442" i="22"/>
  <c r="G442" i="22"/>
  <c r="E443" i="22"/>
  <c r="F443" i="22"/>
  <c r="G443" i="22"/>
  <c r="E444" i="22"/>
  <c r="F444" i="22"/>
  <c r="G444" i="22"/>
  <c r="E445" i="22"/>
  <c r="F445" i="22"/>
  <c r="G445" i="22"/>
  <c r="E446" i="22"/>
  <c r="F446" i="22"/>
  <c r="G446" i="22"/>
  <c r="E447" i="22"/>
  <c r="F447" i="22"/>
  <c r="G447" i="22"/>
  <c r="E448" i="22"/>
  <c r="F448" i="22"/>
  <c r="G448" i="22"/>
  <c r="E449" i="22"/>
  <c r="F449" i="22"/>
  <c r="G449" i="22"/>
  <c r="E450" i="22"/>
  <c r="F450" i="22"/>
  <c r="G450" i="22"/>
  <c r="E451" i="22"/>
  <c r="F451" i="22"/>
  <c r="G451" i="22"/>
  <c r="E452" i="22"/>
  <c r="F452" i="22"/>
  <c r="G452" i="22"/>
  <c r="E453" i="22"/>
  <c r="F453" i="22"/>
  <c r="G453" i="22"/>
  <c r="E454" i="22"/>
  <c r="F454" i="22"/>
  <c r="G454" i="22"/>
  <c r="E455" i="22"/>
  <c r="F455" i="22"/>
  <c r="G455" i="22"/>
  <c r="E456" i="22"/>
  <c r="F456" i="22"/>
  <c r="G456" i="22"/>
  <c r="E457" i="22"/>
  <c r="F457" i="22"/>
  <c r="G457" i="22"/>
  <c r="E458" i="22"/>
  <c r="F458" i="22"/>
  <c r="G458" i="22"/>
  <c r="E459" i="22"/>
  <c r="F459" i="22"/>
  <c r="G459" i="22"/>
  <c r="G460" i="22"/>
  <c r="E461" i="22"/>
  <c r="F461" i="22"/>
  <c r="G461" i="22"/>
  <c r="F462" i="22"/>
  <c r="G462" i="22"/>
  <c r="E463" i="22"/>
  <c r="F463" i="22"/>
  <c r="G463" i="22"/>
  <c r="E464" i="22"/>
  <c r="G464" i="22"/>
  <c r="E465" i="22"/>
  <c r="F465" i="22"/>
  <c r="G465" i="22"/>
  <c r="E466" i="22"/>
  <c r="F466" i="22"/>
  <c r="G466" i="22"/>
  <c r="G467" i="22"/>
  <c r="G468" i="22"/>
  <c r="E469" i="22"/>
  <c r="F469" i="22"/>
  <c r="G469" i="22"/>
  <c r="E470" i="22"/>
  <c r="F470" i="22"/>
  <c r="G470" i="22"/>
  <c r="E471" i="22"/>
  <c r="F471" i="22"/>
  <c r="G471" i="22"/>
  <c r="E472" i="22"/>
  <c r="F472" i="22"/>
  <c r="G472" i="22"/>
  <c r="G473" i="22"/>
  <c r="G474" i="22"/>
  <c r="E475" i="22"/>
  <c r="F475" i="22"/>
  <c r="G475" i="22"/>
  <c r="E476" i="22"/>
  <c r="F476" i="22"/>
  <c r="G476" i="22"/>
  <c r="E477" i="22"/>
  <c r="F477" i="22"/>
  <c r="G477" i="22"/>
  <c r="E478" i="22"/>
  <c r="F478" i="22"/>
  <c r="G478" i="22"/>
  <c r="E479" i="22"/>
  <c r="F479" i="22"/>
  <c r="G479" i="22"/>
  <c r="E480" i="22"/>
  <c r="F480" i="22"/>
  <c r="G480" i="22"/>
  <c r="E481" i="22"/>
  <c r="F481" i="22"/>
  <c r="G481" i="22"/>
  <c r="E482" i="22"/>
  <c r="F482" i="22"/>
  <c r="G482" i="22"/>
  <c r="G483" i="22"/>
  <c r="E484" i="22"/>
  <c r="G484" i="22"/>
  <c r="G485" i="22"/>
  <c r="E486" i="22"/>
  <c r="F486" i="22"/>
  <c r="G486" i="22"/>
  <c r="E487" i="22"/>
  <c r="F487" i="22"/>
  <c r="G487" i="22"/>
  <c r="E488" i="22"/>
  <c r="F488" i="22"/>
  <c r="G488" i="22"/>
  <c r="E489" i="22"/>
  <c r="F489" i="22"/>
  <c r="G489" i="22"/>
  <c r="E490" i="22"/>
  <c r="F490" i="22"/>
  <c r="G490" i="22"/>
  <c r="G491" i="22"/>
  <c r="E492" i="22"/>
  <c r="F492" i="22"/>
  <c r="G492" i="22"/>
  <c r="G493" i="22"/>
  <c r="E494" i="22"/>
  <c r="F494" i="22"/>
  <c r="G494" i="22"/>
  <c r="E495" i="22"/>
  <c r="F495" i="22"/>
  <c r="G495" i="22"/>
  <c r="E496" i="22"/>
  <c r="F496" i="22"/>
  <c r="G496" i="22"/>
  <c r="E497" i="22"/>
  <c r="F497" i="22"/>
  <c r="G497" i="22"/>
  <c r="E498" i="22"/>
  <c r="F498" i="22"/>
  <c r="G498" i="22"/>
  <c r="E499" i="22"/>
  <c r="F499" i="22"/>
  <c r="G499" i="22"/>
  <c r="G296" i="21"/>
  <c r="E297" i="21"/>
  <c r="G297" i="21"/>
  <c r="F298" i="21"/>
  <c r="G298" i="21"/>
  <c r="E299" i="21"/>
  <c r="F299" i="21"/>
  <c r="G299" i="21"/>
  <c r="E300" i="21"/>
  <c r="F300" i="21"/>
  <c r="G300" i="21"/>
  <c r="G301" i="21"/>
  <c r="E302" i="21"/>
  <c r="F302" i="21"/>
  <c r="G302" i="21"/>
  <c r="E303" i="21"/>
  <c r="F303" i="21"/>
  <c r="G303" i="21"/>
  <c r="E304" i="21"/>
  <c r="G304" i="21"/>
  <c r="E305" i="21"/>
  <c r="F305" i="21"/>
  <c r="G305" i="21"/>
  <c r="E306" i="21"/>
  <c r="F306" i="21"/>
  <c r="G306" i="21"/>
  <c r="G307" i="21"/>
  <c r="E308" i="21"/>
  <c r="G308" i="21"/>
  <c r="E309" i="21"/>
  <c r="F309" i="21"/>
  <c r="G309" i="21"/>
  <c r="G310" i="21"/>
  <c r="E311" i="21"/>
  <c r="G311" i="21"/>
  <c r="E312" i="21"/>
  <c r="F312" i="21"/>
  <c r="G312" i="21"/>
  <c r="E313" i="21"/>
  <c r="F313" i="21"/>
  <c r="G313" i="21"/>
  <c r="G314" i="21"/>
  <c r="E315" i="21"/>
  <c r="F315" i="21"/>
  <c r="G315" i="21"/>
  <c r="E316" i="21"/>
  <c r="F316" i="21"/>
  <c r="G316" i="21"/>
  <c r="E317" i="21"/>
  <c r="F317" i="21"/>
  <c r="G317" i="21"/>
  <c r="G318" i="21"/>
  <c r="E319" i="21"/>
  <c r="G319" i="21"/>
  <c r="E320" i="21"/>
  <c r="F320" i="21"/>
  <c r="G320" i="21"/>
  <c r="E321" i="21"/>
  <c r="F321" i="21"/>
  <c r="G321" i="21"/>
  <c r="E322" i="21"/>
  <c r="G322" i="21"/>
  <c r="E323" i="21"/>
  <c r="G323" i="21"/>
  <c r="E324" i="21"/>
  <c r="G324" i="21"/>
  <c r="E325" i="21"/>
  <c r="F325" i="21"/>
  <c r="G325" i="21"/>
  <c r="G326" i="21"/>
  <c r="E327" i="21"/>
  <c r="F327" i="21"/>
  <c r="G327" i="21"/>
  <c r="E328" i="21"/>
  <c r="F328" i="21"/>
  <c r="G328" i="21"/>
  <c r="G329" i="21"/>
  <c r="E330" i="21"/>
  <c r="G330" i="21"/>
  <c r="G331" i="21"/>
  <c r="G332" i="21"/>
  <c r="E333" i="21"/>
  <c r="G333" i="21"/>
  <c r="G334" i="21"/>
  <c r="G335" i="21"/>
  <c r="E336" i="21"/>
  <c r="F336" i="21"/>
  <c r="G336" i="21"/>
  <c r="E337" i="21"/>
  <c r="F337" i="21"/>
  <c r="G337" i="21"/>
  <c r="E338" i="21"/>
  <c r="F338" i="21"/>
  <c r="G338" i="21"/>
  <c r="G339" i="21"/>
  <c r="E340" i="21"/>
  <c r="F340" i="21"/>
  <c r="G340" i="21"/>
  <c r="G341" i="21"/>
  <c r="E342" i="21"/>
  <c r="F342" i="21"/>
  <c r="G342" i="21"/>
  <c r="G343" i="21"/>
  <c r="G344" i="21"/>
  <c r="G345" i="21"/>
  <c r="E346" i="21"/>
  <c r="F346" i="21"/>
  <c r="G346" i="21"/>
  <c r="G347" i="21"/>
  <c r="E348" i="21"/>
  <c r="F348" i="21"/>
  <c r="G348" i="21"/>
  <c r="E349" i="21"/>
  <c r="G349" i="21"/>
  <c r="E350" i="21"/>
  <c r="F350" i="21"/>
  <c r="G350" i="21"/>
  <c r="E351" i="21"/>
  <c r="F351" i="21"/>
  <c r="G351" i="21"/>
  <c r="E352" i="21"/>
  <c r="F352" i="21"/>
  <c r="G352" i="21"/>
  <c r="E353" i="21"/>
  <c r="F353" i="21"/>
  <c r="G353" i="21"/>
  <c r="G354" i="21"/>
  <c r="E355" i="21"/>
  <c r="F355" i="21"/>
  <c r="G355" i="21"/>
  <c r="E356" i="21"/>
  <c r="F356" i="21"/>
  <c r="G356" i="21"/>
  <c r="E357" i="21"/>
  <c r="F357" i="21"/>
  <c r="G357" i="21"/>
  <c r="G358" i="21"/>
  <c r="E359" i="21"/>
  <c r="F359" i="21"/>
  <c r="G359" i="21"/>
  <c r="E360" i="21"/>
  <c r="F360" i="21"/>
  <c r="G360" i="21"/>
  <c r="E361" i="21"/>
  <c r="F361" i="21"/>
  <c r="G361" i="21"/>
  <c r="E362" i="21"/>
  <c r="G362" i="21"/>
  <c r="G363" i="21"/>
  <c r="E364" i="21"/>
  <c r="F364" i="21"/>
  <c r="G364" i="21"/>
  <c r="E365" i="21"/>
  <c r="F365" i="21"/>
  <c r="G365" i="21"/>
  <c r="E366" i="21"/>
  <c r="F366" i="21"/>
  <c r="G366" i="21"/>
  <c r="E367" i="21"/>
  <c r="F367" i="21"/>
  <c r="G367" i="21"/>
  <c r="E368" i="21"/>
  <c r="F368" i="21"/>
  <c r="G368" i="21"/>
  <c r="G369" i="21"/>
  <c r="E370" i="21"/>
  <c r="F370" i="21"/>
  <c r="G370" i="21"/>
  <c r="E371" i="21"/>
  <c r="G371" i="21"/>
  <c r="G372" i="21"/>
  <c r="E373" i="21"/>
  <c r="F373" i="21"/>
  <c r="G373" i="21"/>
  <c r="E374" i="21"/>
  <c r="F374" i="21"/>
  <c r="G374" i="21"/>
  <c r="F375" i="21"/>
  <c r="G375" i="21"/>
  <c r="E376" i="21"/>
  <c r="F376" i="21"/>
  <c r="G376" i="21"/>
  <c r="E377" i="21"/>
  <c r="G377" i="21"/>
  <c r="G378" i="21"/>
  <c r="E379" i="21"/>
  <c r="G379" i="21"/>
  <c r="E380" i="21"/>
  <c r="F380" i="21"/>
  <c r="G380" i="21"/>
  <c r="E381" i="21"/>
  <c r="F381" i="21"/>
  <c r="G381" i="21"/>
  <c r="E382" i="21"/>
  <c r="F382" i="21"/>
  <c r="G382" i="21"/>
  <c r="E383" i="21"/>
  <c r="F383" i="21"/>
  <c r="G383" i="21"/>
  <c r="E384" i="21"/>
  <c r="F384" i="21"/>
  <c r="G384" i="21"/>
  <c r="E385" i="21"/>
  <c r="F385" i="21"/>
  <c r="G385" i="21"/>
  <c r="E386" i="21"/>
  <c r="F386" i="21"/>
  <c r="G386" i="21"/>
  <c r="G387" i="21"/>
  <c r="E388" i="21"/>
  <c r="G388" i="21"/>
  <c r="G389" i="21"/>
  <c r="G390" i="21"/>
  <c r="E391" i="21"/>
  <c r="F391" i="21"/>
  <c r="G391" i="21"/>
  <c r="E392" i="21"/>
  <c r="F392" i="21"/>
  <c r="G392" i="21"/>
  <c r="G393" i="21"/>
  <c r="G394" i="21"/>
  <c r="E395" i="21"/>
  <c r="F395" i="21"/>
  <c r="G395" i="21"/>
  <c r="E396" i="21"/>
  <c r="F396" i="21"/>
  <c r="G396" i="21"/>
  <c r="E397" i="21"/>
  <c r="F397" i="21"/>
  <c r="G397" i="21"/>
  <c r="E398" i="21"/>
  <c r="F398" i="21"/>
  <c r="G398" i="21"/>
  <c r="E399" i="21"/>
  <c r="F399" i="21"/>
  <c r="G399" i="21"/>
  <c r="E400" i="21"/>
  <c r="F400" i="21"/>
  <c r="G400" i="21"/>
  <c r="G401" i="21"/>
  <c r="E402" i="21"/>
  <c r="F402" i="21"/>
  <c r="G402" i="21"/>
  <c r="G403" i="21"/>
  <c r="E404" i="21"/>
  <c r="F404" i="21"/>
  <c r="G404" i="21"/>
  <c r="E405" i="21"/>
  <c r="G405" i="21"/>
  <c r="G406" i="21"/>
  <c r="G407" i="21"/>
  <c r="E408" i="21"/>
  <c r="F408" i="21"/>
  <c r="G408" i="21"/>
  <c r="G409" i="21"/>
  <c r="E410" i="21"/>
  <c r="F410" i="21"/>
  <c r="G410" i="21"/>
  <c r="G411" i="21"/>
  <c r="G412" i="21"/>
  <c r="E413" i="21"/>
  <c r="F413" i="21"/>
  <c r="G413" i="21"/>
  <c r="E414" i="21"/>
  <c r="F414" i="21"/>
  <c r="G414" i="21"/>
  <c r="E415" i="21"/>
  <c r="F415" i="21"/>
  <c r="G415" i="21"/>
  <c r="E416" i="21"/>
  <c r="F416" i="21"/>
  <c r="G416" i="21"/>
  <c r="E417" i="21"/>
  <c r="F417" i="21"/>
  <c r="G417" i="21"/>
  <c r="E418" i="21"/>
  <c r="F418" i="21"/>
  <c r="G418" i="21"/>
  <c r="E419" i="21"/>
  <c r="F419" i="21"/>
  <c r="G419" i="21"/>
  <c r="E420" i="21"/>
  <c r="F420" i="21"/>
  <c r="G420" i="21"/>
  <c r="E421" i="21"/>
  <c r="F421" i="21"/>
  <c r="G421" i="21"/>
  <c r="E422" i="21"/>
  <c r="G422" i="21"/>
  <c r="E423" i="21"/>
  <c r="F423" i="21"/>
  <c r="G423" i="21"/>
  <c r="E424" i="21"/>
  <c r="F424" i="21"/>
  <c r="G424" i="21"/>
  <c r="E425" i="21"/>
  <c r="F425" i="21"/>
  <c r="G425" i="21"/>
  <c r="E426" i="21"/>
  <c r="F426" i="21"/>
  <c r="G426" i="21"/>
  <c r="E427" i="21"/>
  <c r="F427" i="21"/>
  <c r="G427" i="21"/>
  <c r="E428" i="21"/>
  <c r="F428" i="21"/>
  <c r="G428" i="21"/>
  <c r="E429" i="21"/>
  <c r="F429" i="21"/>
  <c r="G429" i="21"/>
  <c r="E430" i="21"/>
  <c r="F430" i="21"/>
  <c r="G430" i="21"/>
  <c r="E431" i="21"/>
  <c r="F431" i="21"/>
  <c r="G431" i="21"/>
  <c r="F432" i="21"/>
  <c r="G432" i="21"/>
  <c r="G433" i="21"/>
  <c r="E434" i="21"/>
  <c r="F434" i="21"/>
  <c r="G434" i="21"/>
  <c r="E435" i="21"/>
  <c r="F435" i="21"/>
  <c r="G435" i="21"/>
  <c r="E436" i="21"/>
  <c r="F436" i="21"/>
  <c r="G436" i="21"/>
  <c r="G437" i="21"/>
  <c r="E438" i="21"/>
  <c r="G438" i="21"/>
  <c r="E439" i="21"/>
  <c r="F439" i="21"/>
  <c r="G439" i="21"/>
  <c r="E440" i="21"/>
  <c r="F440" i="21"/>
  <c r="G440" i="21"/>
  <c r="E441" i="21"/>
  <c r="F441" i="21"/>
  <c r="G441" i="21"/>
  <c r="E442" i="21"/>
  <c r="F442" i="21"/>
  <c r="G442" i="21"/>
  <c r="E443" i="21"/>
  <c r="F443" i="21"/>
  <c r="G443" i="21"/>
  <c r="E444" i="21"/>
  <c r="F444" i="21"/>
  <c r="G444" i="21"/>
  <c r="E445" i="21"/>
  <c r="F445" i="21"/>
  <c r="G445" i="21"/>
  <c r="E446" i="21"/>
  <c r="F446" i="21"/>
  <c r="G446" i="21"/>
  <c r="E447" i="21"/>
  <c r="F447" i="21"/>
  <c r="G447" i="21"/>
  <c r="E448" i="21"/>
  <c r="F448" i="21"/>
  <c r="G448" i="21"/>
  <c r="E449" i="21"/>
  <c r="F449" i="21"/>
  <c r="G449" i="21"/>
  <c r="E450" i="21"/>
  <c r="G450" i="21"/>
  <c r="E451" i="21"/>
  <c r="F451" i="21"/>
  <c r="G451" i="21"/>
  <c r="E452" i="21"/>
  <c r="F452" i="21"/>
  <c r="G452" i="21"/>
  <c r="E453" i="21"/>
  <c r="F453" i="21"/>
  <c r="G453" i="21"/>
  <c r="E454" i="21"/>
  <c r="F454" i="21"/>
  <c r="G454" i="21"/>
  <c r="E455" i="21"/>
  <c r="F455" i="21"/>
  <c r="G455" i="21"/>
  <c r="E456" i="21"/>
  <c r="F456" i="21"/>
  <c r="G456" i="21"/>
  <c r="E457" i="21"/>
  <c r="F457" i="21"/>
  <c r="G457" i="21"/>
  <c r="E458" i="21"/>
  <c r="F458" i="21"/>
  <c r="G458" i="21"/>
  <c r="E459" i="21"/>
  <c r="F459" i="21"/>
  <c r="G459" i="21"/>
  <c r="E460" i="21"/>
  <c r="F460" i="21"/>
  <c r="G460" i="21"/>
  <c r="E461" i="21"/>
  <c r="F461" i="21"/>
  <c r="G461" i="21"/>
  <c r="E462" i="21"/>
  <c r="F462" i="21"/>
  <c r="G462" i="21"/>
  <c r="G463" i="21"/>
  <c r="G464" i="21"/>
  <c r="E465" i="21"/>
  <c r="F465" i="21"/>
  <c r="G465" i="21"/>
  <c r="E466" i="21"/>
  <c r="F466" i="21"/>
  <c r="G466" i="21"/>
  <c r="E467" i="21"/>
  <c r="F467" i="21"/>
  <c r="G467" i="21"/>
  <c r="E468" i="21"/>
  <c r="F468" i="21"/>
  <c r="G468" i="21"/>
  <c r="E469" i="21"/>
  <c r="F469" i="21"/>
  <c r="G469" i="21"/>
  <c r="E470" i="21"/>
  <c r="F470" i="21"/>
  <c r="G470" i="21"/>
  <c r="E471" i="21"/>
  <c r="F471" i="21"/>
  <c r="G471" i="21"/>
  <c r="E472" i="21"/>
  <c r="F472" i="21"/>
  <c r="G472" i="21"/>
  <c r="G473" i="21"/>
  <c r="E474" i="21"/>
  <c r="F474" i="21"/>
  <c r="G474" i="21"/>
  <c r="E475" i="21"/>
  <c r="G475" i="21"/>
  <c r="E476" i="21"/>
  <c r="F476" i="21"/>
  <c r="G476" i="21"/>
  <c r="E477" i="21"/>
  <c r="F477" i="21"/>
  <c r="G477" i="21"/>
  <c r="G478" i="21"/>
  <c r="E479" i="21"/>
  <c r="G479" i="21"/>
  <c r="E480" i="21"/>
  <c r="F480" i="21"/>
  <c r="G480" i="21"/>
  <c r="E481" i="21"/>
  <c r="F481" i="21"/>
  <c r="G481" i="21"/>
  <c r="E482" i="21"/>
  <c r="F482" i="21"/>
  <c r="G482" i="21"/>
  <c r="G483" i="21"/>
  <c r="F484" i="21"/>
  <c r="G484" i="21"/>
  <c r="G485" i="21"/>
  <c r="E486" i="21"/>
  <c r="F486" i="21"/>
  <c r="G486" i="21"/>
  <c r="E487" i="21"/>
  <c r="F487" i="21"/>
  <c r="G487" i="21"/>
  <c r="E488" i="21"/>
  <c r="F488" i="21"/>
  <c r="G488" i="21"/>
  <c r="E489" i="21"/>
  <c r="F489" i="21"/>
  <c r="G489" i="21"/>
  <c r="E490" i="21"/>
  <c r="F490" i="21"/>
  <c r="G490" i="21"/>
  <c r="G491" i="21"/>
  <c r="G492" i="21"/>
  <c r="E493" i="21"/>
  <c r="G493" i="21"/>
  <c r="E494" i="21"/>
  <c r="F494" i="21"/>
  <c r="G494" i="21"/>
  <c r="E495" i="21"/>
  <c r="F495" i="21"/>
  <c r="G495" i="21"/>
  <c r="E496" i="21"/>
  <c r="F496" i="21"/>
  <c r="G496" i="21"/>
  <c r="E497" i="21"/>
  <c r="F497" i="21"/>
  <c r="G497" i="21"/>
  <c r="E498" i="21"/>
  <c r="F498" i="21"/>
  <c r="G498" i="21"/>
  <c r="E499" i="21"/>
  <c r="F499" i="21"/>
  <c r="G499" i="21"/>
  <c r="G296" i="20"/>
  <c r="G297" i="20"/>
  <c r="G298" i="20"/>
  <c r="E299" i="20"/>
  <c r="F299" i="20"/>
  <c r="G299" i="20"/>
  <c r="E300" i="20"/>
  <c r="F300" i="20"/>
  <c r="G300" i="20"/>
  <c r="G301" i="20"/>
  <c r="G302" i="20"/>
  <c r="E303" i="20"/>
  <c r="F303" i="20"/>
  <c r="G303" i="20"/>
  <c r="G304" i="20"/>
  <c r="E305" i="20"/>
  <c r="F305" i="20"/>
  <c r="G305" i="20"/>
  <c r="E306" i="20"/>
  <c r="F306" i="20"/>
  <c r="G306" i="20"/>
  <c r="G307" i="20"/>
  <c r="G308" i="20"/>
  <c r="E309" i="20"/>
  <c r="F309" i="20"/>
  <c r="G309" i="20"/>
  <c r="G310" i="20"/>
  <c r="E311" i="20"/>
  <c r="F311" i="20"/>
  <c r="G311" i="20"/>
  <c r="E312" i="20"/>
  <c r="F312" i="20"/>
  <c r="G312" i="20"/>
  <c r="E313" i="20"/>
  <c r="F313" i="20"/>
  <c r="G313" i="20"/>
  <c r="G314" i="20"/>
  <c r="E315" i="20"/>
  <c r="F315" i="20"/>
  <c r="G315" i="20"/>
  <c r="E316" i="20"/>
  <c r="F316" i="20"/>
  <c r="G316" i="20"/>
  <c r="G317" i="20"/>
  <c r="G318" i="20"/>
  <c r="G319" i="20"/>
  <c r="G320" i="20"/>
  <c r="E321" i="20"/>
  <c r="F321" i="20"/>
  <c r="G321" i="20"/>
  <c r="E322" i="20"/>
  <c r="F322" i="20"/>
  <c r="G322" i="20"/>
  <c r="E323" i="20"/>
  <c r="F323" i="20"/>
  <c r="G323" i="20"/>
  <c r="E324" i="20"/>
  <c r="F324" i="20"/>
  <c r="G324" i="20"/>
  <c r="E325" i="20"/>
  <c r="F325" i="20"/>
  <c r="G325" i="20"/>
  <c r="G326" i="20"/>
  <c r="E327" i="20"/>
  <c r="F327" i="20"/>
  <c r="G327" i="20"/>
  <c r="E328" i="20"/>
  <c r="F328" i="20"/>
  <c r="G328" i="20"/>
  <c r="G329" i="20"/>
  <c r="G330" i="20"/>
  <c r="E331" i="20"/>
  <c r="F331" i="20"/>
  <c r="G331" i="20"/>
  <c r="G332" i="20"/>
  <c r="G333" i="20"/>
  <c r="G334" i="20"/>
  <c r="G335" i="20"/>
  <c r="E336" i="20"/>
  <c r="F336" i="20"/>
  <c r="G336" i="20"/>
  <c r="E337" i="20"/>
  <c r="G337" i="20"/>
  <c r="F338" i="20"/>
  <c r="G338" i="20"/>
  <c r="E339" i="20"/>
  <c r="F339" i="20"/>
  <c r="G339" i="20"/>
  <c r="E340" i="20"/>
  <c r="F340" i="20"/>
  <c r="G340" i="20"/>
  <c r="E341" i="20"/>
  <c r="F341" i="20"/>
  <c r="G341" i="20"/>
  <c r="E342" i="20"/>
  <c r="F342" i="20"/>
  <c r="G342" i="20"/>
  <c r="E343" i="20"/>
  <c r="F343" i="20"/>
  <c r="G343" i="20"/>
  <c r="G344" i="20"/>
  <c r="G345" i="20"/>
  <c r="E346" i="20"/>
  <c r="F346" i="20"/>
  <c r="G346" i="20"/>
  <c r="E347" i="20"/>
  <c r="G347" i="20"/>
  <c r="E348" i="20"/>
  <c r="F348" i="20"/>
  <c r="G348" i="20"/>
  <c r="E349" i="20"/>
  <c r="F349" i="20"/>
  <c r="G349" i="20"/>
  <c r="E350" i="20"/>
  <c r="F350" i="20"/>
  <c r="G350" i="20"/>
  <c r="E351" i="20"/>
  <c r="F351" i="20"/>
  <c r="G351" i="20"/>
  <c r="E352" i="20"/>
  <c r="F352" i="20"/>
  <c r="G352" i="20"/>
  <c r="E353" i="20"/>
  <c r="F353" i="20"/>
  <c r="G353" i="20"/>
  <c r="G354" i="20"/>
  <c r="E355" i="20"/>
  <c r="F355" i="20"/>
  <c r="G355" i="20"/>
  <c r="E356" i="20"/>
  <c r="F356" i="20"/>
  <c r="G356" i="20"/>
  <c r="E357" i="20"/>
  <c r="G357" i="20"/>
  <c r="G358" i="20"/>
  <c r="E359" i="20"/>
  <c r="F359" i="20"/>
  <c r="G359" i="20"/>
  <c r="E360" i="20"/>
  <c r="F360" i="20"/>
  <c r="G360" i="20"/>
  <c r="E361" i="20"/>
  <c r="F361" i="20"/>
  <c r="G361" i="20"/>
  <c r="E362" i="20"/>
  <c r="F362" i="20"/>
  <c r="G362" i="20"/>
  <c r="E363" i="20"/>
  <c r="F363" i="20"/>
  <c r="G363" i="20"/>
  <c r="E364" i="20"/>
  <c r="F364" i="20"/>
  <c r="G364" i="20"/>
  <c r="E365" i="20"/>
  <c r="F365" i="20"/>
  <c r="G365" i="20"/>
  <c r="E366" i="20"/>
  <c r="F366" i="20"/>
  <c r="G366" i="20"/>
  <c r="E367" i="20"/>
  <c r="F367" i="20"/>
  <c r="G367" i="20"/>
  <c r="E368" i="20"/>
  <c r="F368" i="20"/>
  <c r="G368" i="20"/>
  <c r="E369" i="20"/>
  <c r="F369" i="20"/>
  <c r="G369" i="20"/>
  <c r="E370" i="20"/>
  <c r="F370" i="20"/>
  <c r="G370" i="20"/>
  <c r="E371" i="20"/>
  <c r="F371" i="20"/>
  <c r="G371" i="20"/>
  <c r="E372" i="20"/>
  <c r="F372" i="20"/>
  <c r="G372" i="20"/>
  <c r="E373" i="20"/>
  <c r="F373" i="20"/>
  <c r="G373" i="20"/>
  <c r="E374" i="20"/>
  <c r="F374" i="20"/>
  <c r="G374" i="20"/>
  <c r="E375" i="20"/>
  <c r="F375" i="20"/>
  <c r="G375" i="20"/>
  <c r="E376" i="20"/>
  <c r="F376" i="20"/>
  <c r="G376" i="20"/>
  <c r="E377" i="20"/>
  <c r="F377" i="20"/>
  <c r="G377" i="20"/>
  <c r="E378" i="20"/>
  <c r="G378" i="20"/>
  <c r="G379" i="20"/>
  <c r="G380" i="20"/>
  <c r="E381" i="20"/>
  <c r="F381" i="20"/>
  <c r="G381" i="20"/>
  <c r="E382" i="20"/>
  <c r="F382" i="20"/>
  <c r="G382" i="20"/>
  <c r="G383" i="20"/>
  <c r="E384" i="20"/>
  <c r="F384" i="20"/>
  <c r="G384" i="20"/>
  <c r="E385" i="20"/>
  <c r="F385" i="20"/>
  <c r="G385" i="20"/>
  <c r="E386" i="20"/>
  <c r="F386" i="20"/>
  <c r="G386" i="20"/>
  <c r="E387" i="20"/>
  <c r="F387" i="20"/>
  <c r="G387" i="20"/>
  <c r="E388" i="20"/>
  <c r="F388" i="20"/>
  <c r="G388" i="20"/>
  <c r="E389" i="20"/>
  <c r="F389" i="20"/>
  <c r="G389" i="20"/>
  <c r="E390" i="20"/>
  <c r="F390" i="20"/>
  <c r="G390" i="20"/>
  <c r="E391" i="20"/>
  <c r="F391" i="20"/>
  <c r="G391" i="20"/>
  <c r="E392" i="20"/>
  <c r="F392" i="20"/>
  <c r="G392" i="20"/>
  <c r="G393" i="20"/>
  <c r="E394" i="20"/>
  <c r="F394" i="20"/>
  <c r="G394" i="20"/>
  <c r="E395" i="20"/>
  <c r="F395" i="20"/>
  <c r="G395" i="20"/>
  <c r="E396" i="20"/>
  <c r="F396" i="20"/>
  <c r="G396" i="20"/>
  <c r="E397" i="20"/>
  <c r="F397" i="20"/>
  <c r="G397" i="20"/>
  <c r="E398" i="20"/>
  <c r="F398" i="20"/>
  <c r="G398" i="20"/>
  <c r="E399" i="20"/>
  <c r="F399" i="20"/>
  <c r="G399" i="20"/>
  <c r="E400" i="20"/>
  <c r="F400" i="20"/>
  <c r="G400" i="20"/>
  <c r="E401" i="20"/>
  <c r="F401" i="20"/>
  <c r="G401" i="20"/>
  <c r="E402" i="20"/>
  <c r="F402" i="20"/>
  <c r="G402" i="20"/>
  <c r="E403" i="20"/>
  <c r="F403" i="20"/>
  <c r="G403" i="20"/>
  <c r="E404" i="20"/>
  <c r="F404" i="20"/>
  <c r="G404" i="20"/>
  <c r="E405" i="20"/>
  <c r="F405" i="20"/>
  <c r="G405" i="20"/>
  <c r="E406" i="20"/>
  <c r="F406" i="20"/>
  <c r="G406" i="20"/>
  <c r="E407" i="20"/>
  <c r="F407" i="20"/>
  <c r="G407" i="20"/>
  <c r="E408" i="20"/>
  <c r="F408" i="20"/>
  <c r="G408" i="20"/>
  <c r="E409" i="20"/>
  <c r="F409" i="20"/>
  <c r="G409" i="20"/>
  <c r="G410" i="20"/>
  <c r="E411" i="20"/>
  <c r="F411" i="20"/>
  <c r="G411" i="20"/>
  <c r="F412" i="20"/>
  <c r="G412" i="20"/>
  <c r="E413" i="20"/>
  <c r="F413" i="20"/>
  <c r="G413" i="20"/>
  <c r="E414" i="20"/>
  <c r="F414" i="20"/>
  <c r="G414" i="20"/>
  <c r="E415" i="20"/>
  <c r="F415" i="20"/>
  <c r="G415" i="20"/>
  <c r="E416" i="20"/>
  <c r="F416" i="20"/>
  <c r="G416" i="20"/>
  <c r="E417" i="20"/>
  <c r="F417" i="20"/>
  <c r="G417" i="20"/>
  <c r="E418" i="20"/>
  <c r="F418" i="20"/>
  <c r="G418" i="20"/>
  <c r="E419" i="20"/>
  <c r="F419" i="20"/>
  <c r="G419" i="20"/>
  <c r="E420" i="20"/>
  <c r="F420" i="20"/>
  <c r="G420" i="20"/>
  <c r="E421" i="20"/>
  <c r="F421" i="20"/>
  <c r="G421" i="20"/>
  <c r="E422" i="20"/>
  <c r="F422" i="20"/>
  <c r="G422" i="20"/>
  <c r="E423" i="20"/>
  <c r="F423" i="20"/>
  <c r="G423" i="20"/>
  <c r="E424" i="20"/>
  <c r="F424" i="20"/>
  <c r="G424" i="20"/>
  <c r="E425" i="20"/>
  <c r="F425" i="20"/>
  <c r="G425" i="20"/>
  <c r="E426" i="20"/>
  <c r="F426" i="20"/>
  <c r="G426" i="20"/>
  <c r="E427" i="20"/>
  <c r="F427" i="20"/>
  <c r="G427" i="20"/>
  <c r="E428" i="20"/>
  <c r="F428" i="20"/>
  <c r="G428" i="20"/>
  <c r="E429" i="20"/>
  <c r="F429" i="20"/>
  <c r="G429" i="20"/>
  <c r="G430" i="20"/>
  <c r="E431" i="20"/>
  <c r="F431" i="20"/>
  <c r="G431" i="20"/>
  <c r="G432" i="20"/>
  <c r="E433" i="20"/>
  <c r="F433" i="20"/>
  <c r="G433" i="20"/>
  <c r="E434" i="20"/>
  <c r="F434" i="20"/>
  <c r="G434" i="20"/>
  <c r="E435" i="20"/>
  <c r="F435" i="20"/>
  <c r="G435" i="20"/>
  <c r="E436" i="20"/>
  <c r="F436" i="20"/>
  <c r="G436" i="20"/>
  <c r="E437" i="20"/>
  <c r="F437" i="20"/>
  <c r="G437" i="20"/>
  <c r="E438" i="20"/>
  <c r="F438" i="20"/>
  <c r="G438" i="20"/>
  <c r="E439" i="20"/>
  <c r="F439" i="20"/>
  <c r="G439" i="20"/>
  <c r="E440" i="20"/>
  <c r="F440" i="20"/>
  <c r="G440" i="20"/>
  <c r="E441" i="20"/>
  <c r="F441" i="20"/>
  <c r="G441" i="20"/>
  <c r="E442" i="20"/>
  <c r="F442" i="20"/>
  <c r="G442" i="20"/>
  <c r="E443" i="20"/>
  <c r="F443" i="20"/>
  <c r="G443" i="20"/>
  <c r="E444" i="20"/>
  <c r="F444" i="20"/>
  <c r="G444" i="20"/>
  <c r="E445" i="20"/>
  <c r="F445" i="20"/>
  <c r="G445" i="20"/>
  <c r="E446" i="20"/>
  <c r="F446" i="20"/>
  <c r="G446" i="20"/>
  <c r="E447" i="20"/>
  <c r="F447" i="20"/>
  <c r="G447" i="20"/>
  <c r="E448" i="20"/>
  <c r="F448" i="20"/>
  <c r="G448" i="20"/>
  <c r="E449" i="20"/>
  <c r="F449" i="20"/>
  <c r="G449" i="20"/>
  <c r="E450" i="20"/>
  <c r="F450" i="20"/>
  <c r="G450" i="20"/>
  <c r="E451" i="20"/>
  <c r="F451" i="20"/>
  <c r="G451" i="20"/>
  <c r="E452" i="20"/>
  <c r="F452" i="20"/>
  <c r="G452" i="20"/>
  <c r="E453" i="20"/>
  <c r="F453" i="20"/>
  <c r="G453" i="20"/>
  <c r="E454" i="20"/>
  <c r="F454" i="20"/>
  <c r="G454" i="20"/>
  <c r="E455" i="20"/>
  <c r="F455" i="20"/>
  <c r="G455" i="20"/>
  <c r="E456" i="20"/>
  <c r="F456" i="20"/>
  <c r="G456" i="20"/>
  <c r="E457" i="20"/>
  <c r="F457" i="20"/>
  <c r="G457" i="20"/>
  <c r="E458" i="20"/>
  <c r="F458" i="20"/>
  <c r="G458" i="20"/>
  <c r="E459" i="20"/>
  <c r="F459" i="20"/>
  <c r="G459" i="20"/>
  <c r="G460" i="20"/>
  <c r="E461" i="20"/>
  <c r="F461" i="20"/>
  <c r="G461" i="20"/>
  <c r="E462" i="20"/>
  <c r="F462" i="20"/>
  <c r="G462" i="20"/>
  <c r="E463" i="20"/>
  <c r="F463" i="20"/>
  <c r="G463" i="20"/>
  <c r="E464" i="20"/>
  <c r="F464" i="20"/>
  <c r="G464" i="20"/>
  <c r="E465" i="20"/>
  <c r="F465" i="20"/>
  <c r="G465" i="20"/>
  <c r="E466" i="20"/>
  <c r="F466" i="20"/>
  <c r="G466" i="20"/>
  <c r="E467" i="20"/>
  <c r="F467" i="20"/>
  <c r="G467" i="20"/>
  <c r="E468" i="20"/>
  <c r="F468" i="20"/>
  <c r="G468" i="20"/>
  <c r="E469" i="20"/>
  <c r="F469" i="20"/>
  <c r="G469" i="20"/>
  <c r="E470" i="20"/>
  <c r="F470" i="20"/>
  <c r="G470" i="20"/>
  <c r="E471" i="20"/>
  <c r="F471" i="20"/>
  <c r="G471" i="20"/>
  <c r="E472" i="20"/>
  <c r="F472" i="20"/>
  <c r="G472" i="20"/>
  <c r="E473" i="20"/>
  <c r="F473" i="20"/>
  <c r="G473" i="20"/>
  <c r="G474" i="20"/>
  <c r="E475" i="20"/>
  <c r="F475" i="20"/>
  <c r="G475" i="20"/>
  <c r="E476" i="20"/>
  <c r="F476" i="20"/>
  <c r="G476" i="20"/>
  <c r="E477" i="20"/>
  <c r="F477" i="20"/>
  <c r="G477" i="20"/>
  <c r="G478" i="20"/>
  <c r="E479" i="20"/>
  <c r="F479" i="20"/>
  <c r="G479" i="20"/>
  <c r="E480" i="20"/>
  <c r="F480" i="20"/>
  <c r="G480" i="20"/>
  <c r="E481" i="20"/>
  <c r="F481" i="20"/>
  <c r="G481" i="20"/>
  <c r="E482" i="20"/>
  <c r="F482" i="20"/>
  <c r="G482" i="20"/>
  <c r="G483" i="20"/>
  <c r="E484" i="20"/>
  <c r="F484" i="20"/>
  <c r="G484" i="20"/>
  <c r="G485" i="20"/>
  <c r="E486" i="20"/>
  <c r="F486" i="20"/>
  <c r="G486" i="20"/>
  <c r="E487" i="20"/>
  <c r="F487" i="20"/>
  <c r="G487" i="20"/>
  <c r="E488" i="20"/>
  <c r="F488" i="20"/>
  <c r="G488" i="20"/>
  <c r="E489" i="20"/>
  <c r="F489" i="20"/>
  <c r="G489" i="20"/>
  <c r="E490" i="20"/>
  <c r="F490" i="20"/>
  <c r="G490" i="20"/>
  <c r="E491" i="20"/>
  <c r="F491" i="20"/>
  <c r="G491" i="20"/>
  <c r="E492" i="20"/>
  <c r="F492" i="20"/>
  <c r="G492" i="20"/>
  <c r="E493" i="20"/>
  <c r="F493" i="20"/>
  <c r="G493" i="20"/>
  <c r="E494" i="20"/>
  <c r="F494" i="20"/>
  <c r="G494" i="20"/>
  <c r="E495" i="20"/>
  <c r="F495" i="20"/>
  <c r="G495" i="20"/>
  <c r="E496" i="20"/>
  <c r="F496" i="20"/>
  <c r="G496" i="20"/>
  <c r="E497" i="20"/>
  <c r="F497" i="20"/>
  <c r="G497" i="20"/>
  <c r="E498" i="20"/>
  <c r="F498" i="20"/>
  <c r="G498" i="20"/>
  <c r="E499" i="20"/>
  <c r="F499" i="20"/>
  <c r="G499" i="20"/>
  <c r="F296" i="19"/>
  <c r="G296" i="19"/>
  <c r="G297" i="19"/>
  <c r="G298" i="19"/>
  <c r="E299" i="19"/>
  <c r="F299" i="19"/>
  <c r="G299" i="19"/>
  <c r="F300" i="19"/>
  <c r="G300" i="19"/>
  <c r="G301" i="19"/>
  <c r="G302" i="19"/>
  <c r="E303" i="19"/>
  <c r="G303" i="19"/>
  <c r="G304" i="19"/>
  <c r="G305" i="19"/>
  <c r="E306" i="19"/>
  <c r="F306" i="19"/>
  <c r="G306" i="19"/>
  <c r="G307" i="19"/>
  <c r="E308" i="19"/>
  <c r="G308" i="19"/>
  <c r="E309" i="19"/>
  <c r="F309" i="19"/>
  <c r="G309" i="19"/>
  <c r="G310" i="19"/>
  <c r="G311" i="19"/>
  <c r="E312" i="19"/>
  <c r="F312" i="19"/>
  <c r="G312" i="19"/>
  <c r="E313" i="19"/>
  <c r="F313" i="19"/>
  <c r="G313" i="19"/>
  <c r="G314" i="19"/>
  <c r="G315" i="19"/>
  <c r="E316" i="19"/>
  <c r="F316" i="19"/>
  <c r="G316" i="19"/>
  <c r="G317" i="19"/>
  <c r="G318" i="19"/>
  <c r="G319" i="19"/>
  <c r="E320" i="19"/>
  <c r="G320" i="19"/>
  <c r="E321" i="19"/>
  <c r="F321" i="19"/>
  <c r="G321" i="19"/>
  <c r="E322" i="19"/>
  <c r="F322" i="19"/>
  <c r="G322" i="19"/>
  <c r="G323" i="19"/>
  <c r="E324" i="19"/>
  <c r="F324" i="19"/>
  <c r="G324" i="19"/>
  <c r="E325" i="19"/>
  <c r="F325" i="19"/>
  <c r="G325" i="19"/>
  <c r="G326" i="19"/>
  <c r="E327" i="19"/>
  <c r="F327" i="19"/>
  <c r="G327" i="19"/>
  <c r="E328" i="19"/>
  <c r="F328" i="19"/>
  <c r="G328" i="19"/>
  <c r="E329" i="19"/>
  <c r="F329" i="19"/>
  <c r="G329" i="19"/>
  <c r="G330" i="19"/>
  <c r="G331" i="19"/>
  <c r="G332" i="19"/>
  <c r="G333" i="19"/>
  <c r="G334" i="19"/>
  <c r="G335" i="19"/>
  <c r="G336" i="19"/>
  <c r="E337" i="19"/>
  <c r="F337" i="19"/>
  <c r="G337" i="19"/>
  <c r="E338" i="19"/>
  <c r="F338" i="19"/>
  <c r="G338" i="19"/>
  <c r="G339" i="19"/>
  <c r="E340" i="19"/>
  <c r="F340" i="19"/>
  <c r="G340" i="19"/>
  <c r="F341" i="19"/>
  <c r="G341" i="19"/>
  <c r="E342" i="19"/>
  <c r="F342" i="19"/>
  <c r="G342" i="19"/>
  <c r="G343" i="19"/>
  <c r="G344" i="19"/>
  <c r="G345" i="19"/>
  <c r="G346" i="19"/>
  <c r="G347" i="19"/>
  <c r="E348" i="19"/>
  <c r="F348" i="19"/>
  <c r="G348" i="19"/>
  <c r="E349" i="19"/>
  <c r="F349" i="19"/>
  <c r="G349" i="19"/>
  <c r="E350" i="19"/>
  <c r="F350" i="19"/>
  <c r="G350" i="19"/>
  <c r="E351" i="19"/>
  <c r="F351" i="19"/>
  <c r="G351" i="19"/>
  <c r="E352" i="19"/>
  <c r="F352" i="19"/>
  <c r="G352" i="19"/>
  <c r="E353" i="19"/>
  <c r="F353" i="19"/>
  <c r="G353" i="19"/>
  <c r="G354" i="19"/>
  <c r="E355" i="19"/>
  <c r="F355" i="19"/>
  <c r="G355" i="19"/>
  <c r="E356" i="19"/>
  <c r="G356" i="19"/>
  <c r="G357" i="19"/>
  <c r="G358" i="19"/>
  <c r="E359" i="19"/>
  <c r="G359" i="19"/>
  <c r="E360" i="19"/>
  <c r="F360" i="19"/>
  <c r="G360" i="19"/>
  <c r="E361" i="19"/>
  <c r="F361" i="19"/>
  <c r="G361" i="19"/>
  <c r="F362" i="19"/>
  <c r="G362" i="19"/>
  <c r="E363" i="19"/>
  <c r="G363" i="19"/>
  <c r="E364" i="19"/>
  <c r="F364" i="19"/>
  <c r="G364" i="19"/>
  <c r="E365" i="19"/>
  <c r="F365" i="19"/>
  <c r="G365" i="19"/>
  <c r="E366" i="19"/>
  <c r="F366" i="19"/>
  <c r="G366" i="19"/>
  <c r="E367" i="19"/>
  <c r="F367" i="19"/>
  <c r="G367" i="19"/>
  <c r="E368" i="19"/>
  <c r="G368" i="19"/>
  <c r="E369" i="19"/>
  <c r="F369" i="19"/>
  <c r="G369" i="19"/>
  <c r="G370" i="19"/>
  <c r="E371" i="19"/>
  <c r="F371" i="19"/>
  <c r="G371" i="19"/>
  <c r="G372" i="19"/>
  <c r="E373" i="19"/>
  <c r="F373" i="19"/>
  <c r="G373" i="19"/>
  <c r="F374" i="19"/>
  <c r="G374" i="19"/>
  <c r="E375" i="19"/>
  <c r="G375" i="19"/>
  <c r="E376" i="19"/>
  <c r="F376" i="19"/>
  <c r="G376" i="19"/>
  <c r="F377" i="19"/>
  <c r="G377" i="19"/>
  <c r="G378" i="19"/>
  <c r="E379" i="19"/>
  <c r="G379" i="19"/>
  <c r="G380" i="19"/>
  <c r="E381" i="19"/>
  <c r="G381" i="19"/>
  <c r="E382" i="19"/>
  <c r="F382" i="19"/>
  <c r="G382" i="19"/>
  <c r="G383" i="19"/>
  <c r="E384" i="19"/>
  <c r="F384" i="19"/>
  <c r="G384" i="19"/>
  <c r="G385" i="19"/>
  <c r="E386" i="19"/>
  <c r="F386" i="19"/>
  <c r="G386" i="19"/>
  <c r="G387" i="19"/>
  <c r="G388" i="19"/>
  <c r="G389" i="19"/>
  <c r="E390" i="19"/>
  <c r="F390" i="19"/>
  <c r="G390" i="19"/>
  <c r="E391" i="19"/>
  <c r="F391" i="19"/>
  <c r="G391" i="19"/>
  <c r="E392" i="19"/>
  <c r="F392" i="19"/>
  <c r="G392" i="19"/>
  <c r="G393" i="19"/>
  <c r="E394" i="19"/>
  <c r="F394" i="19"/>
  <c r="G394" i="19"/>
  <c r="E395" i="19"/>
  <c r="F395" i="19"/>
  <c r="G395" i="19"/>
  <c r="E396" i="19"/>
  <c r="F396" i="19"/>
  <c r="G396" i="19"/>
  <c r="E397" i="19"/>
  <c r="F397" i="19"/>
  <c r="G397" i="19"/>
  <c r="G398" i="19"/>
  <c r="E399" i="19"/>
  <c r="F399" i="19"/>
  <c r="G399" i="19"/>
  <c r="G400" i="19"/>
  <c r="G401" i="19"/>
  <c r="E402" i="19"/>
  <c r="F402" i="19"/>
  <c r="G402" i="19"/>
  <c r="G403" i="19"/>
  <c r="E404" i="19"/>
  <c r="F404" i="19"/>
  <c r="G404" i="19"/>
  <c r="G405" i="19"/>
  <c r="G406" i="19"/>
  <c r="E407" i="19"/>
  <c r="G407" i="19"/>
  <c r="G408" i="19"/>
  <c r="E409" i="19"/>
  <c r="F409" i="19"/>
  <c r="G409" i="19"/>
  <c r="E410" i="19"/>
  <c r="F410" i="19"/>
  <c r="G410" i="19"/>
  <c r="F411" i="19"/>
  <c r="G411" i="19"/>
  <c r="E412" i="19"/>
  <c r="G412" i="19"/>
  <c r="G413" i="19"/>
  <c r="E414" i="19"/>
  <c r="F414" i="19"/>
  <c r="G414" i="19"/>
  <c r="E415" i="19"/>
  <c r="F415" i="19"/>
  <c r="G415" i="19"/>
  <c r="E416" i="19"/>
  <c r="F416" i="19"/>
  <c r="G416" i="19"/>
  <c r="E417" i="19"/>
  <c r="F417" i="19"/>
  <c r="G417" i="19"/>
  <c r="E418" i="19"/>
  <c r="F418" i="19"/>
  <c r="G418" i="19"/>
  <c r="E419" i="19"/>
  <c r="F419" i="19"/>
  <c r="G419" i="19"/>
  <c r="E420" i="19"/>
  <c r="G420" i="19"/>
  <c r="E421" i="19"/>
  <c r="F421" i="19"/>
  <c r="G421" i="19"/>
  <c r="E422" i="19"/>
  <c r="G422" i="19"/>
  <c r="E423" i="19"/>
  <c r="F423" i="19"/>
  <c r="G423" i="19"/>
  <c r="E424" i="19"/>
  <c r="F424" i="19"/>
  <c r="G424" i="19"/>
  <c r="E425" i="19"/>
  <c r="F425" i="19"/>
  <c r="G425" i="19"/>
  <c r="E426" i="19"/>
  <c r="F426" i="19"/>
  <c r="G426" i="19"/>
  <c r="E427" i="19"/>
  <c r="F427" i="19"/>
  <c r="G427" i="19"/>
  <c r="E428" i="19"/>
  <c r="F428" i="19"/>
  <c r="G428" i="19"/>
  <c r="E429" i="19"/>
  <c r="F429" i="19"/>
  <c r="G429" i="19"/>
  <c r="E430" i="19"/>
  <c r="F430" i="19"/>
  <c r="G430" i="19"/>
  <c r="E431" i="19"/>
  <c r="F431" i="19"/>
  <c r="G431" i="19"/>
  <c r="G432" i="19"/>
  <c r="F433" i="19"/>
  <c r="G433" i="19"/>
  <c r="F434" i="19"/>
  <c r="G434" i="19"/>
  <c r="G435" i="19"/>
  <c r="E436" i="19"/>
  <c r="F436" i="19"/>
  <c r="G436" i="19"/>
  <c r="G437" i="19"/>
  <c r="E438" i="19"/>
  <c r="F438" i="19"/>
  <c r="G438" i="19"/>
  <c r="E439" i="19"/>
  <c r="F439" i="19"/>
  <c r="G439" i="19"/>
  <c r="E440" i="19"/>
  <c r="F440" i="19"/>
  <c r="G440" i="19"/>
  <c r="G441" i="19"/>
  <c r="E442" i="19"/>
  <c r="F442" i="19"/>
  <c r="G442" i="19"/>
  <c r="E443" i="19"/>
  <c r="G443" i="19"/>
  <c r="F444" i="19"/>
  <c r="G444" i="19"/>
  <c r="E445" i="19"/>
  <c r="F445" i="19"/>
  <c r="G445" i="19"/>
  <c r="E446" i="19"/>
  <c r="F446" i="19"/>
  <c r="G446" i="19"/>
  <c r="E447" i="19"/>
  <c r="G447" i="19"/>
  <c r="F448" i="19"/>
  <c r="G448" i="19"/>
  <c r="E449" i="19"/>
  <c r="F449" i="19"/>
  <c r="G449" i="19"/>
  <c r="E450" i="19"/>
  <c r="F450" i="19"/>
  <c r="G450" i="19"/>
  <c r="E451" i="19"/>
  <c r="F451" i="19"/>
  <c r="G451" i="19"/>
  <c r="E452" i="19"/>
  <c r="F452" i="19"/>
  <c r="G452" i="19"/>
  <c r="E453" i="19"/>
  <c r="F453" i="19"/>
  <c r="G453" i="19"/>
  <c r="E454" i="19"/>
  <c r="F454" i="19"/>
  <c r="G454" i="19"/>
  <c r="E455" i="19"/>
  <c r="F455" i="19"/>
  <c r="G455" i="19"/>
  <c r="E456" i="19"/>
  <c r="F456" i="19"/>
  <c r="G456" i="19"/>
  <c r="E457" i="19"/>
  <c r="F457" i="19"/>
  <c r="G457" i="19"/>
  <c r="E458" i="19"/>
  <c r="F458" i="19"/>
  <c r="G458" i="19"/>
  <c r="E459" i="19"/>
  <c r="F459" i="19"/>
  <c r="G459" i="19"/>
  <c r="G460" i="19"/>
  <c r="E461" i="19"/>
  <c r="F461" i="19"/>
  <c r="G461" i="19"/>
  <c r="E462" i="19"/>
  <c r="F462" i="19"/>
  <c r="G462" i="19"/>
  <c r="G463" i="19"/>
  <c r="E464" i="19"/>
  <c r="F464" i="19"/>
  <c r="G464" i="19"/>
  <c r="F465" i="19"/>
  <c r="G465" i="19"/>
  <c r="E466" i="19"/>
  <c r="F466" i="19"/>
  <c r="G466" i="19"/>
  <c r="G467" i="19"/>
  <c r="F468" i="19"/>
  <c r="G468" i="19"/>
  <c r="E469" i="19"/>
  <c r="F469" i="19"/>
  <c r="G469" i="19"/>
  <c r="E470" i="19"/>
  <c r="F470" i="19"/>
  <c r="G470" i="19"/>
  <c r="E471" i="19"/>
  <c r="F471" i="19"/>
  <c r="G471" i="19"/>
  <c r="E472" i="19"/>
  <c r="F472" i="19"/>
  <c r="G472" i="19"/>
  <c r="E473" i="19"/>
  <c r="G473" i="19"/>
  <c r="E474" i="19"/>
  <c r="F474" i="19"/>
  <c r="G474" i="19"/>
  <c r="E475" i="19"/>
  <c r="G475" i="19"/>
  <c r="E476" i="19"/>
  <c r="G476" i="19"/>
  <c r="E477" i="19"/>
  <c r="F477" i="19"/>
  <c r="G477" i="19"/>
  <c r="G478" i="19"/>
  <c r="E479" i="19"/>
  <c r="F479" i="19"/>
  <c r="G479" i="19"/>
  <c r="E480" i="19"/>
  <c r="F480" i="19"/>
  <c r="G480" i="19"/>
  <c r="E481" i="19"/>
  <c r="F481" i="19"/>
  <c r="G481" i="19"/>
  <c r="E482" i="19"/>
  <c r="F482" i="19"/>
  <c r="G482" i="19"/>
  <c r="G483" i="19"/>
  <c r="G484" i="19"/>
  <c r="G485" i="19"/>
  <c r="E486" i="19"/>
  <c r="F486" i="19"/>
  <c r="G486" i="19"/>
  <c r="E487" i="19"/>
  <c r="F487" i="19"/>
  <c r="G487" i="19"/>
  <c r="E488" i="19"/>
  <c r="F488" i="19"/>
  <c r="G488" i="19"/>
  <c r="E489" i="19"/>
  <c r="F489" i="19"/>
  <c r="G489" i="19"/>
  <c r="E490" i="19"/>
  <c r="F490" i="19"/>
  <c r="G490" i="19"/>
  <c r="E491" i="19"/>
  <c r="G491" i="19"/>
  <c r="E492" i="19"/>
  <c r="F492" i="19"/>
  <c r="G492" i="19"/>
  <c r="F493" i="19"/>
  <c r="G493" i="19"/>
  <c r="E494" i="19"/>
  <c r="F494" i="19"/>
  <c r="G494" i="19"/>
  <c r="E495" i="19"/>
  <c r="F495" i="19"/>
  <c r="G495" i="19"/>
  <c r="E496" i="19"/>
  <c r="F496" i="19"/>
  <c r="G496" i="19"/>
  <c r="F497" i="19"/>
  <c r="G497" i="19"/>
  <c r="E498" i="19"/>
  <c r="F498" i="19"/>
  <c r="G498" i="19"/>
  <c r="E499" i="19"/>
  <c r="F499" i="19"/>
  <c r="G499" i="19"/>
  <c r="G296" i="18"/>
  <c r="G297" i="18"/>
  <c r="G298" i="18"/>
  <c r="G299" i="18"/>
  <c r="E300" i="18"/>
  <c r="G300" i="18"/>
  <c r="G301" i="18"/>
  <c r="E302" i="18"/>
  <c r="G302" i="18"/>
  <c r="G303" i="18"/>
  <c r="G304" i="18"/>
  <c r="G305" i="18"/>
  <c r="E306" i="18"/>
  <c r="F306" i="18"/>
  <c r="G306" i="18"/>
  <c r="G307" i="18"/>
  <c r="G308" i="18"/>
  <c r="E309" i="18"/>
  <c r="F309" i="18"/>
  <c r="G309" i="18"/>
  <c r="G310" i="18"/>
  <c r="G311" i="18"/>
  <c r="E312" i="18"/>
  <c r="G312" i="18"/>
  <c r="E313" i="18"/>
  <c r="F313" i="18"/>
  <c r="G313" i="18"/>
  <c r="G314" i="18"/>
  <c r="G315" i="18"/>
  <c r="E316" i="18"/>
  <c r="F316" i="18"/>
  <c r="G316" i="18"/>
  <c r="G317" i="18"/>
  <c r="G318" i="18"/>
  <c r="G319" i="18"/>
  <c r="E320" i="18"/>
  <c r="F320" i="18"/>
  <c r="G320" i="18"/>
  <c r="E321" i="18"/>
  <c r="F321" i="18"/>
  <c r="G321" i="18"/>
  <c r="E322" i="18"/>
  <c r="G322" i="18"/>
  <c r="E323" i="18"/>
  <c r="F323" i="18"/>
  <c r="G323" i="18"/>
  <c r="E324" i="18"/>
  <c r="G324" i="18"/>
  <c r="E325" i="18"/>
  <c r="G325" i="18"/>
  <c r="G326" i="18"/>
  <c r="E327" i="18"/>
  <c r="F327" i="18"/>
  <c r="G327" i="18"/>
  <c r="E328" i="18"/>
  <c r="G328" i="18"/>
  <c r="G329" i="18"/>
  <c r="G330" i="18"/>
  <c r="G331" i="18"/>
  <c r="G332" i="18"/>
  <c r="G333" i="18"/>
  <c r="G334" i="18"/>
  <c r="G335" i="18"/>
  <c r="E336" i="18"/>
  <c r="F336" i="18"/>
  <c r="G336" i="18"/>
  <c r="G337" i="18"/>
  <c r="E338" i="18"/>
  <c r="F338" i="18"/>
  <c r="G338" i="18"/>
  <c r="G339" i="18"/>
  <c r="E340" i="18"/>
  <c r="G340" i="18"/>
  <c r="G341" i="18"/>
  <c r="E342" i="18"/>
  <c r="F342" i="18"/>
  <c r="G342" i="18"/>
  <c r="G343" i="18"/>
  <c r="G344" i="18"/>
  <c r="G345" i="18"/>
  <c r="G346" i="18"/>
  <c r="G347" i="18"/>
  <c r="E348" i="18"/>
  <c r="F348" i="18"/>
  <c r="G348" i="18"/>
  <c r="E349" i="18"/>
  <c r="G349" i="18"/>
  <c r="E350" i="18"/>
  <c r="G350" i="18"/>
  <c r="E351" i="18"/>
  <c r="F351" i="18"/>
  <c r="G351" i="18"/>
  <c r="E352" i="18"/>
  <c r="F352" i="18"/>
  <c r="G352" i="18"/>
  <c r="E353" i="18"/>
  <c r="F353" i="18"/>
  <c r="G353" i="18"/>
  <c r="G354" i="18"/>
  <c r="E355" i="18"/>
  <c r="F355" i="18"/>
  <c r="G355" i="18"/>
  <c r="E356" i="18"/>
  <c r="F356" i="18"/>
  <c r="G356" i="18"/>
  <c r="G357" i="18"/>
  <c r="G358" i="18"/>
  <c r="G359" i="18"/>
  <c r="E360" i="18"/>
  <c r="G360" i="18"/>
  <c r="E361" i="18"/>
  <c r="F361" i="18"/>
  <c r="G361" i="18"/>
  <c r="G362" i="18"/>
  <c r="E363" i="18"/>
  <c r="G363" i="18"/>
  <c r="E364" i="18"/>
  <c r="G364" i="18"/>
  <c r="E365" i="18"/>
  <c r="F365" i="18"/>
  <c r="G365" i="18"/>
  <c r="E366" i="18"/>
  <c r="F366" i="18"/>
  <c r="G366" i="18"/>
  <c r="E367" i="18"/>
  <c r="F367" i="18"/>
  <c r="G367" i="18"/>
  <c r="G368" i="18"/>
  <c r="G369" i="18"/>
  <c r="G370" i="18"/>
  <c r="G371" i="18"/>
  <c r="G372" i="18"/>
  <c r="E373" i="18"/>
  <c r="F373" i="18"/>
  <c r="G373" i="18"/>
  <c r="E374" i="18"/>
  <c r="F374" i="18"/>
  <c r="G374" i="18"/>
  <c r="E375" i="18"/>
  <c r="G375" i="18"/>
  <c r="E376" i="18"/>
  <c r="F376" i="18"/>
  <c r="G376" i="18"/>
  <c r="G377" i="18"/>
  <c r="G378" i="18"/>
  <c r="G379" i="18"/>
  <c r="G380" i="18"/>
  <c r="E381" i="18"/>
  <c r="F381" i="18"/>
  <c r="G381" i="18"/>
  <c r="E382" i="18"/>
  <c r="F382" i="18"/>
  <c r="G382" i="18"/>
  <c r="G383" i="18"/>
  <c r="E384" i="18"/>
  <c r="F384" i="18"/>
  <c r="G384" i="18"/>
  <c r="G385" i="18"/>
  <c r="G386" i="18"/>
  <c r="G387" i="18"/>
  <c r="G388" i="18"/>
  <c r="E389" i="18"/>
  <c r="F389" i="18"/>
  <c r="G389" i="18"/>
  <c r="E390" i="18"/>
  <c r="F390" i="18"/>
  <c r="G390" i="18"/>
  <c r="G391" i="18"/>
  <c r="E392" i="18"/>
  <c r="F392" i="18"/>
  <c r="G392" i="18"/>
  <c r="G393" i="18"/>
  <c r="E394" i="18"/>
  <c r="F394" i="18"/>
  <c r="G394" i="18"/>
  <c r="E395" i="18"/>
  <c r="F395" i="18"/>
  <c r="G395" i="18"/>
  <c r="E396" i="18"/>
  <c r="F396" i="18"/>
  <c r="G396" i="18"/>
  <c r="E397" i="18"/>
  <c r="F397" i="18"/>
  <c r="G397" i="18"/>
  <c r="E398" i="18"/>
  <c r="F398" i="18"/>
  <c r="G398" i="18"/>
  <c r="E399" i="18"/>
  <c r="F399" i="18"/>
  <c r="G399" i="18"/>
  <c r="E400" i="18"/>
  <c r="F400" i="18"/>
  <c r="G400" i="18"/>
  <c r="G401" i="18"/>
  <c r="E402" i="18"/>
  <c r="F402" i="18"/>
  <c r="G402" i="18"/>
  <c r="G403" i="18"/>
  <c r="E404" i="18"/>
  <c r="F404" i="18"/>
  <c r="G404" i="18"/>
  <c r="E405" i="18"/>
  <c r="G405" i="18"/>
  <c r="G406" i="18"/>
  <c r="G407" i="18"/>
  <c r="G408" i="18"/>
  <c r="G409" i="18"/>
  <c r="E410" i="18"/>
  <c r="G410" i="18"/>
  <c r="G411" i="18"/>
  <c r="G412" i="18"/>
  <c r="E413" i="18"/>
  <c r="F413" i="18"/>
  <c r="G413" i="18"/>
  <c r="E414" i="18"/>
  <c r="F414" i="18"/>
  <c r="G414" i="18"/>
  <c r="E415" i="18"/>
  <c r="F415" i="18"/>
  <c r="G415" i="18"/>
  <c r="E416" i="18"/>
  <c r="F416" i="18"/>
  <c r="G416" i="18"/>
  <c r="G417" i="18"/>
  <c r="E418" i="18"/>
  <c r="F418" i="18"/>
  <c r="G418" i="18"/>
  <c r="E419" i="18"/>
  <c r="F419" i="18"/>
  <c r="G419" i="18"/>
  <c r="G420" i="18"/>
  <c r="E421" i="18"/>
  <c r="G421" i="18"/>
  <c r="G422" i="18"/>
  <c r="E423" i="18"/>
  <c r="G423" i="18"/>
  <c r="E424" i="18"/>
  <c r="F424" i="18"/>
  <c r="G424" i="18"/>
  <c r="E425" i="18"/>
  <c r="F425" i="18"/>
  <c r="G425" i="18"/>
  <c r="E426" i="18"/>
  <c r="F426" i="18"/>
  <c r="G426" i="18"/>
  <c r="E427" i="18"/>
  <c r="F427" i="18"/>
  <c r="G427" i="18"/>
  <c r="E428" i="18"/>
  <c r="F428" i="18"/>
  <c r="G428" i="18"/>
  <c r="E429" i="18"/>
  <c r="F429" i="18"/>
  <c r="G429" i="18"/>
  <c r="E430" i="18"/>
  <c r="G430" i="18"/>
  <c r="E431" i="18"/>
  <c r="G431" i="18"/>
  <c r="G432" i="18"/>
  <c r="G433" i="18"/>
  <c r="E434" i="18"/>
  <c r="F434" i="18"/>
  <c r="G434" i="18"/>
  <c r="E435" i="18"/>
  <c r="F435" i="18"/>
  <c r="G435" i="18"/>
  <c r="E436" i="18"/>
  <c r="F436" i="18"/>
  <c r="G436" i="18"/>
  <c r="G437" i="18"/>
  <c r="G438" i="18"/>
  <c r="E439" i="18"/>
  <c r="F439" i="18"/>
  <c r="G439" i="18"/>
  <c r="E440" i="18"/>
  <c r="F440" i="18"/>
  <c r="G440" i="18"/>
  <c r="E441" i="18"/>
  <c r="F441" i="18"/>
  <c r="G441" i="18"/>
  <c r="E442" i="18"/>
  <c r="F442" i="18"/>
  <c r="G442" i="18"/>
  <c r="E443" i="18"/>
  <c r="G443" i="18"/>
  <c r="E444" i="18"/>
  <c r="G444" i="18"/>
  <c r="E445" i="18"/>
  <c r="F445" i="18"/>
  <c r="G445" i="18"/>
  <c r="E446" i="18"/>
  <c r="G446" i="18"/>
  <c r="E447" i="18"/>
  <c r="F447" i="18"/>
  <c r="G447" i="18"/>
  <c r="E448" i="18"/>
  <c r="G448" i="18"/>
  <c r="G449" i="18"/>
  <c r="E450" i="18"/>
  <c r="G450" i="18"/>
  <c r="E451" i="18"/>
  <c r="F451" i="18"/>
  <c r="G451" i="18"/>
  <c r="E452" i="18"/>
  <c r="F452" i="18"/>
  <c r="G452" i="18"/>
  <c r="E453" i="18"/>
  <c r="F453" i="18"/>
  <c r="G453" i="18"/>
  <c r="E454" i="18"/>
  <c r="F454" i="18"/>
  <c r="G454" i="18"/>
  <c r="G455" i="18"/>
  <c r="E456" i="18"/>
  <c r="F456" i="18"/>
  <c r="G456" i="18"/>
  <c r="E457" i="18"/>
  <c r="G457" i="18"/>
  <c r="G458" i="18"/>
  <c r="E459" i="18"/>
  <c r="F459" i="18"/>
  <c r="G459" i="18"/>
  <c r="G460" i="18"/>
  <c r="E461" i="18"/>
  <c r="G461" i="18"/>
  <c r="E462" i="18"/>
  <c r="F462" i="18"/>
  <c r="G462" i="18"/>
  <c r="G463" i="18"/>
  <c r="G464" i="18"/>
  <c r="E465" i="18"/>
  <c r="F465" i="18"/>
  <c r="G465" i="18"/>
  <c r="G466" i="18"/>
  <c r="E467" i="18"/>
  <c r="F467" i="18"/>
  <c r="G467" i="18"/>
  <c r="G468" i="18"/>
  <c r="E469" i="18"/>
  <c r="F469" i="18"/>
  <c r="G469" i="18"/>
  <c r="E470" i="18"/>
  <c r="F470" i="18"/>
  <c r="G470" i="18"/>
  <c r="E471" i="18"/>
  <c r="F471" i="18"/>
  <c r="G471" i="18"/>
  <c r="E472" i="18"/>
  <c r="F472" i="18"/>
  <c r="G472" i="18"/>
  <c r="G473" i="18"/>
  <c r="E474" i="18"/>
  <c r="F474" i="18"/>
  <c r="G474" i="18"/>
  <c r="E475" i="18"/>
  <c r="F475" i="18"/>
  <c r="G475" i="18"/>
  <c r="E476" i="18"/>
  <c r="F476" i="18"/>
  <c r="G476" i="18"/>
  <c r="E477" i="18"/>
  <c r="F477" i="18"/>
  <c r="G477" i="18"/>
  <c r="G478" i="18"/>
  <c r="E479" i="18"/>
  <c r="F479" i="18"/>
  <c r="G479" i="18"/>
  <c r="E480" i="18"/>
  <c r="F480" i="18"/>
  <c r="G480" i="18"/>
  <c r="E481" i="18"/>
  <c r="F481" i="18"/>
  <c r="G481" i="18"/>
  <c r="E482" i="18"/>
  <c r="F482" i="18"/>
  <c r="G482" i="18"/>
  <c r="G483" i="18"/>
  <c r="G484" i="18"/>
  <c r="G485" i="18"/>
  <c r="E486" i="18"/>
  <c r="F486" i="18"/>
  <c r="G486" i="18"/>
  <c r="E487" i="18"/>
  <c r="F487" i="18"/>
  <c r="G487" i="18"/>
  <c r="E488" i="18"/>
  <c r="F488" i="18"/>
  <c r="G488" i="18"/>
  <c r="E489" i="18"/>
  <c r="G489" i="18"/>
  <c r="E490" i="18"/>
  <c r="F490" i="18"/>
  <c r="G490" i="18"/>
  <c r="G491" i="18"/>
  <c r="E492" i="18"/>
  <c r="F492" i="18"/>
  <c r="G492" i="18"/>
  <c r="G493" i="18"/>
  <c r="G494" i="18"/>
  <c r="F495" i="18"/>
  <c r="G495" i="18"/>
  <c r="E496" i="18"/>
  <c r="F496" i="18"/>
  <c r="G496" i="18"/>
  <c r="F497" i="18"/>
  <c r="G497" i="18"/>
  <c r="E498" i="18"/>
  <c r="F498" i="18"/>
  <c r="G498" i="18"/>
  <c r="E499" i="18"/>
  <c r="F499" i="18"/>
  <c r="G499" i="18"/>
  <c r="G296" i="17"/>
  <c r="E297" i="17"/>
  <c r="F297" i="17"/>
  <c r="G297" i="17"/>
  <c r="E298" i="17"/>
  <c r="F298" i="17"/>
  <c r="G298" i="17"/>
  <c r="E299" i="17"/>
  <c r="F299" i="17"/>
  <c r="G299" i="17"/>
  <c r="E300" i="17"/>
  <c r="F300" i="17"/>
  <c r="G300" i="17"/>
  <c r="G301" i="17"/>
  <c r="E302" i="17"/>
  <c r="F302" i="17"/>
  <c r="G302" i="17"/>
  <c r="E303" i="17"/>
  <c r="F303" i="17"/>
  <c r="G303" i="17"/>
  <c r="E304" i="17"/>
  <c r="F304" i="17"/>
  <c r="G304" i="17"/>
  <c r="E305" i="17"/>
  <c r="F305" i="17"/>
  <c r="G305" i="17"/>
  <c r="E306" i="17"/>
  <c r="F306" i="17"/>
  <c r="G306" i="17"/>
  <c r="G307" i="17"/>
  <c r="E308" i="17"/>
  <c r="F308" i="17"/>
  <c r="G308" i="17"/>
  <c r="E309" i="17"/>
  <c r="F309" i="17"/>
  <c r="G309" i="17"/>
  <c r="G310" i="17"/>
  <c r="E311" i="17"/>
  <c r="G311" i="17"/>
  <c r="E312" i="17"/>
  <c r="F312" i="17"/>
  <c r="G312" i="17"/>
  <c r="E313" i="17"/>
  <c r="F313" i="17"/>
  <c r="G313" i="17"/>
  <c r="G314" i="17"/>
  <c r="E315" i="17"/>
  <c r="F315" i="17"/>
  <c r="G315" i="17"/>
  <c r="E316" i="17"/>
  <c r="F316" i="17"/>
  <c r="G316" i="17"/>
  <c r="E317" i="17"/>
  <c r="F317" i="17"/>
  <c r="G317" i="17"/>
  <c r="G318" i="17"/>
  <c r="E319" i="17"/>
  <c r="F319" i="17"/>
  <c r="G319" i="17"/>
  <c r="E320" i="17"/>
  <c r="F320" i="17"/>
  <c r="G320" i="17"/>
  <c r="E321" i="17"/>
  <c r="F321" i="17"/>
  <c r="G321" i="17"/>
  <c r="E322" i="17"/>
  <c r="F322" i="17"/>
  <c r="G322" i="17"/>
  <c r="E323" i="17"/>
  <c r="F323" i="17"/>
  <c r="G323" i="17"/>
  <c r="E324" i="17"/>
  <c r="F324" i="17"/>
  <c r="G324" i="17"/>
  <c r="E325" i="17"/>
  <c r="F325" i="17"/>
  <c r="G325" i="17"/>
  <c r="E326" i="17"/>
  <c r="G326" i="17"/>
  <c r="E327" i="17"/>
  <c r="G327" i="17"/>
  <c r="E328" i="17"/>
  <c r="G328" i="17"/>
  <c r="E329" i="17"/>
  <c r="F329" i="17"/>
  <c r="G329" i="17"/>
  <c r="E330" i="17"/>
  <c r="G330" i="17"/>
  <c r="E331" i="17"/>
  <c r="F331" i="17"/>
  <c r="G331" i="17"/>
  <c r="G332" i="17"/>
  <c r="G333" i="17"/>
  <c r="E334" i="17"/>
  <c r="F334" i="17"/>
  <c r="G334" i="17"/>
  <c r="G335" i="17"/>
  <c r="E336" i="17"/>
  <c r="F336" i="17"/>
  <c r="G336" i="17"/>
  <c r="E337" i="17"/>
  <c r="F337" i="17"/>
  <c r="G337" i="17"/>
  <c r="E338" i="17"/>
  <c r="F338" i="17"/>
  <c r="G338" i="17"/>
  <c r="E339" i="17"/>
  <c r="F339" i="17"/>
  <c r="G339" i="17"/>
  <c r="E340" i="17"/>
  <c r="G340" i="17"/>
  <c r="E341" i="17"/>
  <c r="F341" i="17"/>
  <c r="G341" i="17"/>
  <c r="E342" i="17"/>
  <c r="F342" i="17"/>
  <c r="G342" i="17"/>
  <c r="E343" i="17"/>
  <c r="F343" i="17"/>
  <c r="G343" i="17"/>
  <c r="E344" i="17"/>
  <c r="F344" i="17"/>
  <c r="G344" i="17"/>
  <c r="G345" i="17"/>
  <c r="E346" i="17"/>
  <c r="F346" i="17"/>
  <c r="G346" i="17"/>
  <c r="E347" i="17"/>
  <c r="F347" i="17"/>
  <c r="G347" i="17"/>
  <c r="E348" i="17"/>
  <c r="F348" i="17"/>
  <c r="G348" i="17"/>
  <c r="E349" i="17"/>
  <c r="F349" i="17"/>
  <c r="G349" i="17"/>
  <c r="E350" i="17"/>
  <c r="F350" i="17"/>
  <c r="G350" i="17"/>
  <c r="E351" i="17"/>
  <c r="F351" i="17"/>
  <c r="G351" i="17"/>
  <c r="E352" i="17"/>
  <c r="F352" i="17"/>
  <c r="G352" i="17"/>
  <c r="E353" i="17"/>
  <c r="F353" i="17"/>
  <c r="G353" i="17"/>
  <c r="E354" i="17"/>
  <c r="F354" i="17"/>
  <c r="G354" i="17"/>
  <c r="E355" i="17"/>
  <c r="F355" i="17"/>
  <c r="G355" i="17"/>
  <c r="E356" i="17"/>
  <c r="F356" i="17"/>
  <c r="G356" i="17"/>
  <c r="G357" i="17"/>
  <c r="G358" i="17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E363" i="17"/>
  <c r="F363" i="17"/>
  <c r="G363" i="17"/>
  <c r="E364" i="17"/>
  <c r="F364" i="17"/>
  <c r="G364" i="17"/>
  <c r="E365" i="17"/>
  <c r="F365" i="17"/>
  <c r="G365" i="17"/>
  <c r="E366" i="17"/>
  <c r="F366" i="17"/>
  <c r="G366" i="17"/>
  <c r="E367" i="17"/>
  <c r="F367" i="17"/>
  <c r="G367" i="17"/>
  <c r="E368" i="17"/>
  <c r="F368" i="17"/>
  <c r="G368" i="17"/>
  <c r="E369" i="17"/>
  <c r="F369" i="17"/>
  <c r="G369" i="17"/>
  <c r="E370" i="17"/>
  <c r="F370" i="17"/>
  <c r="G370" i="17"/>
  <c r="E371" i="17"/>
  <c r="F371" i="17"/>
  <c r="G371" i="17"/>
  <c r="E372" i="17"/>
  <c r="F372" i="17"/>
  <c r="G372" i="17"/>
  <c r="E373" i="17"/>
  <c r="F373" i="17"/>
  <c r="G373" i="17"/>
  <c r="E374" i="17"/>
  <c r="F374" i="17"/>
  <c r="G374" i="17"/>
  <c r="G375" i="17"/>
  <c r="E376" i="17"/>
  <c r="F376" i="17"/>
  <c r="G376" i="17"/>
  <c r="E377" i="17"/>
  <c r="F377" i="17"/>
  <c r="G377" i="17"/>
  <c r="E378" i="17"/>
  <c r="F378" i="17"/>
  <c r="G378" i="17"/>
  <c r="E379" i="17"/>
  <c r="F379" i="17"/>
  <c r="G379" i="17"/>
  <c r="E380" i="17"/>
  <c r="F380" i="17"/>
  <c r="G380" i="17"/>
  <c r="E381" i="17"/>
  <c r="F381" i="17"/>
  <c r="G381" i="17"/>
  <c r="E382" i="17"/>
  <c r="F382" i="17"/>
  <c r="G382" i="17"/>
  <c r="E383" i="17"/>
  <c r="F383" i="17"/>
  <c r="G383" i="17"/>
  <c r="E384" i="17"/>
  <c r="F384" i="17"/>
  <c r="G384" i="17"/>
  <c r="E385" i="17"/>
  <c r="F385" i="17"/>
  <c r="G385" i="17"/>
  <c r="E386" i="17"/>
  <c r="F386" i="17"/>
  <c r="G386" i="17"/>
  <c r="E387" i="17"/>
  <c r="F387" i="17"/>
  <c r="G387" i="17"/>
  <c r="E388" i="17"/>
  <c r="F388" i="17"/>
  <c r="G388" i="17"/>
  <c r="E389" i="17"/>
  <c r="F389" i="17"/>
  <c r="G389" i="17"/>
  <c r="E390" i="17"/>
  <c r="F390" i="17"/>
  <c r="G390" i="17"/>
  <c r="E391" i="17"/>
  <c r="F391" i="17"/>
  <c r="G391" i="17"/>
  <c r="E392" i="17"/>
  <c r="F392" i="17"/>
  <c r="G392" i="17"/>
  <c r="G393" i="17"/>
  <c r="E394" i="17"/>
  <c r="F394" i="17"/>
  <c r="G394" i="17"/>
  <c r="E395" i="17"/>
  <c r="F395" i="17"/>
  <c r="G395" i="17"/>
  <c r="E396" i="17"/>
  <c r="F396" i="17"/>
  <c r="G396" i="17"/>
  <c r="E397" i="17"/>
  <c r="F397" i="17"/>
  <c r="G397" i="17"/>
  <c r="E398" i="17"/>
  <c r="F398" i="17"/>
  <c r="G398" i="17"/>
  <c r="E399" i="17"/>
  <c r="F399" i="17"/>
  <c r="G399" i="17"/>
  <c r="F400" i="17"/>
  <c r="G400" i="17"/>
  <c r="E401" i="17"/>
  <c r="F401" i="17"/>
  <c r="G401" i="17"/>
  <c r="E402" i="17"/>
  <c r="F402" i="17"/>
  <c r="G402" i="17"/>
  <c r="E403" i="17"/>
  <c r="F403" i="17"/>
  <c r="G403" i="17"/>
  <c r="E404" i="17"/>
  <c r="F404" i="17"/>
  <c r="G404" i="17"/>
  <c r="E405" i="17"/>
  <c r="F405" i="17"/>
  <c r="G405" i="17"/>
  <c r="E406" i="17"/>
  <c r="F406" i="17"/>
  <c r="G406" i="17"/>
  <c r="E407" i="17"/>
  <c r="F407" i="17"/>
  <c r="G407" i="17"/>
  <c r="E408" i="17"/>
  <c r="F408" i="17"/>
  <c r="G408" i="17"/>
  <c r="E409" i="17"/>
  <c r="F409" i="17"/>
  <c r="G409" i="17"/>
  <c r="E410" i="17"/>
  <c r="F410" i="17"/>
  <c r="G410" i="17"/>
  <c r="E411" i="17"/>
  <c r="F411" i="17"/>
  <c r="G411" i="17"/>
  <c r="E412" i="17"/>
  <c r="F412" i="17"/>
  <c r="G412" i="17"/>
  <c r="E413" i="17"/>
  <c r="F413" i="17"/>
  <c r="G413" i="17"/>
  <c r="E414" i="17"/>
  <c r="F414" i="17"/>
  <c r="G414" i="17"/>
  <c r="E415" i="17"/>
  <c r="F415" i="17"/>
  <c r="G415" i="17"/>
  <c r="E416" i="17"/>
  <c r="F416" i="17"/>
  <c r="G416" i="17"/>
  <c r="E417" i="17"/>
  <c r="F417" i="17"/>
  <c r="G417" i="17"/>
  <c r="E418" i="17"/>
  <c r="F418" i="17"/>
  <c r="G418" i="17"/>
  <c r="E419" i="17"/>
  <c r="F419" i="17"/>
  <c r="G419" i="17"/>
  <c r="E420" i="17"/>
  <c r="F420" i="17"/>
  <c r="G420" i="17"/>
  <c r="E421" i="17"/>
  <c r="F421" i="17"/>
  <c r="G421" i="17"/>
  <c r="E422" i="17"/>
  <c r="F422" i="17"/>
  <c r="G422" i="17"/>
  <c r="E423" i="17"/>
  <c r="F423" i="17"/>
  <c r="G423" i="17"/>
  <c r="E424" i="17"/>
  <c r="F424" i="17"/>
  <c r="G424" i="17"/>
  <c r="E425" i="17"/>
  <c r="F425" i="17"/>
  <c r="G425" i="17"/>
  <c r="E426" i="17"/>
  <c r="F426" i="17"/>
  <c r="G426" i="17"/>
  <c r="E427" i="17"/>
  <c r="F427" i="17"/>
  <c r="G427" i="17"/>
  <c r="E428" i="17"/>
  <c r="F428" i="17"/>
  <c r="G428" i="17"/>
  <c r="E429" i="17"/>
  <c r="F429" i="17"/>
  <c r="G429" i="17"/>
  <c r="E430" i="17"/>
  <c r="F430" i="17"/>
  <c r="G430" i="17"/>
  <c r="E431" i="17"/>
  <c r="F431" i="17"/>
  <c r="G431" i="17"/>
  <c r="E432" i="17"/>
  <c r="F432" i="17"/>
  <c r="G432" i="17"/>
  <c r="E433" i="17"/>
  <c r="F433" i="17"/>
  <c r="G433" i="17"/>
  <c r="E434" i="17"/>
  <c r="F434" i="17"/>
  <c r="G434" i="17"/>
  <c r="E435" i="17"/>
  <c r="F435" i="17"/>
  <c r="G435" i="17"/>
  <c r="E436" i="17"/>
  <c r="F436" i="17"/>
  <c r="G436" i="17"/>
  <c r="E437" i="17"/>
  <c r="G437" i="17"/>
  <c r="E438" i="17"/>
  <c r="F438" i="17"/>
  <c r="G438" i="17"/>
  <c r="E439" i="17"/>
  <c r="F439" i="17"/>
  <c r="G439" i="17"/>
  <c r="E440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E445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E450" i="17"/>
  <c r="F450" i="17"/>
  <c r="G450" i="17"/>
  <c r="E451" i="17"/>
  <c r="F451" i="17"/>
  <c r="G451" i="17"/>
  <c r="E452" i="17"/>
  <c r="F452" i="17"/>
  <c r="G452" i="17"/>
  <c r="G453" i="17"/>
  <c r="E454" i="17"/>
  <c r="F454" i="17"/>
  <c r="G454" i="17"/>
  <c r="E455" i="17"/>
  <c r="F455" i="17"/>
  <c r="G455" i="17"/>
  <c r="E456" i="17"/>
  <c r="F456" i="17"/>
  <c r="G456" i="17"/>
  <c r="E457" i="17"/>
  <c r="F457" i="17"/>
  <c r="G457" i="17"/>
  <c r="E458" i="17"/>
  <c r="F458" i="17"/>
  <c r="G458" i="17"/>
  <c r="E459" i="17"/>
  <c r="F459" i="17"/>
  <c r="G459" i="17"/>
  <c r="E460" i="17"/>
  <c r="F460" i="17"/>
  <c r="G460" i="17"/>
  <c r="E461" i="17"/>
  <c r="F461" i="17"/>
  <c r="G461" i="17"/>
  <c r="E462" i="17"/>
  <c r="F462" i="17"/>
  <c r="G462" i="17"/>
  <c r="F463" i="17"/>
  <c r="G463" i="17"/>
  <c r="E464" i="17"/>
  <c r="F464" i="17"/>
  <c r="G464" i="17"/>
  <c r="E465" i="17"/>
  <c r="F465" i="17"/>
  <c r="G465" i="17"/>
  <c r="E466" i="17"/>
  <c r="F466" i="17"/>
  <c r="G466" i="17"/>
  <c r="E467" i="17"/>
  <c r="F467" i="17"/>
  <c r="G467" i="17"/>
  <c r="E468" i="17"/>
  <c r="F468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E483" i="17"/>
  <c r="F483" i="17"/>
  <c r="G483" i="17"/>
  <c r="E484" i="17"/>
  <c r="F484" i="17"/>
  <c r="G484" i="17"/>
  <c r="G485" i="17"/>
  <c r="E486" i="17"/>
  <c r="F486" i="17"/>
  <c r="G486" i="17"/>
  <c r="E487" i="17"/>
  <c r="F487" i="17"/>
  <c r="G487" i="17"/>
  <c r="E488" i="17"/>
  <c r="F488" i="17"/>
  <c r="G488" i="17"/>
  <c r="E489" i="17"/>
  <c r="F489" i="17"/>
  <c r="G489" i="17"/>
  <c r="E490" i="17"/>
  <c r="F490" i="17"/>
  <c r="G490" i="17"/>
  <c r="G491" i="17"/>
  <c r="E492" i="17"/>
  <c r="F492" i="17"/>
  <c r="G492" i="17"/>
  <c r="E493" i="17"/>
  <c r="F493" i="17"/>
  <c r="G493" i="17"/>
  <c r="E494" i="17"/>
  <c r="F494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E296" i="16"/>
  <c r="F296" i="16"/>
  <c r="G296" i="16"/>
  <c r="G297" i="16"/>
  <c r="G298" i="16"/>
  <c r="E299" i="16"/>
  <c r="F299" i="16"/>
  <c r="G299" i="16"/>
  <c r="E300" i="16"/>
  <c r="F300" i="16"/>
  <c r="G300" i="16"/>
  <c r="G301" i="16"/>
  <c r="G302" i="16"/>
  <c r="E303" i="16"/>
  <c r="F303" i="16"/>
  <c r="G303" i="16"/>
  <c r="G304" i="16"/>
  <c r="E305" i="16"/>
  <c r="F305" i="16"/>
  <c r="G305" i="16"/>
  <c r="E306" i="16"/>
  <c r="F306" i="16"/>
  <c r="G306" i="16"/>
  <c r="G307" i="16"/>
  <c r="G308" i="16"/>
  <c r="E309" i="16"/>
  <c r="F309" i="16"/>
  <c r="G309" i="16"/>
  <c r="G310" i="16"/>
  <c r="E311" i="16"/>
  <c r="F311" i="16"/>
  <c r="G311" i="16"/>
  <c r="E312" i="16"/>
  <c r="F312" i="16"/>
  <c r="G312" i="16"/>
  <c r="E313" i="16"/>
  <c r="F313" i="16"/>
  <c r="G313" i="16"/>
  <c r="G314" i="16"/>
  <c r="G315" i="16"/>
  <c r="E316" i="16"/>
  <c r="F316" i="16"/>
  <c r="G316" i="16"/>
  <c r="G317" i="16"/>
  <c r="G318" i="16"/>
  <c r="G319" i="16"/>
  <c r="E320" i="16"/>
  <c r="F320" i="16"/>
  <c r="G320" i="16"/>
  <c r="E321" i="16"/>
  <c r="F321" i="16"/>
  <c r="G321" i="16"/>
  <c r="E322" i="16"/>
  <c r="F322" i="16"/>
  <c r="G322" i="16"/>
  <c r="E323" i="16"/>
  <c r="F323" i="16"/>
  <c r="G323" i="16"/>
  <c r="E324" i="16"/>
  <c r="F324" i="16"/>
  <c r="G324" i="16"/>
  <c r="E325" i="16"/>
  <c r="F325" i="16"/>
  <c r="G325" i="16"/>
  <c r="G326" i="16"/>
  <c r="E327" i="16"/>
  <c r="F327" i="16"/>
  <c r="G327" i="16"/>
  <c r="E328" i="16"/>
  <c r="F328" i="16"/>
  <c r="G328" i="16"/>
  <c r="E329" i="16"/>
  <c r="F329" i="16"/>
  <c r="G329" i="16"/>
  <c r="E330" i="16"/>
  <c r="F330" i="16"/>
  <c r="G330" i="16"/>
  <c r="E331" i="16"/>
  <c r="F331" i="16"/>
  <c r="G331" i="16"/>
  <c r="G332" i="16"/>
  <c r="G333" i="16"/>
  <c r="G334" i="16"/>
  <c r="G335" i="16"/>
  <c r="E336" i="16"/>
  <c r="F336" i="16"/>
  <c r="G336" i="16"/>
  <c r="E337" i="16"/>
  <c r="F337" i="16"/>
  <c r="G337" i="16"/>
  <c r="E338" i="16"/>
  <c r="F338" i="16"/>
  <c r="G338" i="16"/>
  <c r="G339" i="16"/>
  <c r="E340" i="16"/>
  <c r="F340" i="16"/>
  <c r="G340" i="16"/>
  <c r="F341" i="16"/>
  <c r="G341" i="16"/>
  <c r="E342" i="16"/>
  <c r="F342" i="16"/>
  <c r="G342" i="16"/>
  <c r="E343" i="16"/>
  <c r="G343" i="16"/>
  <c r="G344" i="16"/>
  <c r="G345" i="16"/>
  <c r="E346" i="16"/>
  <c r="F346" i="16"/>
  <c r="G346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F354" i="16"/>
  <c r="G354" i="16"/>
  <c r="E355" i="16"/>
  <c r="F355" i="16"/>
  <c r="G355" i="16"/>
  <c r="E356" i="16"/>
  <c r="F356" i="16"/>
  <c r="G356" i="16"/>
  <c r="E357" i="16"/>
  <c r="F357" i="16"/>
  <c r="G357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E377" i="16"/>
  <c r="F377" i="16"/>
  <c r="G377" i="16"/>
  <c r="G378" i="16"/>
  <c r="E379" i="16"/>
  <c r="F379" i="16"/>
  <c r="G379" i="16"/>
  <c r="E380" i="16"/>
  <c r="F380" i="16"/>
  <c r="G380" i="16"/>
  <c r="E381" i="16"/>
  <c r="F381" i="16"/>
  <c r="G381" i="16"/>
  <c r="E382" i="16"/>
  <c r="F382" i="16"/>
  <c r="G382" i="16"/>
  <c r="E383" i="16"/>
  <c r="G383" i="16"/>
  <c r="E384" i="16"/>
  <c r="F384" i="16"/>
  <c r="G384" i="16"/>
  <c r="E385" i="16"/>
  <c r="G385" i="16"/>
  <c r="E386" i="16"/>
  <c r="F386" i="16"/>
  <c r="G386" i="16"/>
  <c r="G387" i="16"/>
  <c r="G388" i="16"/>
  <c r="E389" i="16"/>
  <c r="F389" i="16"/>
  <c r="G389" i="16"/>
  <c r="E390" i="16"/>
  <c r="F390" i="16"/>
  <c r="G390" i="16"/>
  <c r="F391" i="16"/>
  <c r="G391" i="16"/>
  <c r="E392" i="16"/>
  <c r="F392" i="16"/>
  <c r="G392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E399" i="16"/>
  <c r="F399" i="16"/>
  <c r="G399" i="16"/>
  <c r="E400" i="16"/>
  <c r="F400" i="16"/>
  <c r="G400" i="16"/>
  <c r="F401" i="16"/>
  <c r="G401" i="16"/>
  <c r="E402" i="16"/>
  <c r="F402" i="16"/>
  <c r="G402" i="16"/>
  <c r="G403" i="16"/>
  <c r="E404" i="16"/>
  <c r="F404" i="16"/>
  <c r="G404" i="16"/>
  <c r="E405" i="16"/>
  <c r="F405" i="16"/>
  <c r="G405" i="16"/>
  <c r="E406" i="16"/>
  <c r="G406" i="16"/>
  <c r="F407" i="16"/>
  <c r="G407" i="16"/>
  <c r="E408" i="16"/>
  <c r="F408" i="16"/>
  <c r="G408" i="16"/>
  <c r="E409" i="16"/>
  <c r="F409" i="16"/>
  <c r="G409" i="16"/>
  <c r="E410" i="16"/>
  <c r="F410" i="16"/>
  <c r="G410" i="16"/>
  <c r="G411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E432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E448" i="16"/>
  <c r="F448" i="16"/>
  <c r="G448" i="16"/>
  <c r="E449" i="16"/>
  <c r="F449" i="16"/>
  <c r="G449" i="16"/>
  <c r="E450" i="16"/>
  <c r="F450" i="16"/>
  <c r="G450" i="16"/>
  <c r="E451" i="16"/>
  <c r="F451" i="16"/>
  <c r="G451" i="16"/>
  <c r="E452" i="16"/>
  <c r="F452" i="16"/>
  <c r="G452" i="16"/>
  <c r="E453" i="16"/>
  <c r="F453" i="16"/>
  <c r="G453" i="16"/>
  <c r="E454" i="16"/>
  <c r="F454" i="16"/>
  <c r="G454" i="16"/>
  <c r="E455" i="16"/>
  <c r="F455" i="16"/>
  <c r="G455" i="16"/>
  <c r="E456" i="16"/>
  <c r="F456" i="16"/>
  <c r="G456" i="16"/>
  <c r="E457" i="16"/>
  <c r="F457" i="16"/>
  <c r="G457" i="16"/>
  <c r="E458" i="16"/>
  <c r="G458" i="16"/>
  <c r="E459" i="16"/>
  <c r="F459" i="16"/>
  <c r="G459" i="16"/>
  <c r="G460" i="16"/>
  <c r="E461" i="16"/>
  <c r="F461" i="16"/>
  <c r="G461" i="16"/>
  <c r="E462" i="16"/>
  <c r="F462" i="16"/>
  <c r="G462" i="16"/>
  <c r="G463" i="16"/>
  <c r="E464" i="16"/>
  <c r="F464" i="16"/>
  <c r="G464" i="16"/>
  <c r="E465" i="16"/>
  <c r="F465" i="16"/>
  <c r="G465" i="16"/>
  <c r="E466" i="16"/>
  <c r="F466" i="16"/>
  <c r="G466" i="16"/>
  <c r="E467" i="16"/>
  <c r="F467" i="16"/>
  <c r="G467" i="16"/>
  <c r="E468" i="16"/>
  <c r="F468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E474" i="16"/>
  <c r="F474" i="16"/>
  <c r="G474" i="16"/>
  <c r="E475" i="16"/>
  <c r="F475" i="16"/>
  <c r="G475" i="16"/>
  <c r="E476" i="16"/>
  <c r="F476" i="16"/>
  <c r="G476" i="16"/>
  <c r="E477" i="16"/>
  <c r="F477" i="16"/>
  <c r="G477" i="16"/>
  <c r="G478" i="16"/>
  <c r="E479" i="16"/>
  <c r="F479" i="16"/>
  <c r="G479" i="16"/>
  <c r="E480" i="16"/>
  <c r="F480" i="16"/>
  <c r="G480" i="16"/>
  <c r="E481" i="16"/>
  <c r="F481" i="16"/>
  <c r="G481" i="16"/>
  <c r="E482" i="16"/>
  <c r="F482" i="16"/>
  <c r="G482" i="16"/>
  <c r="G483" i="16"/>
  <c r="E484" i="16"/>
  <c r="F484" i="16"/>
  <c r="G484" i="16"/>
  <c r="G485" i="16"/>
  <c r="E486" i="16"/>
  <c r="F486" i="16"/>
  <c r="G486" i="16"/>
  <c r="E487" i="16"/>
  <c r="F487" i="16"/>
  <c r="G487" i="16"/>
  <c r="G488" i="16"/>
  <c r="E489" i="16"/>
  <c r="F489" i="16"/>
  <c r="G489" i="16"/>
  <c r="E490" i="16"/>
  <c r="F490" i="16"/>
  <c r="G490" i="16"/>
  <c r="G491" i="16"/>
  <c r="E492" i="16"/>
  <c r="F492" i="16"/>
  <c r="G492" i="16"/>
  <c r="F493" i="16"/>
  <c r="G493" i="16"/>
  <c r="E494" i="16"/>
  <c r="F494" i="16"/>
  <c r="G494" i="16"/>
  <c r="E495" i="16"/>
  <c r="F495" i="16"/>
  <c r="G495" i="16"/>
  <c r="E496" i="16"/>
  <c r="F496" i="16"/>
  <c r="G496" i="16"/>
  <c r="E497" i="16"/>
  <c r="F497" i="16"/>
  <c r="G497" i="16"/>
  <c r="E498" i="16"/>
  <c r="F498" i="16"/>
  <c r="G498" i="16"/>
  <c r="E499" i="16"/>
  <c r="F499" i="16"/>
  <c r="G499" i="16"/>
  <c r="E296" i="15"/>
  <c r="F296" i="15"/>
  <c r="G296" i="15"/>
  <c r="E297" i="15"/>
  <c r="F297" i="15"/>
  <c r="G297" i="15"/>
  <c r="G298" i="15"/>
  <c r="E299" i="15"/>
  <c r="F299" i="15"/>
  <c r="G299" i="15"/>
  <c r="E300" i="15"/>
  <c r="F300" i="15"/>
  <c r="G300" i="15"/>
  <c r="G301" i="15"/>
  <c r="E302" i="15"/>
  <c r="G302" i="15"/>
  <c r="G303" i="15"/>
  <c r="E304" i="15"/>
  <c r="F304" i="15"/>
  <c r="G304" i="15"/>
  <c r="G305" i="15"/>
  <c r="E306" i="15"/>
  <c r="F306" i="15"/>
  <c r="G306" i="15"/>
  <c r="G307" i="15"/>
  <c r="E308" i="15"/>
  <c r="F308" i="15"/>
  <c r="G308" i="15"/>
  <c r="E309" i="15"/>
  <c r="F309" i="15"/>
  <c r="G309" i="15"/>
  <c r="G310" i="15"/>
  <c r="E311" i="15"/>
  <c r="F311" i="15"/>
  <c r="G311" i="15"/>
  <c r="E312" i="15"/>
  <c r="F312" i="15"/>
  <c r="G312" i="15"/>
  <c r="E313" i="15"/>
  <c r="F313" i="15"/>
  <c r="G313" i="15"/>
  <c r="G314" i="15"/>
  <c r="E315" i="15"/>
  <c r="F315" i="15"/>
  <c r="G315" i="15"/>
  <c r="E316" i="15"/>
  <c r="F316" i="15"/>
  <c r="G316" i="15"/>
  <c r="G317" i="15"/>
  <c r="G318" i="15"/>
  <c r="E319" i="15"/>
  <c r="F319" i="15"/>
  <c r="G319" i="15"/>
  <c r="E320" i="15"/>
  <c r="F320" i="15"/>
  <c r="G320" i="15"/>
  <c r="E321" i="15"/>
  <c r="F321" i="15"/>
  <c r="G321" i="15"/>
  <c r="E322" i="15"/>
  <c r="F322" i="15"/>
  <c r="G322" i="15"/>
  <c r="G323" i="15"/>
  <c r="E324" i="15"/>
  <c r="F324" i="15"/>
  <c r="G324" i="15"/>
  <c r="E325" i="15"/>
  <c r="F325" i="15"/>
  <c r="G325" i="15"/>
  <c r="G326" i="15"/>
  <c r="G327" i="15"/>
  <c r="G328" i="15"/>
  <c r="E329" i="15"/>
  <c r="F329" i="15"/>
  <c r="G329" i="15"/>
  <c r="E330" i="15"/>
  <c r="F330" i="15"/>
  <c r="G330" i="15"/>
  <c r="E331" i="15"/>
  <c r="F331" i="15"/>
  <c r="G331" i="15"/>
  <c r="G332" i="15"/>
  <c r="G333" i="15"/>
  <c r="G334" i="15"/>
  <c r="G335" i="15"/>
  <c r="E336" i="15"/>
  <c r="F336" i="15"/>
  <c r="G336" i="15"/>
  <c r="E337" i="15"/>
  <c r="F337" i="15"/>
  <c r="G337" i="15"/>
  <c r="E338" i="15"/>
  <c r="F338" i="15"/>
  <c r="G338" i="15"/>
  <c r="G339" i="15"/>
  <c r="E340" i="15"/>
  <c r="G340" i="15"/>
  <c r="E341" i="15"/>
  <c r="G341" i="15"/>
  <c r="E342" i="15"/>
  <c r="F342" i="15"/>
  <c r="G342" i="15"/>
  <c r="E343" i="15"/>
  <c r="F343" i="15"/>
  <c r="G343" i="15"/>
  <c r="E344" i="15"/>
  <c r="F344" i="15"/>
  <c r="G344" i="15"/>
  <c r="E345" i="15"/>
  <c r="G345" i="15"/>
  <c r="E346" i="15"/>
  <c r="F346" i="15"/>
  <c r="G346" i="15"/>
  <c r="G347" i="15"/>
  <c r="E348" i="15"/>
  <c r="F348" i="15"/>
  <c r="G348" i="15"/>
  <c r="E349" i="15"/>
  <c r="F349" i="15"/>
  <c r="G349" i="15"/>
  <c r="E350" i="15"/>
  <c r="F350" i="15"/>
  <c r="G350" i="15"/>
  <c r="E351" i="15"/>
  <c r="F351" i="15"/>
  <c r="G351" i="15"/>
  <c r="E352" i="15"/>
  <c r="F352" i="15"/>
  <c r="G352" i="15"/>
  <c r="E353" i="15"/>
  <c r="F353" i="15"/>
  <c r="G353" i="15"/>
  <c r="E354" i="15"/>
  <c r="F354" i="15"/>
  <c r="G354" i="15"/>
  <c r="E355" i="15"/>
  <c r="F355" i="15"/>
  <c r="G355" i="15"/>
  <c r="E356" i="15"/>
  <c r="F356" i="15"/>
  <c r="G356" i="15"/>
  <c r="E357" i="15"/>
  <c r="F357" i="15"/>
  <c r="G357" i="15"/>
  <c r="G358" i="15"/>
  <c r="E359" i="15"/>
  <c r="F359" i="15"/>
  <c r="G359" i="15"/>
  <c r="E360" i="15"/>
  <c r="F360" i="15"/>
  <c r="G360" i="15"/>
  <c r="E361" i="15"/>
  <c r="F361" i="15"/>
  <c r="G361" i="15"/>
  <c r="E362" i="15"/>
  <c r="F362" i="15"/>
  <c r="G362" i="15"/>
  <c r="E363" i="15"/>
  <c r="F363" i="15"/>
  <c r="G363" i="15"/>
  <c r="E364" i="15"/>
  <c r="F364" i="15"/>
  <c r="G364" i="15"/>
  <c r="E365" i="15"/>
  <c r="F365" i="15"/>
  <c r="G365" i="15"/>
  <c r="E366" i="15"/>
  <c r="F366" i="15"/>
  <c r="G366" i="15"/>
  <c r="E367" i="15"/>
  <c r="F367" i="15"/>
  <c r="G367" i="15"/>
  <c r="E368" i="15"/>
  <c r="F368" i="15"/>
  <c r="G368" i="15"/>
  <c r="E369" i="15"/>
  <c r="F369" i="15"/>
  <c r="G369" i="15"/>
  <c r="E370" i="15"/>
  <c r="F370" i="15"/>
  <c r="G370" i="15"/>
  <c r="E371" i="15"/>
  <c r="F371" i="15"/>
  <c r="G371" i="15"/>
  <c r="G372" i="15"/>
  <c r="E373" i="15"/>
  <c r="F373" i="15"/>
  <c r="G373" i="15"/>
  <c r="E374" i="15"/>
  <c r="F374" i="15"/>
  <c r="G374" i="15"/>
  <c r="E375" i="15"/>
  <c r="F375" i="15"/>
  <c r="G375" i="15"/>
  <c r="E376" i="15"/>
  <c r="F376" i="15"/>
  <c r="G376" i="15"/>
  <c r="E377" i="15"/>
  <c r="F377" i="15"/>
  <c r="G377" i="15"/>
  <c r="G378" i="15"/>
  <c r="E379" i="15"/>
  <c r="F379" i="15"/>
  <c r="G379" i="15"/>
  <c r="E380" i="15"/>
  <c r="F380" i="15"/>
  <c r="G380" i="15"/>
  <c r="E381" i="15"/>
  <c r="F381" i="15"/>
  <c r="G381" i="15"/>
  <c r="E382" i="15"/>
  <c r="F382" i="15"/>
  <c r="G382" i="15"/>
  <c r="E383" i="15"/>
  <c r="F383" i="15"/>
  <c r="G383" i="15"/>
  <c r="E384" i="15"/>
  <c r="F384" i="15"/>
  <c r="G384" i="15"/>
  <c r="E385" i="15"/>
  <c r="F385" i="15"/>
  <c r="G385" i="15"/>
  <c r="E386" i="15"/>
  <c r="F386" i="15"/>
  <c r="G386" i="15"/>
  <c r="E387" i="15"/>
  <c r="F387" i="15"/>
  <c r="G387" i="15"/>
  <c r="E388" i="15"/>
  <c r="F388" i="15"/>
  <c r="G388" i="15"/>
  <c r="E389" i="15"/>
  <c r="F389" i="15"/>
  <c r="G389" i="15"/>
  <c r="E390" i="15"/>
  <c r="F390" i="15"/>
  <c r="G390" i="15"/>
  <c r="E391" i="15"/>
  <c r="F391" i="15"/>
  <c r="G391" i="15"/>
  <c r="E392" i="15"/>
  <c r="F392" i="15"/>
  <c r="G392" i="15"/>
  <c r="E393" i="15"/>
  <c r="G393" i="15"/>
  <c r="E394" i="15"/>
  <c r="F394" i="15"/>
  <c r="G394" i="15"/>
  <c r="E395" i="15"/>
  <c r="F395" i="15"/>
  <c r="G395" i="15"/>
  <c r="E396" i="15"/>
  <c r="F396" i="15"/>
  <c r="G396" i="15"/>
  <c r="E397" i="15"/>
  <c r="F397" i="15"/>
  <c r="G397" i="15"/>
  <c r="E398" i="15"/>
  <c r="F398" i="15"/>
  <c r="G398" i="15"/>
  <c r="E399" i="15"/>
  <c r="F399" i="15"/>
  <c r="G399" i="15"/>
  <c r="E400" i="15"/>
  <c r="F400" i="15"/>
  <c r="G400" i="15"/>
  <c r="E401" i="15"/>
  <c r="F401" i="15"/>
  <c r="G401" i="15"/>
  <c r="E402" i="15"/>
  <c r="F402" i="15"/>
  <c r="G402" i="15"/>
  <c r="E403" i="15"/>
  <c r="F403" i="15"/>
  <c r="G403" i="15"/>
  <c r="E404" i="15"/>
  <c r="F404" i="15"/>
  <c r="G404" i="15"/>
  <c r="E405" i="15"/>
  <c r="F405" i="15"/>
  <c r="G405" i="15"/>
  <c r="E406" i="15"/>
  <c r="F406" i="15"/>
  <c r="G406" i="15"/>
  <c r="E407" i="15"/>
  <c r="F407" i="15"/>
  <c r="G407" i="15"/>
  <c r="G408" i="15"/>
  <c r="E409" i="15"/>
  <c r="F409" i="15"/>
  <c r="G409" i="15"/>
  <c r="E410" i="15"/>
  <c r="F410" i="15"/>
  <c r="G410" i="15"/>
  <c r="E411" i="15"/>
  <c r="F411" i="15"/>
  <c r="G411" i="15"/>
  <c r="E412" i="15"/>
  <c r="F412" i="15"/>
  <c r="G412" i="15"/>
  <c r="E413" i="15"/>
  <c r="F413" i="15"/>
  <c r="G413" i="15"/>
  <c r="E414" i="15"/>
  <c r="F414" i="15"/>
  <c r="G414" i="15"/>
  <c r="E415" i="15"/>
  <c r="F415" i="15"/>
  <c r="G415" i="15"/>
  <c r="E416" i="15"/>
  <c r="F416" i="15"/>
  <c r="G416" i="15"/>
  <c r="E417" i="15"/>
  <c r="F417" i="15"/>
  <c r="G417" i="15"/>
  <c r="E418" i="15"/>
  <c r="F418" i="15"/>
  <c r="G418" i="15"/>
  <c r="E419" i="15"/>
  <c r="F419" i="15"/>
  <c r="G419" i="15"/>
  <c r="E420" i="15"/>
  <c r="F420" i="15"/>
  <c r="G420" i="15"/>
  <c r="E421" i="15"/>
  <c r="F421" i="15"/>
  <c r="G421" i="15"/>
  <c r="E422" i="15"/>
  <c r="F422" i="15"/>
  <c r="G422" i="15"/>
  <c r="E423" i="15"/>
  <c r="F423" i="15"/>
  <c r="G423" i="15"/>
  <c r="E424" i="15"/>
  <c r="F424" i="15"/>
  <c r="G424" i="15"/>
  <c r="E425" i="15"/>
  <c r="F425" i="15"/>
  <c r="G425" i="15"/>
  <c r="E426" i="15"/>
  <c r="F426" i="15"/>
  <c r="G426" i="15"/>
  <c r="E427" i="15"/>
  <c r="F427" i="15"/>
  <c r="G427" i="15"/>
  <c r="E428" i="15"/>
  <c r="F428" i="15"/>
  <c r="G428" i="15"/>
  <c r="E429" i="15"/>
  <c r="F429" i="15"/>
  <c r="G429" i="15"/>
  <c r="E430" i="15"/>
  <c r="F430" i="15"/>
  <c r="G430" i="15"/>
  <c r="E431" i="15"/>
  <c r="F431" i="15"/>
  <c r="G431" i="15"/>
  <c r="E432" i="15"/>
  <c r="F432" i="15"/>
  <c r="G432" i="15"/>
  <c r="E433" i="15"/>
  <c r="F433" i="15"/>
  <c r="G433" i="15"/>
  <c r="E434" i="15"/>
  <c r="F434" i="15"/>
  <c r="G434" i="15"/>
  <c r="E435" i="15"/>
  <c r="F435" i="15"/>
  <c r="G435" i="15"/>
  <c r="E436" i="15"/>
  <c r="F436" i="15"/>
  <c r="G436" i="15"/>
  <c r="E437" i="15"/>
  <c r="F437" i="15"/>
  <c r="G437" i="15"/>
  <c r="E438" i="15"/>
  <c r="F438" i="15"/>
  <c r="G438" i="15"/>
  <c r="E439" i="15"/>
  <c r="F439" i="15"/>
  <c r="G439" i="15"/>
  <c r="E440" i="15"/>
  <c r="F440" i="15"/>
  <c r="G440" i="15"/>
  <c r="E441" i="15"/>
  <c r="F441" i="15"/>
  <c r="G441" i="15"/>
  <c r="E442" i="15"/>
  <c r="F442" i="15"/>
  <c r="G442" i="15"/>
  <c r="E443" i="15"/>
  <c r="F443" i="15"/>
  <c r="G443" i="15"/>
  <c r="E444" i="15"/>
  <c r="F444" i="15"/>
  <c r="G444" i="15"/>
  <c r="E445" i="15"/>
  <c r="F445" i="15"/>
  <c r="G445" i="15"/>
  <c r="E446" i="15"/>
  <c r="F446" i="15"/>
  <c r="G446" i="15"/>
  <c r="E447" i="15"/>
  <c r="F447" i="15"/>
  <c r="G447" i="15"/>
  <c r="E448" i="15"/>
  <c r="F448" i="15"/>
  <c r="G448" i="15"/>
  <c r="E449" i="15"/>
  <c r="F449" i="15"/>
  <c r="G449" i="15"/>
  <c r="E450" i="15"/>
  <c r="F450" i="15"/>
  <c r="G450" i="15"/>
  <c r="E451" i="15"/>
  <c r="F451" i="15"/>
  <c r="G451" i="15"/>
  <c r="E452" i="15"/>
  <c r="F452" i="15"/>
  <c r="G452" i="15"/>
  <c r="E453" i="15"/>
  <c r="F453" i="15"/>
  <c r="G453" i="15"/>
  <c r="E454" i="15"/>
  <c r="F454" i="15"/>
  <c r="G454" i="15"/>
  <c r="E455" i="15"/>
  <c r="F455" i="15"/>
  <c r="G455" i="15"/>
  <c r="E456" i="15"/>
  <c r="F456" i="15"/>
  <c r="G456" i="15"/>
  <c r="E457" i="15"/>
  <c r="F457" i="15"/>
  <c r="G457" i="15"/>
  <c r="E458" i="15"/>
  <c r="F458" i="15"/>
  <c r="G458" i="15"/>
  <c r="E459" i="15"/>
  <c r="F459" i="15"/>
  <c r="G459" i="15"/>
  <c r="E460" i="15"/>
  <c r="F460" i="15"/>
  <c r="G460" i="15"/>
  <c r="E461" i="15"/>
  <c r="F461" i="15"/>
  <c r="G461" i="15"/>
  <c r="E462" i="15"/>
  <c r="F462" i="15"/>
  <c r="G462" i="15"/>
  <c r="G463" i="15"/>
  <c r="E464" i="15"/>
  <c r="F464" i="15"/>
  <c r="G464" i="15"/>
  <c r="E465" i="15"/>
  <c r="F465" i="15"/>
  <c r="G465" i="15"/>
  <c r="E466" i="15"/>
  <c r="F466" i="15"/>
  <c r="G466" i="15"/>
  <c r="E467" i="15"/>
  <c r="F467" i="15"/>
  <c r="G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E472" i="15"/>
  <c r="F472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E477" i="15"/>
  <c r="F477" i="15"/>
  <c r="G477" i="15"/>
  <c r="E478" i="15"/>
  <c r="G478" i="15"/>
  <c r="E479" i="15"/>
  <c r="F479" i="15"/>
  <c r="G479" i="15"/>
  <c r="E480" i="15"/>
  <c r="F480" i="15"/>
  <c r="G480" i="15"/>
  <c r="E481" i="15"/>
  <c r="F481" i="15"/>
  <c r="G481" i="15"/>
  <c r="E482" i="15"/>
  <c r="F482" i="15"/>
  <c r="G482" i="15"/>
  <c r="E483" i="15"/>
  <c r="G483" i="15"/>
  <c r="E484" i="15"/>
  <c r="F484" i="15"/>
  <c r="G484" i="15"/>
  <c r="E485" i="15"/>
  <c r="F485" i="15"/>
  <c r="G485" i="15"/>
  <c r="E486" i="15"/>
  <c r="F486" i="15"/>
  <c r="G486" i="15"/>
  <c r="E487" i="15"/>
  <c r="F487" i="15"/>
  <c r="G487" i="15"/>
  <c r="E488" i="15"/>
  <c r="F488" i="15"/>
  <c r="G488" i="15"/>
  <c r="E489" i="15"/>
  <c r="G489" i="15"/>
  <c r="E490" i="15"/>
  <c r="F490" i="15"/>
  <c r="G490" i="15"/>
  <c r="G491" i="15"/>
  <c r="E492" i="15"/>
  <c r="F492" i="15"/>
  <c r="G492" i="15"/>
  <c r="F493" i="15"/>
  <c r="G493" i="15"/>
  <c r="E494" i="15"/>
  <c r="F494" i="15"/>
  <c r="G494" i="15"/>
  <c r="E495" i="15"/>
  <c r="F495" i="15"/>
  <c r="G495" i="15"/>
  <c r="E496" i="15"/>
  <c r="F496" i="15"/>
  <c r="G496" i="15"/>
  <c r="E497" i="15"/>
  <c r="F497" i="15"/>
  <c r="G497" i="15"/>
  <c r="E498" i="15"/>
  <c r="F498" i="15"/>
  <c r="G498" i="15"/>
  <c r="E499" i="15"/>
  <c r="F499" i="15"/>
  <c r="G499" i="15"/>
  <c r="G296" i="14"/>
  <c r="G297" i="14"/>
  <c r="G298" i="14"/>
  <c r="E299" i="14"/>
  <c r="F299" i="14"/>
  <c r="G299" i="14"/>
  <c r="E300" i="14"/>
  <c r="F300" i="14"/>
  <c r="G300" i="14"/>
  <c r="G301" i="14"/>
  <c r="E302" i="14"/>
  <c r="G302" i="14"/>
  <c r="G303" i="14"/>
  <c r="G304" i="14"/>
  <c r="G305" i="14"/>
  <c r="E306" i="14"/>
  <c r="F306" i="14"/>
  <c r="G306" i="14"/>
  <c r="G307" i="14"/>
  <c r="E308" i="14"/>
  <c r="G308" i="14"/>
  <c r="E309" i="14"/>
  <c r="F309" i="14"/>
  <c r="G309" i="14"/>
  <c r="G310" i="14"/>
  <c r="G311" i="14"/>
  <c r="E312" i="14"/>
  <c r="F312" i="14"/>
  <c r="G312" i="14"/>
  <c r="E313" i="14"/>
  <c r="F313" i="14"/>
  <c r="G313" i="14"/>
  <c r="G314" i="14"/>
  <c r="E315" i="14"/>
  <c r="F315" i="14"/>
  <c r="G315" i="14"/>
  <c r="E316" i="14"/>
  <c r="F316" i="14"/>
  <c r="G316" i="14"/>
  <c r="G317" i="14"/>
  <c r="G318" i="14"/>
  <c r="G319" i="14"/>
  <c r="G320" i="14"/>
  <c r="G321" i="14"/>
  <c r="E322" i="14"/>
  <c r="F322" i="14"/>
  <c r="G322" i="14"/>
  <c r="E323" i="14"/>
  <c r="F323" i="14"/>
  <c r="G323" i="14"/>
  <c r="E324" i="14"/>
  <c r="G324" i="14"/>
  <c r="E325" i="14"/>
  <c r="F325" i="14"/>
  <c r="G325" i="14"/>
  <c r="F326" i="14"/>
  <c r="G326" i="14"/>
  <c r="E327" i="14"/>
  <c r="F327" i="14"/>
  <c r="G327" i="14"/>
  <c r="G328" i="14"/>
  <c r="E329" i="14"/>
  <c r="F329" i="14"/>
  <c r="G329" i="14"/>
  <c r="G330" i="14"/>
  <c r="E331" i="14"/>
  <c r="F331" i="14"/>
  <c r="G331" i="14"/>
  <c r="G332" i="14"/>
  <c r="G333" i="14"/>
  <c r="G334" i="14"/>
  <c r="G335" i="14"/>
  <c r="E336" i="14"/>
  <c r="F336" i="14"/>
  <c r="G336" i="14"/>
  <c r="E337" i="14"/>
  <c r="F337" i="14"/>
  <c r="G337" i="14"/>
  <c r="E338" i="14"/>
  <c r="F338" i="14"/>
  <c r="G338" i="14"/>
  <c r="G339" i="14"/>
  <c r="G340" i="14"/>
  <c r="E341" i="14"/>
  <c r="G341" i="14"/>
  <c r="E342" i="14"/>
  <c r="F342" i="14"/>
  <c r="G342" i="14"/>
  <c r="E343" i="14"/>
  <c r="G343" i="14"/>
  <c r="G344" i="14"/>
  <c r="G345" i="14"/>
  <c r="G346" i="14"/>
  <c r="G347" i="14"/>
  <c r="E348" i="14"/>
  <c r="F348" i="14"/>
  <c r="G348" i="14"/>
  <c r="E349" i="14"/>
  <c r="F349" i="14"/>
  <c r="G349" i="14"/>
  <c r="E350" i="14"/>
  <c r="F350" i="14"/>
  <c r="G350" i="14"/>
  <c r="E351" i="14"/>
  <c r="G351" i="14"/>
  <c r="E352" i="14"/>
  <c r="F352" i="14"/>
  <c r="G352" i="14"/>
  <c r="E353" i="14"/>
  <c r="F353" i="14"/>
  <c r="G353" i="14"/>
  <c r="G354" i="14"/>
  <c r="E355" i="14"/>
  <c r="F355" i="14"/>
  <c r="G355" i="14"/>
  <c r="E356" i="14"/>
  <c r="F356" i="14"/>
  <c r="G356" i="14"/>
  <c r="E357" i="14"/>
  <c r="F357" i="14"/>
  <c r="G357" i="14"/>
  <c r="G358" i="14"/>
  <c r="E359" i="14"/>
  <c r="F359" i="14"/>
  <c r="G359" i="14"/>
  <c r="E360" i="14"/>
  <c r="F360" i="14"/>
  <c r="G360" i="14"/>
  <c r="E361" i="14"/>
  <c r="F361" i="14"/>
  <c r="G361" i="14"/>
  <c r="E362" i="14"/>
  <c r="F362" i="14"/>
  <c r="G362" i="14"/>
  <c r="G363" i="14"/>
  <c r="E364" i="14"/>
  <c r="F364" i="14"/>
  <c r="G364" i="14"/>
  <c r="E365" i="14"/>
  <c r="G365" i="14"/>
  <c r="E366" i="14"/>
  <c r="F366" i="14"/>
  <c r="G366" i="14"/>
  <c r="E367" i="14"/>
  <c r="F367" i="14"/>
  <c r="G367" i="14"/>
  <c r="E368" i="14"/>
  <c r="F368" i="14"/>
  <c r="G368" i="14"/>
  <c r="G369" i="14"/>
  <c r="E370" i="14"/>
  <c r="G370" i="14"/>
  <c r="E371" i="14"/>
  <c r="G371" i="14"/>
  <c r="G372" i="14"/>
  <c r="E373" i="14"/>
  <c r="F373" i="14"/>
  <c r="G373" i="14"/>
  <c r="E374" i="14"/>
  <c r="F374" i="14"/>
  <c r="G374" i="14"/>
  <c r="E375" i="14"/>
  <c r="F375" i="14"/>
  <c r="G375" i="14"/>
  <c r="E376" i="14"/>
  <c r="F376" i="14"/>
  <c r="G376" i="14"/>
  <c r="E377" i="14"/>
  <c r="G377" i="14"/>
  <c r="G378" i="14"/>
  <c r="G379" i="14"/>
  <c r="E380" i="14"/>
  <c r="F380" i="14"/>
  <c r="G380" i="14"/>
  <c r="E381" i="14"/>
  <c r="F381" i="14"/>
  <c r="G381" i="14"/>
  <c r="F382" i="14"/>
  <c r="G382" i="14"/>
  <c r="E383" i="14"/>
  <c r="F383" i="14"/>
  <c r="G383" i="14"/>
  <c r="E384" i="14"/>
  <c r="G384" i="14"/>
  <c r="G385" i="14"/>
  <c r="E386" i="14"/>
  <c r="F386" i="14"/>
  <c r="G386" i="14"/>
  <c r="G387" i="14"/>
  <c r="F388" i="14"/>
  <c r="G388" i="14"/>
  <c r="G389" i="14"/>
  <c r="E390" i="14"/>
  <c r="G390" i="14"/>
  <c r="E391" i="14"/>
  <c r="F391" i="14"/>
  <c r="G391" i="14"/>
  <c r="E392" i="14"/>
  <c r="F392" i="14"/>
  <c r="G392" i="14"/>
  <c r="G393" i="14"/>
  <c r="E394" i="14"/>
  <c r="F394" i="14"/>
  <c r="G394" i="14"/>
  <c r="E395" i="14"/>
  <c r="F395" i="14"/>
  <c r="G395" i="14"/>
  <c r="E396" i="14"/>
  <c r="F396" i="14"/>
  <c r="G396" i="14"/>
  <c r="E397" i="14"/>
  <c r="F397" i="14"/>
  <c r="G397" i="14"/>
  <c r="E398" i="14"/>
  <c r="F398" i="14"/>
  <c r="G398" i="14"/>
  <c r="E399" i="14"/>
  <c r="F399" i="14"/>
  <c r="G399" i="14"/>
  <c r="E400" i="14"/>
  <c r="F400" i="14"/>
  <c r="G400" i="14"/>
  <c r="G401" i="14"/>
  <c r="E402" i="14"/>
  <c r="F402" i="14"/>
  <c r="G402" i="14"/>
  <c r="G403" i="14"/>
  <c r="E404" i="14"/>
  <c r="F404" i="14"/>
  <c r="G404" i="14"/>
  <c r="G405" i="14"/>
  <c r="G406" i="14"/>
  <c r="E407" i="14"/>
  <c r="F407" i="14"/>
  <c r="G407" i="14"/>
  <c r="G408" i="14"/>
  <c r="G409" i="14"/>
  <c r="E410" i="14"/>
  <c r="F410" i="14"/>
  <c r="G410" i="14"/>
  <c r="F411" i="14"/>
  <c r="G411" i="14"/>
  <c r="G412" i="14"/>
  <c r="E413" i="14"/>
  <c r="F413" i="14"/>
  <c r="G413" i="14"/>
  <c r="E414" i="14"/>
  <c r="F414" i="14"/>
  <c r="G414" i="14"/>
  <c r="E415" i="14"/>
  <c r="F415" i="14"/>
  <c r="G415" i="14"/>
  <c r="G416" i="14"/>
  <c r="E417" i="14"/>
  <c r="F417" i="14"/>
  <c r="G417" i="14"/>
  <c r="E418" i="14"/>
  <c r="F418" i="14"/>
  <c r="G418" i="14"/>
  <c r="E419" i="14"/>
  <c r="F419" i="14"/>
  <c r="G419" i="14"/>
  <c r="E420" i="14"/>
  <c r="F420" i="14"/>
  <c r="G420" i="14"/>
  <c r="E421" i="14"/>
  <c r="F421" i="14"/>
  <c r="G421" i="14"/>
  <c r="G422" i="14"/>
  <c r="E423" i="14"/>
  <c r="F423" i="14"/>
  <c r="G423" i="14"/>
  <c r="E424" i="14"/>
  <c r="F424" i="14"/>
  <c r="G424" i="14"/>
  <c r="E425" i="14"/>
  <c r="F425" i="14"/>
  <c r="G425" i="14"/>
  <c r="E426" i="14"/>
  <c r="F426" i="14"/>
  <c r="G426" i="14"/>
  <c r="E427" i="14"/>
  <c r="F427" i="14"/>
  <c r="G427" i="14"/>
  <c r="E428" i="14"/>
  <c r="F428" i="14"/>
  <c r="G428" i="14"/>
  <c r="E429" i="14"/>
  <c r="F429" i="14"/>
  <c r="G429" i="14"/>
  <c r="E430" i="14"/>
  <c r="F430" i="14"/>
  <c r="G430" i="14"/>
  <c r="E431" i="14"/>
  <c r="F431" i="14"/>
  <c r="G431" i="14"/>
  <c r="G432" i="14"/>
  <c r="E433" i="14"/>
  <c r="F433" i="14"/>
  <c r="G433" i="14"/>
  <c r="E434" i="14"/>
  <c r="F434" i="14"/>
  <c r="G434" i="14"/>
  <c r="E435" i="14"/>
  <c r="F435" i="14"/>
  <c r="G435" i="14"/>
  <c r="E436" i="14"/>
  <c r="F436" i="14"/>
  <c r="G436" i="14"/>
  <c r="E437" i="14"/>
  <c r="G437" i="14"/>
  <c r="E438" i="14"/>
  <c r="F438" i="14"/>
  <c r="G438" i="14"/>
  <c r="G439" i="14"/>
  <c r="E440" i="14"/>
  <c r="F440" i="14"/>
  <c r="G440" i="14"/>
  <c r="E441" i="14"/>
  <c r="F441" i="14"/>
  <c r="G441" i="14"/>
  <c r="E442" i="14"/>
  <c r="G442" i="14"/>
  <c r="E443" i="14"/>
  <c r="F443" i="14"/>
  <c r="G443" i="14"/>
  <c r="E444" i="14"/>
  <c r="F444" i="14"/>
  <c r="G444" i="14"/>
  <c r="E445" i="14"/>
  <c r="F445" i="14"/>
  <c r="G445" i="14"/>
  <c r="E446" i="14"/>
  <c r="F446" i="14"/>
  <c r="G446" i="14"/>
  <c r="E447" i="14"/>
  <c r="F447" i="14"/>
  <c r="G447" i="14"/>
  <c r="E448" i="14"/>
  <c r="F448" i="14"/>
  <c r="G448" i="14"/>
  <c r="E449" i="14"/>
  <c r="F449" i="14"/>
  <c r="G449" i="14"/>
  <c r="E450" i="14"/>
  <c r="F450" i="14"/>
  <c r="G450" i="14"/>
  <c r="E451" i="14"/>
  <c r="F451" i="14"/>
  <c r="G451" i="14"/>
  <c r="E452" i="14"/>
  <c r="F452" i="14"/>
  <c r="G452" i="14"/>
  <c r="E453" i="14"/>
  <c r="F453" i="14"/>
  <c r="G453" i="14"/>
  <c r="E454" i="14"/>
  <c r="F454" i="14"/>
  <c r="G454" i="14"/>
  <c r="F455" i="14"/>
  <c r="G455" i="14"/>
  <c r="E456" i="14"/>
  <c r="F456" i="14"/>
  <c r="G456" i="14"/>
  <c r="E457" i="14"/>
  <c r="F457" i="14"/>
  <c r="G457" i="14"/>
  <c r="E458" i="14"/>
  <c r="G458" i="14"/>
  <c r="E459" i="14"/>
  <c r="F459" i="14"/>
  <c r="G459" i="14"/>
  <c r="G460" i="14"/>
  <c r="E461" i="14"/>
  <c r="F461" i="14"/>
  <c r="G461" i="14"/>
  <c r="E462" i="14"/>
  <c r="F462" i="14"/>
  <c r="G462" i="14"/>
  <c r="G463" i="14"/>
  <c r="E464" i="14"/>
  <c r="G464" i="14"/>
  <c r="E465" i="14"/>
  <c r="F465" i="14"/>
  <c r="G465" i="14"/>
  <c r="E466" i="14"/>
  <c r="F466" i="14"/>
  <c r="G466" i="14"/>
  <c r="E467" i="14"/>
  <c r="F467" i="14"/>
  <c r="G467" i="14"/>
  <c r="G468" i="14"/>
  <c r="E469" i="14"/>
  <c r="F469" i="14"/>
  <c r="G469" i="14"/>
  <c r="E470" i="14"/>
  <c r="F470" i="14"/>
  <c r="G470" i="14"/>
  <c r="E471" i="14"/>
  <c r="F471" i="14"/>
  <c r="G471" i="14"/>
  <c r="E472" i="14"/>
  <c r="F472" i="14"/>
  <c r="G472" i="14"/>
  <c r="E473" i="14"/>
  <c r="G473" i="14"/>
  <c r="E474" i="14"/>
  <c r="F474" i="14"/>
  <c r="G474" i="14"/>
  <c r="F475" i="14"/>
  <c r="G475" i="14"/>
  <c r="E476" i="14"/>
  <c r="F476" i="14"/>
  <c r="G476" i="14"/>
  <c r="E477" i="14"/>
  <c r="F477" i="14"/>
  <c r="G477" i="14"/>
  <c r="G478" i="14"/>
  <c r="E479" i="14"/>
  <c r="G479" i="14"/>
  <c r="E480" i="14"/>
  <c r="F480" i="14"/>
  <c r="G480" i="14"/>
  <c r="E481" i="14"/>
  <c r="F481" i="14"/>
  <c r="G481" i="14"/>
  <c r="E482" i="14"/>
  <c r="F482" i="14"/>
  <c r="G482" i="14"/>
  <c r="G483" i="14"/>
  <c r="E484" i="14"/>
  <c r="G484" i="14"/>
  <c r="G485" i="14"/>
  <c r="E486" i="14"/>
  <c r="F486" i="14"/>
  <c r="G486" i="14"/>
  <c r="E487" i="14"/>
  <c r="F487" i="14"/>
  <c r="G487" i="14"/>
  <c r="E488" i="14"/>
  <c r="F488" i="14"/>
  <c r="G488" i="14"/>
  <c r="E489" i="14"/>
  <c r="F489" i="14"/>
  <c r="G489" i="14"/>
  <c r="E490" i="14"/>
  <c r="F490" i="14"/>
  <c r="G490" i="14"/>
  <c r="G491" i="14"/>
  <c r="E492" i="14"/>
  <c r="G492" i="14"/>
  <c r="E493" i="14"/>
  <c r="G493" i="14"/>
  <c r="E494" i="14"/>
  <c r="F494" i="14"/>
  <c r="G494" i="14"/>
  <c r="E495" i="14"/>
  <c r="G495" i="14"/>
  <c r="E496" i="14"/>
  <c r="H496" i="14" s="1"/>
  <c r="F496" i="14"/>
  <c r="E497" i="14"/>
  <c r="F497" i="14"/>
  <c r="G497" i="14"/>
  <c r="E498" i="14"/>
  <c r="F498" i="14"/>
  <c r="G498" i="14"/>
  <c r="E499" i="14"/>
  <c r="F499" i="14"/>
  <c r="G499" i="14"/>
  <c r="G296" i="13"/>
  <c r="G297" i="13"/>
  <c r="G298" i="13"/>
  <c r="E299" i="13"/>
  <c r="F299" i="13"/>
  <c r="G299" i="13"/>
  <c r="E300" i="13"/>
  <c r="F300" i="13"/>
  <c r="G300" i="13"/>
  <c r="G301" i="13"/>
  <c r="E302" i="13"/>
  <c r="F302" i="13"/>
  <c r="G302" i="13"/>
  <c r="E303" i="13"/>
  <c r="F303" i="13"/>
  <c r="G303" i="13"/>
  <c r="G304" i="13"/>
  <c r="G305" i="13"/>
  <c r="E306" i="13"/>
  <c r="F306" i="13"/>
  <c r="G306" i="13"/>
  <c r="G307" i="13"/>
  <c r="G308" i="13"/>
  <c r="E309" i="13"/>
  <c r="F309" i="13"/>
  <c r="G309" i="13"/>
  <c r="G310" i="13"/>
  <c r="E311" i="13"/>
  <c r="F311" i="13"/>
  <c r="G311" i="13"/>
  <c r="E312" i="13"/>
  <c r="F312" i="13"/>
  <c r="G312" i="13"/>
  <c r="E313" i="13"/>
  <c r="F313" i="13"/>
  <c r="G313" i="13"/>
  <c r="G314" i="13"/>
  <c r="F315" i="13"/>
  <c r="G315" i="13"/>
  <c r="G316" i="13"/>
  <c r="G317" i="13"/>
  <c r="G318" i="13"/>
  <c r="G319" i="13"/>
  <c r="E320" i="13"/>
  <c r="F320" i="13"/>
  <c r="G320" i="13"/>
  <c r="E321" i="13"/>
  <c r="F321" i="13"/>
  <c r="G321" i="13"/>
  <c r="E322" i="13"/>
  <c r="F322" i="13"/>
  <c r="G322" i="13"/>
  <c r="E323" i="13"/>
  <c r="F323" i="13"/>
  <c r="G323" i="13"/>
  <c r="E324" i="13"/>
  <c r="F324" i="13"/>
  <c r="G324" i="13"/>
  <c r="G325" i="13"/>
  <c r="G326" i="13"/>
  <c r="E327" i="13"/>
  <c r="F327" i="13"/>
  <c r="G327" i="13"/>
  <c r="E328" i="13"/>
  <c r="F328" i="13"/>
  <c r="G328" i="13"/>
  <c r="G329" i="13"/>
  <c r="G330" i="13"/>
  <c r="E331" i="13"/>
  <c r="F331" i="13"/>
  <c r="G331" i="13"/>
  <c r="G332" i="13"/>
  <c r="G333" i="13"/>
  <c r="G334" i="13"/>
  <c r="G335" i="13"/>
  <c r="E336" i="13"/>
  <c r="F336" i="13"/>
  <c r="G336" i="13"/>
  <c r="F337" i="13"/>
  <c r="G337" i="13"/>
  <c r="E338" i="13"/>
  <c r="F338" i="13"/>
  <c r="G338" i="13"/>
  <c r="E339" i="13"/>
  <c r="F339" i="13"/>
  <c r="G339" i="13"/>
  <c r="G340" i="13"/>
  <c r="E341" i="13"/>
  <c r="F341" i="13"/>
  <c r="G341" i="13"/>
  <c r="E342" i="13"/>
  <c r="F342" i="13"/>
  <c r="G342" i="13"/>
  <c r="G343" i="13"/>
  <c r="E344" i="13"/>
  <c r="F344" i="13"/>
  <c r="G344" i="13"/>
  <c r="G345" i="13"/>
  <c r="E346" i="13"/>
  <c r="F346" i="13"/>
  <c r="G346" i="13"/>
  <c r="G347" i="13"/>
  <c r="E348" i="13"/>
  <c r="F348" i="13"/>
  <c r="G348" i="13"/>
  <c r="E349" i="13"/>
  <c r="F349" i="13"/>
  <c r="G349" i="13"/>
  <c r="G350" i="13"/>
  <c r="E351" i="13"/>
  <c r="F351" i="13"/>
  <c r="G351" i="13"/>
  <c r="E352" i="13"/>
  <c r="F352" i="13"/>
  <c r="G352" i="13"/>
  <c r="E353" i="13"/>
  <c r="F353" i="13"/>
  <c r="G353" i="13"/>
  <c r="G354" i="13"/>
  <c r="E355" i="13"/>
  <c r="F355" i="13"/>
  <c r="G355" i="13"/>
  <c r="E356" i="13"/>
  <c r="F356" i="13"/>
  <c r="G356" i="13"/>
  <c r="E357" i="13"/>
  <c r="G357" i="13"/>
  <c r="G358" i="13"/>
  <c r="E359" i="13"/>
  <c r="F359" i="13"/>
  <c r="G359" i="13"/>
  <c r="E360" i="13"/>
  <c r="F360" i="13"/>
  <c r="G360" i="13"/>
  <c r="E361" i="13"/>
  <c r="F361" i="13"/>
  <c r="G361" i="13"/>
  <c r="E362" i="13"/>
  <c r="F362" i="13"/>
  <c r="G362" i="13"/>
  <c r="G363" i="13"/>
  <c r="E364" i="13"/>
  <c r="F364" i="13"/>
  <c r="G364" i="13"/>
  <c r="E365" i="13"/>
  <c r="F365" i="13"/>
  <c r="G365" i="13"/>
  <c r="F366" i="13"/>
  <c r="G366" i="13"/>
  <c r="E367" i="13"/>
  <c r="F367" i="13"/>
  <c r="G367" i="13"/>
  <c r="E368" i="13"/>
  <c r="F368" i="13"/>
  <c r="G368" i="13"/>
  <c r="G369" i="13"/>
  <c r="G370" i="13"/>
  <c r="E371" i="13"/>
  <c r="F371" i="13"/>
  <c r="G371" i="13"/>
  <c r="G372" i="13"/>
  <c r="E373" i="13"/>
  <c r="F373" i="13"/>
  <c r="G373" i="13"/>
  <c r="E374" i="13"/>
  <c r="F374" i="13"/>
  <c r="G374" i="13"/>
  <c r="F375" i="13"/>
  <c r="G375" i="13"/>
  <c r="E376" i="13"/>
  <c r="F376" i="13"/>
  <c r="G376" i="13"/>
  <c r="E377" i="13"/>
  <c r="F377" i="13"/>
  <c r="G377" i="13"/>
  <c r="G378" i="13"/>
  <c r="E379" i="13"/>
  <c r="G379" i="13"/>
  <c r="G380" i="13"/>
  <c r="E381" i="13"/>
  <c r="F381" i="13"/>
  <c r="G381" i="13"/>
  <c r="G382" i="13"/>
  <c r="E383" i="13"/>
  <c r="F383" i="13"/>
  <c r="G383" i="13"/>
  <c r="E384" i="13"/>
  <c r="F384" i="13"/>
  <c r="G384" i="13"/>
  <c r="E385" i="13"/>
  <c r="F385" i="13"/>
  <c r="G385" i="13"/>
  <c r="E386" i="13"/>
  <c r="F386" i="13"/>
  <c r="G386" i="13"/>
  <c r="G387" i="13"/>
  <c r="E388" i="13"/>
  <c r="F388" i="13"/>
  <c r="G388" i="13"/>
  <c r="E389" i="13"/>
  <c r="F389" i="13"/>
  <c r="G389" i="13"/>
  <c r="E390" i="13"/>
  <c r="F390" i="13"/>
  <c r="G390" i="13"/>
  <c r="G391" i="13"/>
  <c r="G392" i="13"/>
  <c r="G393" i="13"/>
  <c r="E394" i="13"/>
  <c r="F394" i="13"/>
  <c r="G394" i="13"/>
  <c r="E395" i="13"/>
  <c r="F395" i="13"/>
  <c r="G395" i="13"/>
  <c r="E396" i="13"/>
  <c r="F396" i="13"/>
  <c r="G396" i="13"/>
  <c r="G397" i="13"/>
  <c r="E398" i="13"/>
  <c r="F398" i="13"/>
  <c r="G398" i="13"/>
  <c r="E399" i="13"/>
  <c r="F399" i="13"/>
  <c r="G399" i="13"/>
  <c r="E400" i="13"/>
  <c r="F400" i="13"/>
  <c r="G400" i="13"/>
  <c r="G401" i="13"/>
  <c r="E402" i="13"/>
  <c r="F402" i="13"/>
  <c r="G402" i="13"/>
  <c r="G403" i="13"/>
  <c r="E404" i="13"/>
  <c r="F404" i="13"/>
  <c r="G404" i="13"/>
  <c r="G405" i="13"/>
  <c r="G406" i="13"/>
  <c r="E407" i="13"/>
  <c r="F407" i="13"/>
  <c r="G407" i="13"/>
  <c r="E408" i="13"/>
  <c r="F408" i="13"/>
  <c r="G408" i="13"/>
  <c r="E409" i="13"/>
  <c r="F409" i="13"/>
  <c r="G409" i="13"/>
  <c r="E410" i="13"/>
  <c r="F410" i="13"/>
  <c r="G410" i="13"/>
  <c r="F411" i="13"/>
  <c r="G411" i="13"/>
  <c r="G412" i="13"/>
  <c r="G413" i="13"/>
  <c r="G414" i="13"/>
  <c r="E415" i="13"/>
  <c r="F415" i="13"/>
  <c r="G415" i="13"/>
  <c r="E416" i="13"/>
  <c r="F416" i="13"/>
  <c r="G416" i="13"/>
  <c r="F417" i="13"/>
  <c r="G417" i="13"/>
  <c r="G418" i="13"/>
  <c r="E419" i="13"/>
  <c r="F419" i="13"/>
  <c r="G419" i="13"/>
  <c r="G420" i="13"/>
  <c r="E421" i="13"/>
  <c r="F421" i="13"/>
  <c r="G421" i="13"/>
  <c r="G422" i="13"/>
  <c r="E423" i="13"/>
  <c r="F423" i="13"/>
  <c r="G423" i="13"/>
  <c r="E424" i="13"/>
  <c r="F424" i="13"/>
  <c r="G424" i="13"/>
  <c r="E425" i="13"/>
  <c r="F425" i="13"/>
  <c r="G425" i="13"/>
  <c r="E426" i="13"/>
  <c r="F426" i="13"/>
  <c r="G426" i="13"/>
  <c r="E427" i="13"/>
  <c r="F427" i="13"/>
  <c r="G427" i="13"/>
  <c r="E428" i="13"/>
  <c r="F428" i="13"/>
  <c r="G428" i="13"/>
  <c r="E429" i="13"/>
  <c r="F429" i="13"/>
  <c r="G429" i="13"/>
  <c r="G430" i="13"/>
  <c r="E431" i="13"/>
  <c r="F431" i="13"/>
  <c r="G431" i="13"/>
  <c r="G432" i="13"/>
  <c r="F433" i="13"/>
  <c r="G433" i="13"/>
  <c r="E434" i="13"/>
  <c r="F434" i="13"/>
  <c r="G434" i="13"/>
  <c r="E435" i="13"/>
  <c r="F435" i="13"/>
  <c r="G435" i="13"/>
  <c r="E436" i="13"/>
  <c r="F436" i="13"/>
  <c r="G436" i="13"/>
  <c r="G437" i="13"/>
  <c r="E438" i="13"/>
  <c r="F438" i="13"/>
  <c r="G438" i="13"/>
  <c r="E439" i="13"/>
  <c r="F439" i="13"/>
  <c r="G439" i="13"/>
  <c r="E440" i="13"/>
  <c r="F440" i="13"/>
  <c r="G440" i="13"/>
  <c r="E441" i="13"/>
  <c r="F441" i="13"/>
  <c r="G441" i="13"/>
  <c r="E442" i="13"/>
  <c r="F442" i="13"/>
  <c r="G442" i="13"/>
  <c r="E443" i="13"/>
  <c r="F443" i="13"/>
  <c r="G443" i="13"/>
  <c r="E444" i="13"/>
  <c r="F444" i="13"/>
  <c r="G444" i="13"/>
  <c r="E445" i="13"/>
  <c r="F445" i="13"/>
  <c r="G445" i="13"/>
  <c r="E446" i="13"/>
  <c r="F446" i="13"/>
  <c r="G446" i="13"/>
  <c r="E447" i="13"/>
  <c r="F447" i="13"/>
  <c r="G447" i="13"/>
  <c r="E448" i="13"/>
  <c r="F448" i="13"/>
  <c r="G448" i="13"/>
  <c r="E449" i="13"/>
  <c r="F449" i="13"/>
  <c r="G449" i="13"/>
  <c r="E450" i="13"/>
  <c r="F450" i="13"/>
  <c r="G450" i="13"/>
  <c r="E451" i="13"/>
  <c r="F451" i="13"/>
  <c r="G451" i="13"/>
  <c r="E452" i="13"/>
  <c r="F452" i="13"/>
  <c r="G452" i="13"/>
  <c r="E453" i="13"/>
  <c r="F453" i="13"/>
  <c r="G453" i="13"/>
  <c r="E454" i="13"/>
  <c r="F454" i="13"/>
  <c r="G454" i="13"/>
  <c r="F455" i="13"/>
  <c r="G455" i="13"/>
  <c r="E456" i="13"/>
  <c r="F456" i="13"/>
  <c r="G456" i="13"/>
  <c r="E457" i="13"/>
  <c r="F457" i="13"/>
  <c r="G457" i="13"/>
  <c r="G458" i="13"/>
  <c r="E459" i="13"/>
  <c r="F459" i="13"/>
  <c r="G459" i="13"/>
  <c r="G460" i="13"/>
  <c r="G461" i="13"/>
  <c r="E462" i="13"/>
  <c r="F462" i="13"/>
  <c r="G462" i="13"/>
  <c r="G463" i="13"/>
  <c r="G464" i="13"/>
  <c r="E465" i="13"/>
  <c r="F465" i="13"/>
  <c r="G465" i="13"/>
  <c r="F466" i="13"/>
  <c r="G466" i="13"/>
  <c r="G467" i="13"/>
  <c r="E468" i="13"/>
  <c r="F468" i="13"/>
  <c r="G468" i="13"/>
  <c r="E469" i="13"/>
  <c r="F469" i="13"/>
  <c r="G469" i="13"/>
  <c r="E470" i="13"/>
  <c r="F470" i="13"/>
  <c r="G470" i="13"/>
  <c r="E471" i="13"/>
  <c r="F471" i="13"/>
  <c r="G471" i="13"/>
  <c r="G472" i="13"/>
  <c r="G473" i="13"/>
  <c r="E474" i="13"/>
  <c r="F474" i="13"/>
  <c r="G474" i="13"/>
  <c r="G475" i="13"/>
  <c r="E476" i="13"/>
  <c r="F476" i="13"/>
  <c r="G476" i="13"/>
  <c r="E477" i="13"/>
  <c r="F477" i="13"/>
  <c r="G477" i="13"/>
  <c r="G478" i="13"/>
  <c r="E479" i="13"/>
  <c r="F479" i="13"/>
  <c r="G479" i="13"/>
  <c r="E480" i="13"/>
  <c r="F480" i="13"/>
  <c r="G480" i="13"/>
  <c r="G481" i="13"/>
  <c r="E482" i="13"/>
  <c r="F482" i="13"/>
  <c r="G482" i="13"/>
  <c r="G483" i="13"/>
  <c r="G484" i="13"/>
  <c r="G485" i="13"/>
  <c r="G486" i="13"/>
  <c r="G487" i="13"/>
  <c r="E488" i="13"/>
  <c r="F488" i="13"/>
  <c r="G488" i="13"/>
  <c r="E489" i="13"/>
  <c r="F489" i="13"/>
  <c r="G489" i="13"/>
  <c r="G490" i="13"/>
  <c r="G491" i="13"/>
  <c r="E492" i="13"/>
  <c r="F492" i="13"/>
  <c r="G492" i="13"/>
  <c r="G493" i="13"/>
  <c r="E494" i="13"/>
  <c r="F494" i="13"/>
  <c r="G494" i="13"/>
  <c r="E495" i="13"/>
  <c r="F495" i="13"/>
  <c r="G495" i="13"/>
  <c r="E496" i="13"/>
  <c r="F496" i="13"/>
  <c r="G496" i="13"/>
  <c r="E497" i="13"/>
  <c r="F497" i="13"/>
  <c r="G497" i="13"/>
  <c r="E498" i="13"/>
  <c r="F498" i="13"/>
  <c r="G498" i="13"/>
  <c r="E499" i="13"/>
  <c r="F499" i="13"/>
  <c r="G499" i="13"/>
  <c r="G296" i="12"/>
  <c r="G297" i="12"/>
  <c r="G298" i="12"/>
  <c r="E299" i="12"/>
  <c r="F299" i="12"/>
  <c r="G299" i="12"/>
  <c r="E300" i="12"/>
  <c r="F300" i="12"/>
  <c r="G300" i="12"/>
  <c r="G301" i="12"/>
  <c r="G302" i="12"/>
  <c r="G303" i="12"/>
  <c r="G304" i="12"/>
  <c r="E305" i="12"/>
  <c r="G305" i="12"/>
  <c r="E306" i="12"/>
  <c r="F306" i="12"/>
  <c r="G306" i="12"/>
  <c r="G307" i="12"/>
  <c r="G308" i="12"/>
  <c r="E309" i="12"/>
  <c r="F309" i="12"/>
  <c r="G309" i="12"/>
  <c r="G310" i="12"/>
  <c r="G311" i="12"/>
  <c r="E312" i="12"/>
  <c r="G312" i="12"/>
  <c r="E313" i="12"/>
  <c r="F313" i="12"/>
  <c r="G313" i="12"/>
  <c r="G314" i="12"/>
  <c r="G315" i="12"/>
  <c r="E316" i="12"/>
  <c r="G316" i="12"/>
  <c r="G317" i="12"/>
  <c r="G318" i="12"/>
  <c r="G319" i="12"/>
  <c r="E320" i="12"/>
  <c r="F320" i="12"/>
  <c r="G320" i="12"/>
  <c r="E321" i="12"/>
  <c r="F321" i="12"/>
  <c r="G321" i="12"/>
  <c r="E322" i="12"/>
  <c r="F322" i="12"/>
  <c r="G322" i="12"/>
  <c r="G323" i="12"/>
  <c r="E324" i="12"/>
  <c r="F324" i="12"/>
  <c r="G324" i="12"/>
  <c r="E325" i="12"/>
  <c r="F325" i="12"/>
  <c r="G325" i="12"/>
  <c r="G326" i="12"/>
  <c r="E327" i="12"/>
  <c r="F327" i="12"/>
  <c r="G327" i="12"/>
  <c r="E328" i="12"/>
  <c r="F328" i="12"/>
  <c r="G328" i="12"/>
  <c r="E329" i="12"/>
  <c r="F329" i="12"/>
  <c r="G329" i="12"/>
  <c r="G330" i="12"/>
  <c r="E331" i="12"/>
  <c r="F331" i="12"/>
  <c r="G331" i="12"/>
  <c r="G332" i="12"/>
  <c r="G333" i="12"/>
  <c r="G334" i="12"/>
  <c r="G335" i="12"/>
  <c r="E336" i="12"/>
  <c r="F336" i="12"/>
  <c r="G336" i="12"/>
  <c r="G337" i="12"/>
  <c r="E338" i="12"/>
  <c r="F338" i="12"/>
  <c r="G338" i="12"/>
  <c r="G339" i="12"/>
  <c r="E340" i="12"/>
  <c r="F340" i="12"/>
  <c r="G340" i="12"/>
  <c r="E341" i="12"/>
  <c r="F341" i="12"/>
  <c r="G341" i="12"/>
  <c r="E342" i="12"/>
  <c r="F342" i="12"/>
  <c r="G342" i="12"/>
  <c r="G343" i="12"/>
  <c r="G344" i="12"/>
  <c r="G345" i="12"/>
  <c r="G346" i="12"/>
  <c r="G347" i="12"/>
  <c r="E348" i="12"/>
  <c r="F348" i="12"/>
  <c r="G348" i="12"/>
  <c r="E349" i="12"/>
  <c r="F349" i="12"/>
  <c r="G349" i="12"/>
  <c r="E350" i="12"/>
  <c r="F350" i="12"/>
  <c r="G350" i="12"/>
  <c r="E351" i="12"/>
  <c r="F351" i="12"/>
  <c r="G351" i="12"/>
  <c r="E352" i="12"/>
  <c r="F352" i="12"/>
  <c r="G352" i="12"/>
  <c r="E353" i="12"/>
  <c r="F353" i="12"/>
  <c r="G353" i="12"/>
  <c r="G354" i="12"/>
  <c r="E355" i="12"/>
  <c r="F355" i="12"/>
  <c r="G355" i="12"/>
  <c r="E356" i="12"/>
  <c r="F356" i="12"/>
  <c r="G356" i="12"/>
  <c r="G357" i="12"/>
  <c r="G358" i="12"/>
  <c r="G359" i="12"/>
  <c r="E360" i="12"/>
  <c r="G360" i="12"/>
  <c r="E361" i="12"/>
  <c r="F361" i="12"/>
  <c r="G361" i="12"/>
  <c r="E362" i="12"/>
  <c r="F362" i="12"/>
  <c r="G362" i="12"/>
  <c r="E363" i="12"/>
  <c r="G363" i="12"/>
  <c r="E364" i="12"/>
  <c r="F364" i="12"/>
  <c r="G364" i="12"/>
  <c r="E365" i="12"/>
  <c r="F365" i="12"/>
  <c r="G365" i="12"/>
  <c r="E366" i="12"/>
  <c r="F366" i="12"/>
  <c r="G366" i="12"/>
  <c r="E367" i="12"/>
  <c r="F367" i="12"/>
  <c r="G367" i="12"/>
  <c r="E368" i="12"/>
  <c r="G368" i="12"/>
  <c r="E369" i="12"/>
  <c r="G369" i="12"/>
  <c r="E370" i="12"/>
  <c r="F370" i="12"/>
  <c r="G370" i="12"/>
  <c r="E371" i="12"/>
  <c r="F371" i="12"/>
  <c r="G371" i="12"/>
  <c r="G372" i="12"/>
  <c r="E373" i="12"/>
  <c r="F373" i="12"/>
  <c r="G373" i="12"/>
  <c r="E374" i="12"/>
  <c r="F374" i="12"/>
  <c r="G374" i="12"/>
  <c r="E375" i="12"/>
  <c r="F375" i="12"/>
  <c r="G375" i="12"/>
  <c r="E376" i="12"/>
  <c r="F376" i="12"/>
  <c r="G376" i="12"/>
  <c r="G377" i="12"/>
  <c r="G378" i="12"/>
  <c r="E379" i="12"/>
  <c r="F379" i="12"/>
  <c r="G379" i="12"/>
  <c r="E380" i="12"/>
  <c r="F380" i="12"/>
  <c r="G380" i="12"/>
  <c r="E381" i="12"/>
  <c r="F381" i="12"/>
  <c r="G381" i="12"/>
  <c r="E382" i="12"/>
  <c r="F382" i="12"/>
  <c r="G382" i="12"/>
  <c r="E383" i="12"/>
  <c r="F383" i="12"/>
  <c r="G383" i="12"/>
  <c r="E384" i="12"/>
  <c r="F384" i="12"/>
  <c r="G384" i="12"/>
  <c r="E385" i="12"/>
  <c r="F385" i="12"/>
  <c r="G385" i="12"/>
  <c r="E386" i="12"/>
  <c r="F386" i="12"/>
  <c r="G386" i="12"/>
  <c r="G387" i="12"/>
  <c r="E388" i="12"/>
  <c r="F388" i="12"/>
  <c r="G388" i="12"/>
  <c r="G389" i="12"/>
  <c r="E390" i="12"/>
  <c r="F390" i="12"/>
  <c r="G390" i="12"/>
  <c r="E391" i="12"/>
  <c r="F391" i="12"/>
  <c r="G391" i="12"/>
  <c r="G392" i="12"/>
  <c r="G393" i="12"/>
  <c r="E394" i="12"/>
  <c r="F394" i="12"/>
  <c r="G394" i="12"/>
  <c r="E395" i="12"/>
  <c r="F395" i="12"/>
  <c r="G395" i="12"/>
  <c r="E396" i="12"/>
  <c r="F396" i="12"/>
  <c r="G396" i="12"/>
  <c r="E397" i="12"/>
  <c r="F397" i="12"/>
  <c r="G397" i="12"/>
  <c r="G398" i="12"/>
  <c r="E399" i="12"/>
  <c r="F399" i="12"/>
  <c r="G399" i="12"/>
  <c r="E400" i="12"/>
  <c r="F400" i="12"/>
  <c r="G400" i="12"/>
  <c r="E401" i="12"/>
  <c r="G401" i="12"/>
  <c r="E402" i="12"/>
  <c r="F402" i="12"/>
  <c r="G402" i="12"/>
  <c r="G403" i="12"/>
  <c r="E404" i="12"/>
  <c r="F404" i="12"/>
  <c r="G404" i="12"/>
  <c r="G405" i="12"/>
  <c r="G406" i="12"/>
  <c r="G407" i="12"/>
  <c r="G408" i="12"/>
  <c r="E409" i="12"/>
  <c r="F409" i="12"/>
  <c r="G409" i="12"/>
  <c r="E410" i="12"/>
  <c r="F410" i="12"/>
  <c r="G410" i="12"/>
  <c r="G411" i="12"/>
  <c r="F412" i="12"/>
  <c r="G412" i="12"/>
  <c r="E413" i="12"/>
  <c r="F413" i="12"/>
  <c r="G413" i="12"/>
  <c r="E414" i="12"/>
  <c r="F414" i="12"/>
  <c r="G414" i="12"/>
  <c r="E415" i="12"/>
  <c r="F415" i="12"/>
  <c r="G415" i="12"/>
  <c r="E416" i="12"/>
  <c r="F416" i="12"/>
  <c r="G416" i="12"/>
  <c r="G417" i="12"/>
  <c r="E418" i="12"/>
  <c r="F418" i="12"/>
  <c r="G418" i="12"/>
  <c r="E419" i="12"/>
  <c r="F419" i="12"/>
  <c r="G419" i="12"/>
  <c r="E420" i="12"/>
  <c r="F420" i="12"/>
  <c r="G420" i="12"/>
  <c r="E421" i="12"/>
  <c r="F421" i="12"/>
  <c r="G421" i="12"/>
  <c r="G422" i="12"/>
  <c r="E423" i="12"/>
  <c r="F423" i="12"/>
  <c r="G423" i="12"/>
  <c r="E424" i="12"/>
  <c r="F424" i="12"/>
  <c r="G424" i="12"/>
  <c r="E425" i="12"/>
  <c r="F425" i="12"/>
  <c r="G425" i="12"/>
  <c r="E426" i="12"/>
  <c r="F426" i="12"/>
  <c r="G426" i="12"/>
  <c r="E427" i="12"/>
  <c r="F427" i="12"/>
  <c r="G427" i="12"/>
  <c r="E428" i="12"/>
  <c r="F428" i="12"/>
  <c r="G428" i="12"/>
  <c r="E429" i="12"/>
  <c r="F429" i="12"/>
  <c r="G429" i="12"/>
  <c r="E430" i="12"/>
  <c r="F430" i="12"/>
  <c r="G430" i="12"/>
  <c r="E431" i="12"/>
  <c r="F431" i="12"/>
  <c r="G431" i="12"/>
  <c r="G432" i="12"/>
  <c r="G433" i="12"/>
  <c r="E434" i="12"/>
  <c r="F434" i="12"/>
  <c r="G434" i="12"/>
  <c r="E435" i="12"/>
  <c r="F435" i="12"/>
  <c r="G435" i="12"/>
  <c r="E436" i="12"/>
  <c r="F436" i="12"/>
  <c r="G436" i="12"/>
  <c r="G437" i="12"/>
  <c r="E438" i="12"/>
  <c r="F438" i="12"/>
  <c r="G438" i="12"/>
  <c r="E439" i="12"/>
  <c r="F439" i="12"/>
  <c r="G439" i="12"/>
  <c r="E440" i="12"/>
  <c r="F440" i="12"/>
  <c r="G440" i="12"/>
  <c r="E441" i="12"/>
  <c r="F441" i="12"/>
  <c r="G441" i="12"/>
  <c r="F442" i="12"/>
  <c r="G442" i="12"/>
  <c r="E443" i="12"/>
  <c r="F443" i="12"/>
  <c r="G443" i="12"/>
  <c r="E444" i="12"/>
  <c r="F444" i="12"/>
  <c r="G444" i="12"/>
  <c r="E445" i="12"/>
  <c r="F445" i="12"/>
  <c r="G445" i="12"/>
  <c r="E446" i="12"/>
  <c r="F446" i="12"/>
  <c r="G446" i="12"/>
  <c r="E447" i="12"/>
  <c r="F447" i="12"/>
  <c r="G447" i="12"/>
  <c r="E448" i="12"/>
  <c r="F448" i="12"/>
  <c r="G448" i="12"/>
  <c r="E449" i="12"/>
  <c r="F449" i="12"/>
  <c r="G449" i="12"/>
  <c r="G450" i="12"/>
  <c r="F451" i="12"/>
  <c r="G451" i="12"/>
  <c r="E452" i="12"/>
  <c r="F452" i="12"/>
  <c r="G452" i="12"/>
  <c r="E453" i="12"/>
  <c r="F453" i="12"/>
  <c r="G453" i="12"/>
  <c r="E454" i="12"/>
  <c r="F454" i="12"/>
  <c r="G454" i="12"/>
  <c r="E455" i="12"/>
  <c r="F455" i="12"/>
  <c r="G455" i="12"/>
  <c r="E456" i="12"/>
  <c r="F456" i="12"/>
  <c r="G456" i="12"/>
  <c r="E457" i="12"/>
  <c r="F457" i="12"/>
  <c r="G457" i="12"/>
  <c r="G458" i="12"/>
  <c r="E459" i="12"/>
  <c r="F459" i="12"/>
  <c r="G459" i="12"/>
  <c r="G460" i="12"/>
  <c r="E461" i="12"/>
  <c r="F461" i="12"/>
  <c r="G461" i="12"/>
  <c r="E462" i="12"/>
  <c r="F462" i="12"/>
  <c r="G462" i="12"/>
  <c r="G463" i="12"/>
  <c r="E464" i="12"/>
  <c r="G464" i="12"/>
  <c r="E465" i="12"/>
  <c r="F465" i="12"/>
  <c r="G465" i="12"/>
  <c r="E466" i="12"/>
  <c r="F466" i="12"/>
  <c r="G466" i="12"/>
  <c r="F467" i="12"/>
  <c r="G467" i="12"/>
  <c r="E468" i="12"/>
  <c r="F468" i="12"/>
  <c r="G468" i="12"/>
  <c r="E469" i="12"/>
  <c r="F469" i="12"/>
  <c r="G469" i="12"/>
  <c r="E470" i="12"/>
  <c r="F470" i="12"/>
  <c r="G470" i="12"/>
  <c r="E471" i="12"/>
  <c r="F471" i="12"/>
  <c r="G471" i="12"/>
  <c r="E472" i="12"/>
  <c r="F472" i="12"/>
  <c r="G472" i="12"/>
  <c r="E473" i="12"/>
  <c r="F473" i="12"/>
  <c r="G473" i="12"/>
  <c r="E474" i="12"/>
  <c r="F474" i="12"/>
  <c r="G474" i="12"/>
  <c r="G475" i="12"/>
  <c r="E476" i="12"/>
  <c r="F476" i="12"/>
  <c r="G476" i="12"/>
  <c r="E477" i="12"/>
  <c r="F477" i="12"/>
  <c r="G477" i="12"/>
  <c r="G478" i="12"/>
  <c r="E479" i="12"/>
  <c r="F479" i="12"/>
  <c r="G479" i="12"/>
  <c r="G480" i="12"/>
  <c r="E481" i="12"/>
  <c r="F481" i="12"/>
  <c r="G481" i="12"/>
  <c r="E482" i="12"/>
  <c r="F482" i="12"/>
  <c r="G482" i="12"/>
  <c r="G483" i="12"/>
  <c r="G484" i="12"/>
  <c r="G485" i="12"/>
  <c r="E486" i="12"/>
  <c r="F486" i="12"/>
  <c r="G486" i="12"/>
  <c r="E487" i="12"/>
  <c r="F487" i="12"/>
  <c r="G487" i="12"/>
  <c r="E488" i="12"/>
  <c r="F488" i="12"/>
  <c r="G488" i="12"/>
  <c r="E489" i="12"/>
  <c r="F489" i="12"/>
  <c r="G489" i="12"/>
  <c r="E490" i="12"/>
  <c r="F490" i="12"/>
  <c r="G490" i="12"/>
  <c r="G491" i="12"/>
  <c r="E492" i="12"/>
  <c r="F492" i="12"/>
  <c r="G492" i="12"/>
  <c r="G493" i="12"/>
  <c r="E494" i="12"/>
  <c r="G494" i="12"/>
  <c r="E495" i="12"/>
  <c r="F495" i="12"/>
  <c r="G495" i="12"/>
  <c r="E496" i="12"/>
  <c r="F496" i="12"/>
  <c r="G496" i="12"/>
  <c r="G497" i="12"/>
  <c r="E498" i="12"/>
  <c r="F498" i="12"/>
  <c r="G498" i="12"/>
  <c r="E499" i="12"/>
  <c r="F499" i="12"/>
  <c r="G499" i="12"/>
  <c r="E296" i="11"/>
  <c r="F296" i="11"/>
  <c r="G296" i="11"/>
  <c r="G297" i="11"/>
  <c r="G298" i="11"/>
  <c r="E299" i="11"/>
  <c r="F299" i="11"/>
  <c r="G299" i="11"/>
  <c r="E300" i="11"/>
  <c r="F300" i="11"/>
  <c r="G300" i="11"/>
  <c r="G301" i="11"/>
  <c r="G302" i="11"/>
  <c r="G303" i="11"/>
  <c r="G304" i="11"/>
  <c r="E305" i="11"/>
  <c r="F305" i="11"/>
  <c r="G305" i="11"/>
  <c r="E306" i="11"/>
  <c r="F306" i="11"/>
  <c r="G306" i="11"/>
  <c r="G307" i="11"/>
  <c r="G308" i="11"/>
  <c r="E309" i="11"/>
  <c r="F309" i="11"/>
  <c r="G309" i="11"/>
  <c r="G310" i="11"/>
  <c r="G311" i="11"/>
  <c r="E312" i="11"/>
  <c r="F312" i="11"/>
  <c r="G312" i="11"/>
  <c r="E313" i="11"/>
  <c r="F313" i="11"/>
  <c r="G313" i="11"/>
  <c r="G314" i="11"/>
  <c r="G315" i="11"/>
  <c r="E316" i="11"/>
  <c r="F316" i="11"/>
  <c r="G316" i="11"/>
  <c r="G317" i="11"/>
  <c r="G318" i="11"/>
  <c r="G319" i="11"/>
  <c r="E320" i="11"/>
  <c r="F320" i="11"/>
  <c r="G320" i="11"/>
  <c r="E321" i="11"/>
  <c r="F321" i="11"/>
  <c r="G321" i="11"/>
  <c r="E322" i="11"/>
  <c r="F322" i="11"/>
  <c r="G322" i="11"/>
  <c r="E323" i="11"/>
  <c r="F323" i="11"/>
  <c r="G323" i="11"/>
  <c r="G324" i="11"/>
  <c r="E325" i="11"/>
  <c r="F325" i="11"/>
  <c r="G325" i="11"/>
  <c r="G326" i="11"/>
  <c r="E327" i="11"/>
  <c r="F327" i="11"/>
  <c r="G327" i="11"/>
  <c r="E328" i="11"/>
  <c r="F328" i="11"/>
  <c r="G328" i="11"/>
  <c r="G329" i="11"/>
  <c r="G330" i="11"/>
  <c r="F331" i="11"/>
  <c r="G331" i="11"/>
  <c r="G332" i="11"/>
  <c r="G333" i="11"/>
  <c r="G334" i="11"/>
  <c r="G335" i="11"/>
  <c r="E336" i="11"/>
  <c r="F336" i="11"/>
  <c r="G336" i="11"/>
  <c r="E337" i="11"/>
  <c r="F337" i="11"/>
  <c r="G337" i="11"/>
  <c r="G338" i="11"/>
  <c r="G339" i="11"/>
  <c r="E340" i="11"/>
  <c r="F340" i="11"/>
  <c r="G340" i="11"/>
  <c r="E341" i="11"/>
  <c r="F341" i="11"/>
  <c r="G341" i="11"/>
  <c r="E342" i="11"/>
  <c r="F342" i="11"/>
  <c r="G342" i="11"/>
  <c r="F343" i="11"/>
  <c r="G343" i="11"/>
  <c r="G344" i="11"/>
  <c r="G345" i="11"/>
  <c r="E346" i="11"/>
  <c r="F346" i="11"/>
  <c r="G346" i="11"/>
  <c r="G347" i="11"/>
  <c r="E348" i="11"/>
  <c r="F348" i="11"/>
  <c r="G348" i="11"/>
  <c r="E349" i="11"/>
  <c r="F349" i="11"/>
  <c r="G349" i="11"/>
  <c r="E350" i="11"/>
  <c r="F350" i="11"/>
  <c r="G350" i="11"/>
  <c r="E351" i="11"/>
  <c r="F351" i="11"/>
  <c r="G351" i="11"/>
  <c r="E352" i="11"/>
  <c r="F352" i="11"/>
  <c r="G352" i="11"/>
  <c r="E353" i="11"/>
  <c r="F353" i="11"/>
  <c r="G353" i="11"/>
  <c r="G354" i="11"/>
  <c r="E355" i="11"/>
  <c r="F355" i="11"/>
  <c r="G355" i="11"/>
  <c r="E356" i="11"/>
  <c r="F356" i="11"/>
  <c r="G356" i="11"/>
  <c r="E357" i="11"/>
  <c r="F357" i="11"/>
  <c r="G357" i="11"/>
  <c r="G358" i="11"/>
  <c r="G359" i="11"/>
  <c r="E360" i="11"/>
  <c r="F360" i="11"/>
  <c r="G360" i="11"/>
  <c r="E361" i="11"/>
  <c r="F361" i="11"/>
  <c r="G361" i="11"/>
  <c r="E362" i="11"/>
  <c r="F362" i="11"/>
  <c r="G362" i="11"/>
  <c r="G363" i="11"/>
  <c r="E364" i="11"/>
  <c r="F364" i="11"/>
  <c r="G364" i="11"/>
  <c r="E365" i="11"/>
  <c r="F365" i="11"/>
  <c r="G365" i="11"/>
  <c r="E366" i="11"/>
  <c r="F366" i="11"/>
  <c r="G366" i="11"/>
  <c r="E367" i="11"/>
  <c r="F367" i="11"/>
  <c r="G367" i="11"/>
  <c r="G368" i="11"/>
  <c r="G369" i="11"/>
  <c r="G370" i="11"/>
  <c r="E371" i="11"/>
  <c r="F371" i="11"/>
  <c r="G371" i="11"/>
  <c r="G372" i="11"/>
  <c r="E373" i="11"/>
  <c r="F373" i="11"/>
  <c r="G373" i="11"/>
  <c r="E374" i="11"/>
  <c r="F374" i="11"/>
  <c r="G374" i="11"/>
  <c r="E375" i="11"/>
  <c r="F375" i="11"/>
  <c r="G375" i="11"/>
  <c r="E376" i="11"/>
  <c r="F376" i="11"/>
  <c r="G376" i="11"/>
  <c r="E377" i="11"/>
  <c r="F377" i="11"/>
  <c r="G377" i="11"/>
  <c r="G378" i="11"/>
  <c r="E379" i="11"/>
  <c r="F379" i="11"/>
  <c r="G379" i="11"/>
  <c r="G380" i="11"/>
  <c r="E381" i="11"/>
  <c r="F381" i="11"/>
  <c r="G381" i="11"/>
  <c r="G382" i="11"/>
  <c r="G383" i="11"/>
  <c r="E384" i="11"/>
  <c r="F384" i="11"/>
  <c r="G384" i="11"/>
  <c r="G385" i="11"/>
  <c r="E386" i="11"/>
  <c r="F386" i="11"/>
  <c r="G386" i="11"/>
  <c r="G387" i="11"/>
  <c r="E388" i="11"/>
  <c r="G388" i="11"/>
  <c r="E389" i="11"/>
  <c r="F389" i="11"/>
  <c r="G389" i="11"/>
  <c r="E390" i="11"/>
  <c r="G390" i="11"/>
  <c r="E391" i="11"/>
  <c r="F391" i="11"/>
  <c r="G391" i="11"/>
  <c r="F392" i="11"/>
  <c r="G392" i="11"/>
  <c r="G393" i="11"/>
  <c r="E394" i="11"/>
  <c r="F394" i="11"/>
  <c r="G394" i="11"/>
  <c r="E395" i="11"/>
  <c r="F395" i="11"/>
  <c r="G395" i="11"/>
  <c r="E396" i="11"/>
  <c r="F396" i="11"/>
  <c r="G396" i="11"/>
  <c r="E397" i="11"/>
  <c r="F397" i="11"/>
  <c r="G397" i="11"/>
  <c r="E398" i="11"/>
  <c r="F398" i="11"/>
  <c r="G398" i="11"/>
  <c r="E399" i="11"/>
  <c r="F399" i="11"/>
  <c r="G399" i="11"/>
  <c r="E400" i="11"/>
  <c r="F400" i="11"/>
  <c r="G400" i="11"/>
  <c r="G401" i="11"/>
  <c r="E402" i="11"/>
  <c r="F402" i="11"/>
  <c r="G402" i="11"/>
  <c r="G403" i="11"/>
  <c r="E404" i="11"/>
  <c r="F404" i="11"/>
  <c r="G404" i="11"/>
  <c r="E405" i="11"/>
  <c r="F405" i="11"/>
  <c r="G405" i="11"/>
  <c r="G406" i="11"/>
  <c r="E407" i="11"/>
  <c r="F407" i="11"/>
  <c r="G407" i="11"/>
  <c r="G408" i="11"/>
  <c r="E409" i="11"/>
  <c r="F409" i="11"/>
  <c r="G409" i="11"/>
  <c r="E410" i="11"/>
  <c r="F410" i="11"/>
  <c r="G410" i="11"/>
  <c r="G411" i="11"/>
  <c r="E412" i="11"/>
  <c r="G412" i="11"/>
  <c r="E413" i="11"/>
  <c r="F413" i="11"/>
  <c r="G413" i="11"/>
  <c r="E414" i="11"/>
  <c r="F414" i="11"/>
  <c r="G414" i="11"/>
  <c r="E415" i="11"/>
  <c r="F415" i="11"/>
  <c r="G415" i="11"/>
  <c r="E416" i="11"/>
  <c r="F416" i="11"/>
  <c r="G416" i="11"/>
  <c r="E417" i="11"/>
  <c r="G417" i="11"/>
  <c r="E418" i="11"/>
  <c r="F418" i="11"/>
  <c r="G418" i="11"/>
  <c r="E419" i="11"/>
  <c r="F419" i="11"/>
  <c r="G419" i="11"/>
  <c r="E420" i="11"/>
  <c r="F420" i="11"/>
  <c r="G420" i="11"/>
  <c r="E421" i="11"/>
  <c r="F421" i="11"/>
  <c r="G421" i="11"/>
  <c r="E422" i="11"/>
  <c r="F422" i="11"/>
  <c r="G422" i="11"/>
  <c r="E423" i="11"/>
  <c r="G423" i="11"/>
  <c r="E424" i="11"/>
  <c r="F424" i="11"/>
  <c r="G424" i="11"/>
  <c r="E425" i="11"/>
  <c r="F425" i="11"/>
  <c r="G425" i="11"/>
  <c r="E426" i="11"/>
  <c r="F426" i="11"/>
  <c r="G426" i="11"/>
  <c r="E427" i="11"/>
  <c r="F427" i="11"/>
  <c r="G427" i="11"/>
  <c r="E428" i="11"/>
  <c r="F428" i="11"/>
  <c r="G428" i="11"/>
  <c r="E429" i="11"/>
  <c r="F429" i="11"/>
  <c r="G429" i="11"/>
  <c r="E430" i="11"/>
  <c r="F430" i="11"/>
  <c r="G430" i="11"/>
  <c r="E431" i="11"/>
  <c r="F431" i="11"/>
  <c r="G431" i="11"/>
  <c r="G432" i="11"/>
  <c r="G433" i="11"/>
  <c r="E434" i="11"/>
  <c r="F434" i="11"/>
  <c r="G434" i="11"/>
  <c r="E435" i="11"/>
  <c r="F435" i="11"/>
  <c r="G435" i="11"/>
  <c r="E436" i="11"/>
  <c r="F436" i="11"/>
  <c r="G436" i="11"/>
  <c r="G437" i="11"/>
  <c r="E438" i="11"/>
  <c r="G438" i="11"/>
  <c r="E439" i="11"/>
  <c r="F439" i="11"/>
  <c r="G439" i="11"/>
  <c r="E440" i="11"/>
  <c r="F440" i="11"/>
  <c r="G440" i="11"/>
  <c r="G441" i="11"/>
  <c r="E442" i="11"/>
  <c r="F442" i="11"/>
  <c r="G442" i="11"/>
  <c r="E443" i="11"/>
  <c r="F443" i="11"/>
  <c r="G443" i="11"/>
  <c r="E444" i="11"/>
  <c r="F444" i="11"/>
  <c r="G444" i="11"/>
  <c r="E445" i="11"/>
  <c r="F445" i="11"/>
  <c r="G445" i="11"/>
  <c r="E446" i="11"/>
  <c r="F446" i="11"/>
  <c r="G446" i="11"/>
  <c r="E447" i="11"/>
  <c r="F447" i="11"/>
  <c r="G447" i="11"/>
  <c r="E448" i="11"/>
  <c r="F448" i="11"/>
  <c r="G448" i="11"/>
  <c r="E449" i="11"/>
  <c r="F449" i="11"/>
  <c r="G449" i="11"/>
  <c r="E450" i="11"/>
  <c r="F450" i="11"/>
  <c r="G450" i="11"/>
  <c r="E451" i="11"/>
  <c r="F451" i="11"/>
  <c r="G451" i="11"/>
  <c r="E452" i="11"/>
  <c r="F452" i="11"/>
  <c r="G452" i="11"/>
  <c r="E453" i="11"/>
  <c r="F453" i="11"/>
  <c r="G453" i="11"/>
  <c r="E454" i="11"/>
  <c r="F454" i="11"/>
  <c r="G454" i="11"/>
  <c r="E455" i="11"/>
  <c r="F455" i="11"/>
  <c r="G455" i="11"/>
  <c r="E456" i="11"/>
  <c r="F456" i="11"/>
  <c r="G456" i="11"/>
  <c r="E457" i="11"/>
  <c r="F457" i="11"/>
  <c r="G457" i="11"/>
  <c r="G458" i="11"/>
  <c r="E459" i="11"/>
  <c r="F459" i="11"/>
  <c r="G459" i="11"/>
  <c r="G460" i="11"/>
  <c r="E461" i="11"/>
  <c r="F461" i="11"/>
  <c r="G461" i="11"/>
  <c r="E462" i="11"/>
  <c r="F462" i="11"/>
  <c r="G462" i="11"/>
  <c r="G463" i="11"/>
  <c r="G464" i="11"/>
  <c r="E465" i="11"/>
  <c r="F465" i="11"/>
  <c r="G465" i="11"/>
  <c r="E466" i="11"/>
  <c r="F466" i="11"/>
  <c r="G466" i="11"/>
  <c r="E467" i="11"/>
  <c r="F467" i="11"/>
  <c r="G467" i="11"/>
  <c r="E468" i="11"/>
  <c r="F468" i="11"/>
  <c r="G468" i="11"/>
  <c r="E469" i="11"/>
  <c r="F469" i="11"/>
  <c r="G469" i="11"/>
  <c r="E470" i="11"/>
  <c r="F470" i="11"/>
  <c r="G470" i="11"/>
  <c r="E471" i="11"/>
  <c r="F471" i="11"/>
  <c r="G471" i="11"/>
  <c r="E472" i="11"/>
  <c r="F472" i="11"/>
  <c r="G472" i="11"/>
  <c r="E473" i="11"/>
  <c r="G473" i="11"/>
  <c r="E474" i="11"/>
  <c r="F474" i="11"/>
  <c r="G474" i="11"/>
  <c r="E475" i="11"/>
  <c r="G475" i="11"/>
  <c r="E476" i="11"/>
  <c r="F476" i="11"/>
  <c r="G476" i="11"/>
  <c r="E477" i="11"/>
  <c r="F477" i="11"/>
  <c r="G477" i="11"/>
  <c r="G478" i="11"/>
  <c r="E479" i="11"/>
  <c r="F479" i="11"/>
  <c r="G479" i="11"/>
  <c r="E480" i="11"/>
  <c r="F480" i="11"/>
  <c r="G480" i="11"/>
  <c r="E481" i="11"/>
  <c r="F481" i="11"/>
  <c r="G481" i="11"/>
  <c r="E482" i="11"/>
  <c r="F482" i="11"/>
  <c r="G482" i="11"/>
  <c r="G483" i="11"/>
  <c r="G484" i="11"/>
  <c r="G485" i="11"/>
  <c r="G486" i="11"/>
  <c r="E487" i="11"/>
  <c r="F487" i="11"/>
  <c r="G487" i="11"/>
  <c r="E488" i="11"/>
  <c r="F488" i="11"/>
  <c r="G488" i="11"/>
  <c r="E489" i="11"/>
  <c r="F489" i="11"/>
  <c r="G489" i="11"/>
  <c r="E490" i="11"/>
  <c r="F490" i="11"/>
  <c r="G490" i="11"/>
  <c r="G491" i="11"/>
  <c r="E492" i="11"/>
  <c r="G492" i="11"/>
  <c r="E493" i="11"/>
  <c r="G493" i="11"/>
  <c r="E494" i="11"/>
  <c r="F494" i="11"/>
  <c r="G494" i="11"/>
  <c r="E495" i="11"/>
  <c r="F495" i="11"/>
  <c r="G495" i="11"/>
  <c r="E496" i="11"/>
  <c r="F496" i="11"/>
  <c r="G496" i="11"/>
  <c r="E497" i="11"/>
  <c r="F497" i="11"/>
  <c r="G497" i="11"/>
  <c r="E498" i="11"/>
  <c r="F498" i="11"/>
  <c r="G498" i="11"/>
  <c r="E499" i="11"/>
  <c r="F499" i="11"/>
  <c r="G499" i="11"/>
  <c r="G296" i="10"/>
  <c r="G297" i="10"/>
  <c r="G298" i="10"/>
  <c r="E299" i="10"/>
  <c r="F299" i="10"/>
  <c r="G299" i="10"/>
  <c r="G300" i="10"/>
  <c r="G301" i="10"/>
  <c r="G302" i="10"/>
  <c r="G303" i="10"/>
  <c r="G304" i="10"/>
  <c r="G305" i="10"/>
  <c r="E306" i="10"/>
  <c r="F306" i="10"/>
  <c r="G306" i="10"/>
  <c r="G307" i="10"/>
  <c r="G308" i="10"/>
  <c r="E309" i="10"/>
  <c r="F309" i="10"/>
  <c r="G309" i="10"/>
  <c r="G310" i="10"/>
  <c r="G311" i="10"/>
  <c r="E312" i="10"/>
  <c r="F312" i="10"/>
  <c r="G312" i="10"/>
  <c r="E313" i="10"/>
  <c r="G313" i="10"/>
  <c r="G314" i="10"/>
  <c r="G315" i="10"/>
  <c r="E316" i="10"/>
  <c r="F316" i="10"/>
  <c r="G316" i="10"/>
  <c r="G317" i="10"/>
  <c r="G318" i="10"/>
  <c r="G319" i="10"/>
  <c r="E320" i="10"/>
  <c r="F320" i="10"/>
  <c r="G320" i="10"/>
  <c r="G321" i="10"/>
  <c r="E322" i="10"/>
  <c r="F322" i="10"/>
  <c r="G322" i="10"/>
  <c r="E323" i="10"/>
  <c r="F323" i="10"/>
  <c r="G323" i="10"/>
  <c r="E324" i="10"/>
  <c r="F324" i="10"/>
  <c r="G324" i="10"/>
  <c r="E325" i="10"/>
  <c r="F325" i="10"/>
  <c r="G325" i="10"/>
  <c r="G326" i="10"/>
  <c r="E327" i="10"/>
  <c r="F327" i="10"/>
  <c r="G327" i="10"/>
  <c r="G328" i="10"/>
  <c r="G329" i="10"/>
  <c r="G330" i="10"/>
  <c r="G331" i="10"/>
  <c r="G332" i="10"/>
  <c r="G333" i="10"/>
  <c r="G334" i="10"/>
  <c r="G335" i="10"/>
  <c r="E336" i="10"/>
  <c r="F336" i="10"/>
  <c r="G336" i="10"/>
  <c r="G337" i="10"/>
  <c r="E338" i="10"/>
  <c r="F338" i="10"/>
  <c r="G338" i="10"/>
  <c r="G339" i="10"/>
  <c r="E340" i="10"/>
  <c r="F340" i="10"/>
  <c r="G340" i="10"/>
  <c r="G341" i="10"/>
  <c r="G342" i="10"/>
  <c r="G343" i="10"/>
  <c r="G344" i="10"/>
  <c r="G345" i="10"/>
  <c r="G346" i="10"/>
  <c r="G347" i="10"/>
  <c r="E348" i="10"/>
  <c r="F348" i="10"/>
  <c r="G348" i="10"/>
  <c r="E349" i="10"/>
  <c r="F349" i="10"/>
  <c r="G349" i="10"/>
  <c r="E350" i="10"/>
  <c r="F350" i="10"/>
  <c r="G350" i="10"/>
  <c r="E351" i="10"/>
  <c r="F351" i="10"/>
  <c r="G351" i="10"/>
  <c r="E352" i="10"/>
  <c r="F352" i="10"/>
  <c r="G352" i="10"/>
  <c r="E353" i="10"/>
  <c r="F353" i="10"/>
  <c r="G353" i="10"/>
  <c r="G354" i="10"/>
  <c r="E355" i="10"/>
  <c r="F355" i="10"/>
  <c r="G355" i="10"/>
  <c r="G356" i="10"/>
  <c r="G357" i="10"/>
  <c r="G358" i="10"/>
  <c r="G359" i="10"/>
  <c r="E360" i="10"/>
  <c r="G360" i="10"/>
  <c r="E361" i="10"/>
  <c r="F361" i="10"/>
  <c r="G361" i="10"/>
  <c r="G362" i="10"/>
  <c r="G363" i="10"/>
  <c r="G364" i="10"/>
  <c r="E365" i="10"/>
  <c r="F365" i="10"/>
  <c r="G365" i="10"/>
  <c r="E366" i="10"/>
  <c r="F366" i="10"/>
  <c r="G366" i="10"/>
  <c r="E367" i="10"/>
  <c r="F367" i="10"/>
  <c r="G367" i="10"/>
  <c r="E368" i="10"/>
  <c r="F368" i="10"/>
  <c r="G368" i="10"/>
  <c r="G369" i="10"/>
  <c r="G370" i="10"/>
  <c r="E371" i="10"/>
  <c r="G371" i="10"/>
  <c r="E372" i="10"/>
  <c r="F372" i="10"/>
  <c r="G372" i="10"/>
  <c r="E373" i="10"/>
  <c r="F373" i="10"/>
  <c r="G373" i="10"/>
  <c r="E374" i="10"/>
  <c r="F374" i="10"/>
  <c r="G374" i="10"/>
  <c r="G375" i="10"/>
  <c r="E376" i="10"/>
  <c r="F376" i="10"/>
  <c r="G376" i="10"/>
  <c r="G377" i="10"/>
  <c r="G378" i="10"/>
  <c r="G379" i="10"/>
  <c r="G380" i="10"/>
  <c r="E381" i="10"/>
  <c r="F381" i="10"/>
  <c r="G381" i="10"/>
  <c r="E382" i="10"/>
  <c r="F382" i="10"/>
  <c r="G382" i="10"/>
  <c r="G383" i="10"/>
  <c r="E384" i="10"/>
  <c r="F384" i="10"/>
  <c r="G384" i="10"/>
  <c r="G385" i="10"/>
  <c r="E386" i="10"/>
  <c r="F386" i="10"/>
  <c r="G386" i="10"/>
  <c r="G387" i="10"/>
  <c r="G388" i="10"/>
  <c r="G389" i="10"/>
  <c r="G390" i="10"/>
  <c r="G391" i="10"/>
  <c r="E392" i="10"/>
  <c r="F392" i="10"/>
  <c r="G392" i="10"/>
  <c r="G393" i="10"/>
  <c r="E394" i="10"/>
  <c r="F394" i="10"/>
  <c r="G394" i="10"/>
  <c r="E395" i="10"/>
  <c r="F395" i="10"/>
  <c r="G395" i="10"/>
  <c r="E396" i="10"/>
  <c r="F396" i="10"/>
  <c r="G396" i="10"/>
  <c r="G397" i="10"/>
  <c r="E398" i="10"/>
  <c r="F398" i="10"/>
  <c r="G398" i="10"/>
  <c r="G399" i="10"/>
  <c r="E400" i="10"/>
  <c r="F400" i="10"/>
  <c r="G400" i="10"/>
  <c r="G401" i="10"/>
  <c r="E402" i="10"/>
  <c r="F402" i="10"/>
  <c r="G402" i="10"/>
  <c r="G403" i="10"/>
  <c r="E404" i="10"/>
  <c r="F404" i="10"/>
  <c r="G404" i="10"/>
  <c r="G405" i="10"/>
  <c r="G406" i="10"/>
  <c r="G407" i="10"/>
  <c r="G408" i="10"/>
  <c r="G409" i="10"/>
  <c r="E410" i="10"/>
  <c r="F410" i="10"/>
  <c r="G410" i="10"/>
  <c r="G411" i="10"/>
  <c r="G412" i="10"/>
  <c r="G413" i="10"/>
  <c r="E414" i="10"/>
  <c r="G414" i="10"/>
  <c r="E415" i="10"/>
  <c r="F415" i="10"/>
  <c r="G415" i="10"/>
  <c r="E416" i="10"/>
  <c r="G416" i="10"/>
  <c r="G417" i="10"/>
  <c r="E418" i="10"/>
  <c r="F418" i="10"/>
  <c r="G418" i="10"/>
  <c r="E419" i="10"/>
  <c r="F419" i="10"/>
  <c r="G419" i="10"/>
  <c r="G420" i="10"/>
  <c r="E421" i="10"/>
  <c r="F421" i="10"/>
  <c r="G421" i="10"/>
  <c r="G422" i="10"/>
  <c r="G423" i="10"/>
  <c r="E424" i="10"/>
  <c r="F424" i="10"/>
  <c r="G424" i="10"/>
  <c r="E425" i="10"/>
  <c r="F425" i="10"/>
  <c r="G425" i="10"/>
  <c r="E426" i="10"/>
  <c r="G426" i="10"/>
  <c r="E427" i="10"/>
  <c r="F427" i="10"/>
  <c r="G427" i="10"/>
  <c r="E428" i="10"/>
  <c r="F428" i="10"/>
  <c r="G428" i="10"/>
  <c r="E429" i="10"/>
  <c r="F429" i="10"/>
  <c r="G429" i="10"/>
  <c r="E430" i="10"/>
  <c r="F430" i="10"/>
  <c r="G430" i="10"/>
  <c r="E431" i="10"/>
  <c r="F431" i="10"/>
  <c r="G431" i="10"/>
  <c r="G432" i="10"/>
  <c r="G433" i="10"/>
  <c r="G434" i="10"/>
  <c r="E435" i="10"/>
  <c r="F435" i="10"/>
  <c r="G435" i="10"/>
  <c r="E436" i="10"/>
  <c r="F436" i="10"/>
  <c r="G436" i="10"/>
  <c r="G437" i="10"/>
  <c r="E438" i="10"/>
  <c r="F438" i="10"/>
  <c r="G438" i="10"/>
  <c r="E439" i="10"/>
  <c r="F439" i="10"/>
  <c r="G439" i="10"/>
  <c r="E440" i="10"/>
  <c r="F440" i="10"/>
  <c r="G440" i="10"/>
  <c r="E441" i="10"/>
  <c r="F441" i="10"/>
  <c r="G441" i="10"/>
  <c r="G442" i="10"/>
  <c r="E443" i="10"/>
  <c r="F443" i="10"/>
  <c r="G443" i="10"/>
  <c r="E444" i="10"/>
  <c r="F444" i="10"/>
  <c r="G444" i="10"/>
  <c r="E445" i="10"/>
  <c r="F445" i="10"/>
  <c r="G445" i="10"/>
  <c r="E446" i="10"/>
  <c r="F446" i="10"/>
  <c r="G446" i="10"/>
  <c r="E447" i="10"/>
  <c r="F447" i="10"/>
  <c r="G447" i="10"/>
  <c r="E448" i="10"/>
  <c r="F448" i="10"/>
  <c r="G448" i="10"/>
  <c r="E449" i="10"/>
  <c r="F449" i="10"/>
  <c r="G449" i="10"/>
  <c r="E450" i="10"/>
  <c r="F450" i="10"/>
  <c r="G450" i="10"/>
  <c r="E451" i="10"/>
  <c r="F451" i="10"/>
  <c r="G451" i="10"/>
  <c r="E452" i="10"/>
  <c r="F452" i="10"/>
  <c r="G452" i="10"/>
  <c r="E453" i="10"/>
  <c r="F453" i="10"/>
  <c r="G453" i="10"/>
  <c r="F454" i="10"/>
  <c r="G454" i="10"/>
  <c r="F455" i="10"/>
  <c r="G455" i="10"/>
  <c r="E456" i="10"/>
  <c r="F456" i="10"/>
  <c r="G456" i="10"/>
  <c r="E457" i="10"/>
  <c r="F457" i="10"/>
  <c r="G457" i="10"/>
  <c r="E458" i="10"/>
  <c r="F458" i="10"/>
  <c r="G458" i="10"/>
  <c r="E459" i="10"/>
  <c r="F459" i="10"/>
  <c r="G459" i="10"/>
  <c r="G460" i="10"/>
  <c r="E461" i="10"/>
  <c r="F461" i="10"/>
  <c r="G461" i="10"/>
  <c r="E462" i="10"/>
  <c r="F462" i="10"/>
  <c r="G462" i="10"/>
  <c r="G463" i="10"/>
  <c r="G464" i="10"/>
  <c r="E465" i="10"/>
  <c r="F465" i="10"/>
  <c r="G465" i="10"/>
  <c r="G466" i="10"/>
  <c r="E467" i="10"/>
  <c r="F467" i="10"/>
  <c r="G467" i="10"/>
  <c r="G468" i="10"/>
  <c r="E469" i="10"/>
  <c r="F469" i="10"/>
  <c r="G469" i="10"/>
  <c r="E470" i="10"/>
  <c r="F470" i="10"/>
  <c r="G470" i="10"/>
  <c r="E471" i="10"/>
  <c r="F471" i="10"/>
  <c r="G471" i="10"/>
  <c r="E472" i="10"/>
  <c r="F472" i="10"/>
  <c r="G472" i="10"/>
  <c r="G473" i="10"/>
  <c r="E474" i="10"/>
  <c r="F474" i="10"/>
  <c r="G474" i="10"/>
  <c r="G475" i="10"/>
  <c r="G476" i="10"/>
  <c r="E477" i="10"/>
  <c r="F477" i="10"/>
  <c r="G477" i="10"/>
  <c r="G478" i="10"/>
  <c r="E479" i="10"/>
  <c r="F479" i="10"/>
  <c r="G479" i="10"/>
  <c r="E480" i="10"/>
  <c r="F480" i="10"/>
  <c r="G480" i="10"/>
  <c r="E481" i="10"/>
  <c r="G481" i="10"/>
  <c r="E482" i="10"/>
  <c r="F482" i="10"/>
  <c r="G482" i="10"/>
  <c r="G483" i="10"/>
  <c r="G484" i="10"/>
  <c r="G485" i="10"/>
  <c r="E486" i="10"/>
  <c r="F486" i="10"/>
  <c r="G486" i="10"/>
  <c r="E487" i="10"/>
  <c r="F487" i="10"/>
  <c r="G487" i="10"/>
  <c r="E488" i="10"/>
  <c r="F488" i="10"/>
  <c r="G488" i="10"/>
  <c r="E489" i="10"/>
  <c r="F489" i="10"/>
  <c r="G489" i="10"/>
  <c r="E490" i="10"/>
  <c r="F490" i="10"/>
  <c r="G490" i="10"/>
  <c r="G491" i="10"/>
  <c r="E492" i="10"/>
  <c r="F492" i="10"/>
  <c r="G492" i="10"/>
  <c r="G493" i="10"/>
  <c r="E494" i="10"/>
  <c r="F494" i="10"/>
  <c r="G494" i="10"/>
  <c r="G495" i="10"/>
  <c r="F496" i="10"/>
  <c r="G496" i="10"/>
  <c r="G497" i="10"/>
  <c r="E498" i="10"/>
  <c r="F498" i="10"/>
  <c r="G498" i="10"/>
  <c r="E499" i="10"/>
  <c r="F499" i="10"/>
  <c r="G499" i="10"/>
  <c r="G296" i="9"/>
  <c r="E297" i="9"/>
  <c r="F297" i="9"/>
  <c r="G297" i="9"/>
  <c r="G298" i="9"/>
  <c r="E299" i="9"/>
  <c r="F299" i="9"/>
  <c r="G299" i="9"/>
  <c r="E300" i="9"/>
  <c r="F300" i="9"/>
  <c r="G300" i="9"/>
  <c r="G301" i="9"/>
  <c r="G302" i="9"/>
  <c r="E303" i="9"/>
  <c r="F303" i="9"/>
  <c r="G303" i="9"/>
  <c r="G304" i="9"/>
  <c r="E305" i="9"/>
  <c r="F305" i="9"/>
  <c r="G305" i="9"/>
  <c r="E306" i="9"/>
  <c r="F306" i="9"/>
  <c r="G306" i="9"/>
  <c r="G307" i="9"/>
  <c r="E308" i="9"/>
  <c r="F308" i="9"/>
  <c r="G308" i="9"/>
  <c r="H308" i="9" s="1"/>
  <c r="E309" i="9"/>
  <c r="F309" i="9"/>
  <c r="G309" i="9"/>
  <c r="G310" i="9"/>
  <c r="E311" i="9"/>
  <c r="F311" i="9"/>
  <c r="G311" i="9"/>
  <c r="E312" i="9"/>
  <c r="F312" i="9"/>
  <c r="G312" i="9"/>
  <c r="E313" i="9"/>
  <c r="F313" i="9"/>
  <c r="G313" i="9"/>
  <c r="G314" i="9"/>
  <c r="G315" i="9"/>
  <c r="E316" i="9"/>
  <c r="F316" i="9"/>
  <c r="G316" i="9"/>
  <c r="G317" i="9"/>
  <c r="G318" i="9"/>
  <c r="E319" i="9"/>
  <c r="F319" i="9"/>
  <c r="G319" i="9"/>
  <c r="E320" i="9"/>
  <c r="F320" i="9"/>
  <c r="G320" i="9"/>
  <c r="E321" i="9"/>
  <c r="F321" i="9"/>
  <c r="G321" i="9"/>
  <c r="E322" i="9"/>
  <c r="F322" i="9"/>
  <c r="G322" i="9"/>
  <c r="E323" i="9"/>
  <c r="F323" i="9"/>
  <c r="G323" i="9"/>
  <c r="E324" i="9"/>
  <c r="F324" i="9"/>
  <c r="G324" i="9"/>
  <c r="G325" i="9"/>
  <c r="G326" i="9"/>
  <c r="G327" i="9"/>
  <c r="E328" i="9"/>
  <c r="F328" i="9"/>
  <c r="G328" i="9"/>
  <c r="E329" i="9"/>
  <c r="F329" i="9"/>
  <c r="G329" i="9"/>
  <c r="E330" i="9"/>
  <c r="G330" i="9"/>
  <c r="E331" i="9"/>
  <c r="F331" i="9"/>
  <c r="G331" i="9"/>
  <c r="G332" i="9"/>
  <c r="G333" i="9"/>
  <c r="G334" i="9"/>
  <c r="E335" i="9"/>
  <c r="F335" i="9"/>
  <c r="G335" i="9"/>
  <c r="E336" i="9"/>
  <c r="F336" i="9"/>
  <c r="G336" i="9"/>
  <c r="E337" i="9"/>
  <c r="F337" i="9"/>
  <c r="G337" i="9"/>
  <c r="E338" i="9"/>
  <c r="F338" i="9"/>
  <c r="G338" i="9"/>
  <c r="E339" i="9"/>
  <c r="F339" i="9"/>
  <c r="G339" i="9"/>
  <c r="E340" i="9"/>
  <c r="F340" i="9"/>
  <c r="G340" i="9"/>
  <c r="E341" i="9"/>
  <c r="F341" i="9"/>
  <c r="G341" i="9"/>
  <c r="E342" i="9"/>
  <c r="F342" i="9"/>
  <c r="G342" i="9"/>
  <c r="E343" i="9"/>
  <c r="F343" i="9"/>
  <c r="G343" i="9"/>
  <c r="E344" i="9"/>
  <c r="F344" i="9"/>
  <c r="G344" i="9"/>
  <c r="E345" i="9"/>
  <c r="F345" i="9"/>
  <c r="G345" i="9"/>
  <c r="E346" i="9"/>
  <c r="F346" i="9"/>
  <c r="G346" i="9"/>
  <c r="E347" i="9"/>
  <c r="F347" i="9"/>
  <c r="G347" i="9"/>
  <c r="E348" i="9"/>
  <c r="F348" i="9"/>
  <c r="G348" i="9"/>
  <c r="E349" i="9"/>
  <c r="F349" i="9"/>
  <c r="G349" i="9"/>
  <c r="E350" i="9"/>
  <c r="F350" i="9"/>
  <c r="G350" i="9"/>
  <c r="E351" i="9"/>
  <c r="F351" i="9"/>
  <c r="G351" i="9"/>
  <c r="E352" i="9"/>
  <c r="F352" i="9"/>
  <c r="G352" i="9"/>
  <c r="E353" i="9"/>
  <c r="F353" i="9"/>
  <c r="G353" i="9"/>
  <c r="E354" i="9"/>
  <c r="G354" i="9"/>
  <c r="E355" i="9"/>
  <c r="F355" i="9"/>
  <c r="G355" i="9"/>
  <c r="E356" i="9"/>
  <c r="F356" i="9"/>
  <c r="G356" i="9"/>
  <c r="E357" i="9"/>
  <c r="F357" i="9"/>
  <c r="G357" i="9"/>
  <c r="E358" i="9"/>
  <c r="F358" i="9"/>
  <c r="G358" i="9"/>
  <c r="E359" i="9"/>
  <c r="F359" i="9"/>
  <c r="G359" i="9"/>
  <c r="E360" i="9"/>
  <c r="F360" i="9"/>
  <c r="G360" i="9"/>
  <c r="E361" i="9"/>
  <c r="F361" i="9"/>
  <c r="G361" i="9"/>
  <c r="E362" i="9"/>
  <c r="F362" i="9"/>
  <c r="G362" i="9"/>
  <c r="E363" i="9"/>
  <c r="F363" i="9"/>
  <c r="G363" i="9"/>
  <c r="E364" i="9"/>
  <c r="F364" i="9"/>
  <c r="G364" i="9"/>
  <c r="E365" i="9"/>
  <c r="G365" i="9"/>
  <c r="E366" i="9"/>
  <c r="F366" i="9"/>
  <c r="G366" i="9"/>
  <c r="E367" i="9"/>
  <c r="F367" i="9"/>
  <c r="G367" i="9"/>
  <c r="E368" i="9"/>
  <c r="F368" i="9"/>
  <c r="G368" i="9"/>
  <c r="E369" i="9"/>
  <c r="F369" i="9"/>
  <c r="G369" i="9"/>
  <c r="E370" i="9"/>
  <c r="G370" i="9"/>
  <c r="G371" i="9"/>
  <c r="E372" i="9"/>
  <c r="F372" i="9"/>
  <c r="G372" i="9"/>
  <c r="E373" i="9"/>
  <c r="F373" i="9"/>
  <c r="G373" i="9"/>
  <c r="E374" i="9"/>
  <c r="F374" i="9"/>
  <c r="G374" i="9"/>
  <c r="E375" i="9"/>
  <c r="F375" i="9"/>
  <c r="G375" i="9"/>
  <c r="E376" i="9"/>
  <c r="F376" i="9"/>
  <c r="G376" i="9"/>
  <c r="E377" i="9"/>
  <c r="F377" i="9"/>
  <c r="G377" i="9"/>
  <c r="G378" i="9"/>
  <c r="G379" i="9"/>
  <c r="E380" i="9"/>
  <c r="F380" i="9"/>
  <c r="G380" i="9"/>
  <c r="E381" i="9"/>
  <c r="F381" i="9"/>
  <c r="G381" i="9"/>
  <c r="E382" i="9"/>
  <c r="F382" i="9"/>
  <c r="G382" i="9"/>
  <c r="E383" i="9"/>
  <c r="F383" i="9"/>
  <c r="G383" i="9"/>
  <c r="E384" i="9"/>
  <c r="F384" i="9"/>
  <c r="G384" i="9"/>
  <c r="E385" i="9"/>
  <c r="F385" i="9"/>
  <c r="G385" i="9"/>
  <c r="E386" i="9"/>
  <c r="F386" i="9"/>
  <c r="G386" i="9"/>
  <c r="G387" i="9"/>
  <c r="G388" i="9"/>
  <c r="G389" i="9"/>
  <c r="E390" i="9"/>
  <c r="F390" i="9"/>
  <c r="G390" i="9"/>
  <c r="E391" i="9"/>
  <c r="F391" i="9"/>
  <c r="G391" i="9"/>
  <c r="E392" i="9"/>
  <c r="F392" i="9"/>
  <c r="G392" i="9"/>
  <c r="G393" i="9"/>
  <c r="E394" i="9"/>
  <c r="F394" i="9"/>
  <c r="G394" i="9"/>
  <c r="E395" i="9"/>
  <c r="F395" i="9"/>
  <c r="G395" i="9"/>
  <c r="H395" i="9" s="1"/>
  <c r="E396" i="9"/>
  <c r="F396" i="9"/>
  <c r="G396" i="9"/>
  <c r="E397" i="9"/>
  <c r="F397" i="9"/>
  <c r="G397" i="9"/>
  <c r="E398" i="9"/>
  <c r="F398" i="9"/>
  <c r="G398" i="9"/>
  <c r="H398" i="9" s="1"/>
  <c r="E399" i="9"/>
  <c r="F399" i="9"/>
  <c r="G399" i="9"/>
  <c r="H399" i="9" s="1"/>
  <c r="E400" i="9"/>
  <c r="F400" i="9"/>
  <c r="G400" i="9"/>
  <c r="E401" i="9"/>
  <c r="F401" i="9"/>
  <c r="G401" i="9"/>
  <c r="E402" i="9"/>
  <c r="F402" i="9"/>
  <c r="G402" i="9"/>
  <c r="H402" i="9" s="1"/>
  <c r="E403" i="9"/>
  <c r="F403" i="9"/>
  <c r="G403" i="9"/>
  <c r="E404" i="9"/>
  <c r="F404" i="9"/>
  <c r="G404" i="9"/>
  <c r="E405" i="9"/>
  <c r="F405" i="9"/>
  <c r="G405" i="9"/>
  <c r="E406" i="9"/>
  <c r="F406" i="9"/>
  <c r="G406" i="9"/>
  <c r="E407" i="9"/>
  <c r="F407" i="9"/>
  <c r="G407" i="9"/>
  <c r="H407" i="9" s="1"/>
  <c r="E408" i="9"/>
  <c r="G408" i="9"/>
  <c r="E409" i="9"/>
  <c r="F409" i="9"/>
  <c r="G409" i="9"/>
  <c r="E410" i="9"/>
  <c r="F410" i="9"/>
  <c r="G410" i="9"/>
  <c r="H410" i="9" s="1"/>
  <c r="E411" i="9"/>
  <c r="F411" i="9"/>
  <c r="G411" i="9"/>
  <c r="H411" i="9" s="1"/>
  <c r="E412" i="9"/>
  <c r="F412" i="9"/>
  <c r="G412" i="9"/>
  <c r="G413" i="9"/>
  <c r="E414" i="9"/>
  <c r="F414" i="9"/>
  <c r="G414" i="9"/>
  <c r="E415" i="9"/>
  <c r="F415" i="9"/>
  <c r="G415" i="9"/>
  <c r="E416" i="9"/>
  <c r="F416" i="9"/>
  <c r="G416" i="9"/>
  <c r="E417" i="9"/>
  <c r="F417" i="9"/>
  <c r="G417" i="9"/>
  <c r="E418" i="9"/>
  <c r="F418" i="9"/>
  <c r="G418" i="9"/>
  <c r="E419" i="9"/>
  <c r="F419" i="9"/>
  <c r="G419" i="9"/>
  <c r="E420" i="9"/>
  <c r="F420" i="9"/>
  <c r="G420" i="9"/>
  <c r="E421" i="9"/>
  <c r="F421" i="9"/>
  <c r="G421" i="9"/>
  <c r="G422" i="9"/>
  <c r="E423" i="9"/>
  <c r="F423" i="9"/>
  <c r="G423" i="9"/>
  <c r="E424" i="9"/>
  <c r="F424" i="9"/>
  <c r="G424" i="9"/>
  <c r="E425" i="9"/>
  <c r="F425" i="9"/>
  <c r="G425" i="9"/>
  <c r="E426" i="9"/>
  <c r="F426" i="9"/>
  <c r="G426" i="9"/>
  <c r="E427" i="9"/>
  <c r="F427" i="9"/>
  <c r="G427" i="9"/>
  <c r="E428" i="9"/>
  <c r="F428" i="9"/>
  <c r="G428" i="9"/>
  <c r="E429" i="9"/>
  <c r="F429" i="9"/>
  <c r="G429" i="9"/>
  <c r="E430" i="9"/>
  <c r="F430" i="9"/>
  <c r="G430" i="9"/>
  <c r="E431" i="9"/>
  <c r="F431" i="9"/>
  <c r="G431" i="9"/>
  <c r="E432" i="9"/>
  <c r="F432" i="9"/>
  <c r="G432" i="9"/>
  <c r="E433" i="9"/>
  <c r="F433" i="9"/>
  <c r="G433" i="9"/>
  <c r="E434" i="9"/>
  <c r="F434" i="9"/>
  <c r="G434" i="9"/>
  <c r="E435" i="9"/>
  <c r="F435" i="9"/>
  <c r="G435" i="9"/>
  <c r="E436" i="9"/>
  <c r="F436" i="9"/>
  <c r="G436" i="9"/>
  <c r="E437" i="9"/>
  <c r="F437" i="9"/>
  <c r="G437" i="9"/>
  <c r="E438" i="9"/>
  <c r="F438" i="9"/>
  <c r="G438" i="9"/>
  <c r="E439" i="9"/>
  <c r="F439" i="9"/>
  <c r="G439" i="9"/>
  <c r="E440" i="9"/>
  <c r="F440" i="9"/>
  <c r="G440" i="9"/>
  <c r="E441" i="9"/>
  <c r="F441" i="9"/>
  <c r="G441" i="9"/>
  <c r="E442" i="9"/>
  <c r="F442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E451" i="9"/>
  <c r="F451" i="9"/>
  <c r="G451" i="9"/>
  <c r="E452" i="9"/>
  <c r="F452" i="9"/>
  <c r="G452" i="9"/>
  <c r="E453" i="9"/>
  <c r="F453" i="9"/>
  <c r="G453" i="9"/>
  <c r="E454" i="9"/>
  <c r="F454" i="9"/>
  <c r="G454" i="9"/>
  <c r="E455" i="9"/>
  <c r="F455" i="9"/>
  <c r="G455" i="9"/>
  <c r="E456" i="9"/>
  <c r="F456" i="9"/>
  <c r="G456" i="9"/>
  <c r="E457" i="9"/>
  <c r="F457" i="9"/>
  <c r="G457" i="9"/>
  <c r="E458" i="9"/>
  <c r="F458" i="9"/>
  <c r="G458" i="9"/>
  <c r="E459" i="9"/>
  <c r="F459" i="9"/>
  <c r="G459" i="9"/>
  <c r="E460" i="9"/>
  <c r="F460" i="9"/>
  <c r="G460" i="9"/>
  <c r="E461" i="9"/>
  <c r="F461" i="9"/>
  <c r="G461" i="9"/>
  <c r="E462" i="9"/>
  <c r="F462" i="9"/>
  <c r="G462" i="9"/>
  <c r="G463" i="9"/>
  <c r="G464" i="9"/>
  <c r="E465" i="9"/>
  <c r="F465" i="9"/>
  <c r="G465" i="9"/>
  <c r="E466" i="9"/>
  <c r="F466" i="9"/>
  <c r="G466" i="9"/>
  <c r="E467" i="9"/>
  <c r="F467" i="9"/>
  <c r="G467" i="9"/>
  <c r="E468" i="9"/>
  <c r="F468" i="9"/>
  <c r="G468" i="9"/>
  <c r="E469" i="9"/>
  <c r="F469" i="9"/>
  <c r="G469" i="9"/>
  <c r="E470" i="9"/>
  <c r="F470" i="9"/>
  <c r="G470" i="9"/>
  <c r="E471" i="9"/>
  <c r="F471" i="9"/>
  <c r="G471" i="9"/>
  <c r="E472" i="9"/>
  <c r="F472" i="9"/>
  <c r="G472" i="9"/>
  <c r="E473" i="9"/>
  <c r="F473" i="9"/>
  <c r="G473" i="9"/>
  <c r="E474" i="9"/>
  <c r="F474" i="9"/>
  <c r="G474" i="9"/>
  <c r="E475" i="9"/>
  <c r="F475" i="9"/>
  <c r="G475" i="9"/>
  <c r="E476" i="9"/>
  <c r="F476" i="9"/>
  <c r="G476" i="9"/>
  <c r="E477" i="9"/>
  <c r="F477" i="9"/>
  <c r="G477" i="9"/>
  <c r="E478" i="9"/>
  <c r="F478" i="9"/>
  <c r="G478" i="9"/>
  <c r="E479" i="9"/>
  <c r="F479" i="9"/>
  <c r="G479" i="9"/>
  <c r="E480" i="9"/>
  <c r="F480" i="9"/>
  <c r="G480" i="9"/>
  <c r="E481" i="9"/>
  <c r="F481" i="9"/>
  <c r="G481" i="9"/>
  <c r="E482" i="9"/>
  <c r="F482" i="9"/>
  <c r="G482" i="9"/>
  <c r="E483" i="9"/>
  <c r="F483" i="9"/>
  <c r="G483" i="9"/>
  <c r="E484" i="9"/>
  <c r="F484" i="9"/>
  <c r="G484" i="9"/>
  <c r="G485" i="9"/>
  <c r="E486" i="9"/>
  <c r="F486" i="9"/>
  <c r="G486" i="9"/>
  <c r="E487" i="9"/>
  <c r="F487" i="9"/>
  <c r="G487" i="9"/>
  <c r="E488" i="9"/>
  <c r="F488" i="9"/>
  <c r="G488" i="9"/>
  <c r="E489" i="9"/>
  <c r="F489" i="9"/>
  <c r="G489" i="9"/>
  <c r="E490" i="9"/>
  <c r="F490" i="9"/>
  <c r="G490" i="9"/>
  <c r="G491" i="9"/>
  <c r="E492" i="9"/>
  <c r="F492" i="9"/>
  <c r="G492" i="9"/>
  <c r="E493" i="9"/>
  <c r="F493" i="9"/>
  <c r="G493" i="9"/>
  <c r="E494" i="9"/>
  <c r="F494" i="9"/>
  <c r="G494" i="9"/>
  <c r="H494" i="9" s="1"/>
  <c r="E495" i="9"/>
  <c r="F495" i="9"/>
  <c r="G495" i="9"/>
  <c r="E496" i="9"/>
  <c r="F496" i="9"/>
  <c r="G496" i="9"/>
  <c r="E497" i="9"/>
  <c r="F497" i="9"/>
  <c r="G497" i="9"/>
  <c r="E498" i="9"/>
  <c r="G498" i="9"/>
  <c r="E499" i="9"/>
  <c r="F499" i="9"/>
  <c r="G499" i="9"/>
  <c r="G296" i="8"/>
  <c r="G297" i="8"/>
  <c r="G298" i="8"/>
  <c r="E299" i="8"/>
  <c r="F299" i="8"/>
  <c r="G299" i="8"/>
  <c r="E300" i="8"/>
  <c r="G300" i="8"/>
  <c r="G301" i="8"/>
  <c r="G302" i="8"/>
  <c r="G303" i="8"/>
  <c r="G304" i="8"/>
  <c r="G305" i="8"/>
  <c r="E306" i="8"/>
  <c r="F306" i="8"/>
  <c r="G306" i="8"/>
  <c r="G307" i="8"/>
  <c r="G308" i="8"/>
  <c r="E309" i="8"/>
  <c r="F309" i="8"/>
  <c r="G309" i="8"/>
  <c r="G310" i="8"/>
  <c r="G311" i="8"/>
  <c r="F312" i="8"/>
  <c r="G312" i="8"/>
  <c r="E313" i="8"/>
  <c r="F313" i="8"/>
  <c r="G313" i="8"/>
  <c r="G314" i="8"/>
  <c r="G315" i="8"/>
  <c r="E316" i="8"/>
  <c r="F316" i="8"/>
  <c r="G316" i="8"/>
  <c r="G317" i="8"/>
  <c r="G318" i="8"/>
  <c r="G319" i="8"/>
  <c r="F320" i="8"/>
  <c r="G320" i="8"/>
  <c r="G321" i="8"/>
  <c r="E322" i="8"/>
  <c r="F322" i="8"/>
  <c r="G322" i="8"/>
  <c r="E323" i="8"/>
  <c r="F323" i="8"/>
  <c r="G323" i="8"/>
  <c r="E324" i="8"/>
  <c r="G324" i="8"/>
  <c r="E325" i="8"/>
  <c r="G325" i="8"/>
  <c r="G326" i="8"/>
  <c r="E327" i="8"/>
  <c r="F327" i="8"/>
  <c r="G327" i="8"/>
  <c r="G328" i="8"/>
  <c r="G329" i="8"/>
  <c r="G330" i="8"/>
  <c r="E331" i="8"/>
  <c r="F331" i="8"/>
  <c r="G331" i="8"/>
  <c r="G332" i="8"/>
  <c r="G333" i="8"/>
  <c r="G334" i="8"/>
  <c r="G335" i="8"/>
  <c r="G336" i="8"/>
  <c r="E337" i="8"/>
  <c r="F337" i="8"/>
  <c r="G337" i="8"/>
  <c r="E338" i="8"/>
  <c r="F338" i="8"/>
  <c r="G338" i="8"/>
  <c r="G339" i="8"/>
  <c r="E340" i="8"/>
  <c r="G340" i="8"/>
  <c r="G341" i="8"/>
  <c r="G342" i="8"/>
  <c r="G343" i="8"/>
  <c r="G344" i="8"/>
  <c r="G345" i="8"/>
  <c r="G346" i="8"/>
  <c r="G347" i="8"/>
  <c r="E348" i="8"/>
  <c r="F348" i="8"/>
  <c r="G348" i="8"/>
  <c r="E349" i="8"/>
  <c r="F349" i="8"/>
  <c r="G349" i="8"/>
  <c r="F350" i="8"/>
  <c r="G350" i="8"/>
  <c r="E351" i="8"/>
  <c r="F351" i="8"/>
  <c r="G351" i="8"/>
  <c r="E352" i="8"/>
  <c r="F352" i="8"/>
  <c r="G352" i="8"/>
  <c r="E353" i="8"/>
  <c r="F353" i="8"/>
  <c r="G353" i="8"/>
  <c r="G354" i="8"/>
  <c r="E355" i="8"/>
  <c r="F355" i="8"/>
  <c r="G355" i="8"/>
  <c r="E356" i="8"/>
  <c r="F356" i="8"/>
  <c r="G356" i="8"/>
  <c r="G357" i="8"/>
  <c r="G358" i="8"/>
  <c r="E359" i="8"/>
  <c r="G359" i="8"/>
  <c r="E360" i="8"/>
  <c r="F360" i="8"/>
  <c r="G360" i="8"/>
  <c r="E361" i="8"/>
  <c r="F361" i="8"/>
  <c r="G361" i="8"/>
  <c r="E362" i="8"/>
  <c r="F362" i="8"/>
  <c r="G362" i="8"/>
  <c r="E363" i="8"/>
  <c r="G363" i="8"/>
  <c r="E364" i="8"/>
  <c r="F364" i="8"/>
  <c r="G364" i="8"/>
  <c r="E365" i="8"/>
  <c r="F365" i="8"/>
  <c r="G365" i="8"/>
  <c r="E366" i="8"/>
  <c r="F366" i="8"/>
  <c r="G366" i="8"/>
  <c r="E367" i="8"/>
  <c r="F367" i="8"/>
  <c r="G367" i="8"/>
  <c r="G368" i="8"/>
  <c r="E369" i="8"/>
  <c r="G369" i="8"/>
  <c r="G370" i="8"/>
  <c r="E371" i="8"/>
  <c r="F371" i="8"/>
  <c r="G371" i="8"/>
  <c r="G372" i="8"/>
  <c r="E373" i="8"/>
  <c r="F373" i="8"/>
  <c r="G373" i="8"/>
  <c r="E374" i="8"/>
  <c r="F374" i="8"/>
  <c r="G374" i="8"/>
  <c r="E375" i="8"/>
  <c r="F375" i="8"/>
  <c r="G375" i="8"/>
  <c r="E376" i="8"/>
  <c r="F376" i="8"/>
  <c r="G376" i="8"/>
  <c r="E377" i="8"/>
  <c r="F377" i="8"/>
  <c r="G377" i="8"/>
  <c r="G378" i="8"/>
  <c r="E379" i="8"/>
  <c r="F379" i="8"/>
  <c r="G379" i="8"/>
  <c r="G380" i="8"/>
  <c r="E381" i="8"/>
  <c r="F381" i="8"/>
  <c r="G381" i="8"/>
  <c r="G382" i="8"/>
  <c r="G383" i="8"/>
  <c r="E384" i="8"/>
  <c r="F384" i="8"/>
  <c r="G384" i="8"/>
  <c r="G385" i="8"/>
  <c r="E386" i="8"/>
  <c r="F386" i="8"/>
  <c r="G386" i="8"/>
  <c r="G387" i="8"/>
  <c r="G388" i="8"/>
  <c r="G389" i="8"/>
  <c r="E390" i="8"/>
  <c r="F390" i="8"/>
  <c r="G390" i="8"/>
  <c r="E391" i="8"/>
  <c r="G391" i="8"/>
  <c r="E392" i="8"/>
  <c r="F392" i="8"/>
  <c r="G392" i="8"/>
  <c r="G393" i="8"/>
  <c r="E394" i="8"/>
  <c r="F394" i="8"/>
  <c r="G394" i="8"/>
  <c r="E395" i="8"/>
  <c r="F395" i="8"/>
  <c r="G395" i="8"/>
  <c r="E396" i="8"/>
  <c r="F396" i="8"/>
  <c r="G396" i="8"/>
  <c r="E397" i="8"/>
  <c r="F397" i="8"/>
  <c r="G397" i="8"/>
  <c r="E398" i="8"/>
  <c r="G398" i="8"/>
  <c r="E399" i="8"/>
  <c r="F399" i="8"/>
  <c r="G399" i="8"/>
  <c r="E400" i="8"/>
  <c r="F400" i="8"/>
  <c r="G400" i="8"/>
  <c r="G401" i="8"/>
  <c r="E402" i="8"/>
  <c r="F402" i="8"/>
  <c r="G402" i="8"/>
  <c r="E403" i="8"/>
  <c r="G403" i="8"/>
  <c r="E404" i="8"/>
  <c r="F404" i="8"/>
  <c r="G404" i="8"/>
  <c r="E405" i="8"/>
  <c r="F405" i="8"/>
  <c r="G405" i="8"/>
  <c r="G406" i="8"/>
  <c r="G407" i="8"/>
  <c r="G408" i="8"/>
  <c r="E409" i="8"/>
  <c r="F409" i="8"/>
  <c r="G409" i="8"/>
  <c r="E410" i="8"/>
  <c r="F410" i="8"/>
  <c r="G410" i="8"/>
  <c r="G411" i="8"/>
  <c r="E412" i="8"/>
  <c r="F412" i="8"/>
  <c r="G412" i="8"/>
  <c r="E413" i="8"/>
  <c r="F413" i="8"/>
  <c r="G413" i="8"/>
  <c r="E414" i="8"/>
  <c r="F414" i="8"/>
  <c r="G414" i="8"/>
  <c r="E415" i="8"/>
  <c r="F415" i="8"/>
  <c r="G415" i="8"/>
  <c r="E416" i="8"/>
  <c r="F416" i="8"/>
  <c r="G416" i="8"/>
  <c r="E417" i="8"/>
  <c r="G417" i="8"/>
  <c r="E418" i="8"/>
  <c r="F418" i="8"/>
  <c r="G418" i="8"/>
  <c r="E419" i="8"/>
  <c r="F419" i="8"/>
  <c r="G419" i="8"/>
  <c r="E420" i="8"/>
  <c r="F420" i="8"/>
  <c r="G420" i="8"/>
  <c r="E421" i="8"/>
  <c r="F421" i="8"/>
  <c r="G421" i="8"/>
  <c r="E422" i="8"/>
  <c r="F422" i="8"/>
  <c r="G422" i="8"/>
  <c r="G423" i="8"/>
  <c r="E424" i="8"/>
  <c r="F424" i="8"/>
  <c r="G424" i="8"/>
  <c r="E425" i="8"/>
  <c r="F425" i="8"/>
  <c r="G425" i="8"/>
  <c r="E426" i="8"/>
  <c r="F426" i="8"/>
  <c r="G426" i="8"/>
  <c r="E427" i="8"/>
  <c r="F427" i="8"/>
  <c r="G427" i="8"/>
  <c r="E428" i="8"/>
  <c r="F428" i="8"/>
  <c r="G428" i="8"/>
  <c r="F429" i="8"/>
  <c r="G429" i="8"/>
  <c r="E430" i="8"/>
  <c r="F430" i="8"/>
  <c r="G430" i="8"/>
  <c r="E431" i="8"/>
  <c r="F431" i="8"/>
  <c r="G431" i="8"/>
  <c r="G432" i="8"/>
  <c r="F433" i="8"/>
  <c r="G433" i="8"/>
  <c r="E434" i="8"/>
  <c r="F434" i="8"/>
  <c r="G434" i="8"/>
  <c r="E435" i="8"/>
  <c r="G435" i="8"/>
  <c r="G436" i="8"/>
  <c r="G437" i="8"/>
  <c r="E438" i="8"/>
  <c r="F438" i="8"/>
  <c r="G438" i="8"/>
  <c r="E439" i="8"/>
  <c r="F439" i="8"/>
  <c r="G439" i="8"/>
  <c r="E440" i="8"/>
  <c r="F440" i="8"/>
  <c r="G440" i="8"/>
  <c r="E441" i="8"/>
  <c r="F441" i="8"/>
  <c r="G441" i="8"/>
  <c r="E442" i="8"/>
  <c r="F442" i="8"/>
  <c r="G442" i="8"/>
  <c r="E443" i="8"/>
  <c r="F443" i="8"/>
  <c r="G443" i="8"/>
  <c r="E444" i="8"/>
  <c r="F444" i="8"/>
  <c r="G444" i="8"/>
  <c r="E445" i="8"/>
  <c r="F445" i="8"/>
  <c r="G445" i="8"/>
  <c r="E446" i="8"/>
  <c r="F446" i="8"/>
  <c r="G446" i="8"/>
  <c r="E447" i="8"/>
  <c r="F447" i="8"/>
  <c r="G447" i="8"/>
  <c r="E448" i="8"/>
  <c r="F448" i="8"/>
  <c r="G448" i="8"/>
  <c r="E449" i="8"/>
  <c r="F449" i="8"/>
  <c r="G449" i="8"/>
  <c r="E450" i="8"/>
  <c r="F450" i="8"/>
  <c r="G450" i="8"/>
  <c r="E451" i="8"/>
  <c r="F451" i="8"/>
  <c r="G451" i="8"/>
  <c r="E452" i="8"/>
  <c r="F452" i="8"/>
  <c r="G452" i="8"/>
  <c r="E453" i="8"/>
  <c r="F453" i="8"/>
  <c r="G453" i="8"/>
  <c r="E454" i="8"/>
  <c r="F454" i="8"/>
  <c r="G454" i="8"/>
  <c r="E455" i="8"/>
  <c r="F455" i="8"/>
  <c r="G455" i="8"/>
  <c r="E456" i="8"/>
  <c r="F456" i="8"/>
  <c r="G456" i="8"/>
  <c r="E457" i="8"/>
  <c r="F457" i="8"/>
  <c r="G457" i="8"/>
  <c r="G458" i="8"/>
  <c r="E459" i="8"/>
  <c r="F459" i="8"/>
  <c r="G459" i="8"/>
  <c r="G460" i="8"/>
  <c r="E461" i="8"/>
  <c r="G461" i="8"/>
  <c r="E462" i="8"/>
  <c r="F462" i="8"/>
  <c r="G462" i="8"/>
  <c r="G463" i="8"/>
  <c r="G464" i="8"/>
  <c r="E465" i="8"/>
  <c r="F465" i="8"/>
  <c r="G465" i="8"/>
  <c r="G466" i="8"/>
  <c r="E467" i="8"/>
  <c r="F467" i="8"/>
  <c r="G467" i="8"/>
  <c r="E468" i="8"/>
  <c r="F468" i="8"/>
  <c r="G468" i="8"/>
  <c r="E469" i="8"/>
  <c r="F469" i="8"/>
  <c r="G469" i="8"/>
  <c r="E470" i="8"/>
  <c r="F470" i="8"/>
  <c r="G470" i="8"/>
  <c r="E471" i="8"/>
  <c r="F471" i="8"/>
  <c r="G471" i="8"/>
  <c r="E472" i="8"/>
  <c r="F472" i="8"/>
  <c r="G472" i="8"/>
  <c r="E473" i="8"/>
  <c r="F473" i="8"/>
  <c r="G473" i="8"/>
  <c r="E474" i="8"/>
  <c r="F474" i="8"/>
  <c r="G474" i="8"/>
  <c r="E475" i="8"/>
  <c r="G475" i="8"/>
  <c r="E476" i="8"/>
  <c r="G476" i="8"/>
  <c r="E477" i="8"/>
  <c r="F477" i="8"/>
  <c r="G477" i="8"/>
  <c r="G478" i="8"/>
  <c r="E479" i="8"/>
  <c r="F479" i="8"/>
  <c r="G479" i="8"/>
  <c r="E480" i="8"/>
  <c r="F480" i="8"/>
  <c r="G480" i="8"/>
  <c r="E481" i="8"/>
  <c r="F481" i="8"/>
  <c r="G481" i="8"/>
  <c r="E482" i="8"/>
  <c r="F482" i="8"/>
  <c r="G482" i="8"/>
  <c r="G483" i="8"/>
  <c r="G484" i="8"/>
  <c r="G485" i="8"/>
  <c r="E486" i="8"/>
  <c r="F486" i="8"/>
  <c r="G486" i="8"/>
  <c r="E487" i="8"/>
  <c r="F487" i="8"/>
  <c r="G487" i="8"/>
  <c r="E488" i="8"/>
  <c r="F488" i="8"/>
  <c r="G488" i="8"/>
  <c r="E489" i="8"/>
  <c r="F489" i="8"/>
  <c r="G489" i="8"/>
  <c r="E490" i="8"/>
  <c r="F490" i="8"/>
  <c r="G490" i="8"/>
  <c r="G491" i="8"/>
  <c r="E492" i="8"/>
  <c r="F492" i="8"/>
  <c r="G492" i="8"/>
  <c r="G493" i="8"/>
  <c r="E494" i="8"/>
  <c r="F494" i="8"/>
  <c r="G494" i="8"/>
  <c r="E495" i="8"/>
  <c r="F495" i="8"/>
  <c r="G495" i="8"/>
  <c r="E496" i="8"/>
  <c r="F496" i="8"/>
  <c r="G496" i="8"/>
  <c r="E497" i="8"/>
  <c r="F497" i="8"/>
  <c r="G497" i="8"/>
  <c r="G498" i="8"/>
  <c r="E499" i="8"/>
  <c r="F499" i="8"/>
  <c r="G499" i="8"/>
  <c r="G296" i="7"/>
  <c r="G297" i="7"/>
  <c r="G298" i="7"/>
  <c r="E299" i="7"/>
  <c r="F299" i="7"/>
  <c r="G299" i="7"/>
  <c r="E300" i="7"/>
  <c r="F300" i="7"/>
  <c r="G300" i="7"/>
  <c r="G301" i="7"/>
  <c r="E302" i="7"/>
  <c r="F302" i="7"/>
  <c r="G302" i="7"/>
  <c r="G303" i="7"/>
  <c r="G304" i="7"/>
  <c r="G305" i="7"/>
  <c r="E306" i="7"/>
  <c r="F306" i="7"/>
  <c r="G306" i="7"/>
  <c r="G307" i="7"/>
  <c r="G308" i="7"/>
  <c r="E309" i="7"/>
  <c r="F309" i="7"/>
  <c r="G309" i="7"/>
  <c r="G310" i="7"/>
  <c r="E311" i="7"/>
  <c r="F311" i="7"/>
  <c r="G311" i="7"/>
  <c r="E312" i="7"/>
  <c r="G312" i="7"/>
  <c r="E313" i="7"/>
  <c r="F313" i="7"/>
  <c r="G313" i="7"/>
  <c r="G314" i="7"/>
  <c r="G315" i="7"/>
  <c r="E316" i="7"/>
  <c r="F316" i="7"/>
  <c r="G316" i="7"/>
  <c r="G317" i="7"/>
  <c r="G318" i="7"/>
  <c r="G319" i="7"/>
  <c r="E320" i="7"/>
  <c r="F320" i="7"/>
  <c r="G320" i="7"/>
  <c r="G321" i="7"/>
  <c r="E322" i="7"/>
  <c r="F322" i="7"/>
  <c r="G322" i="7"/>
  <c r="E323" i="7"/>
  <c r="F323" i="7"/>
  <c r="G323" i="7"/>
  <c r="G324" i="7"/>
  <c r="E325" i="7"/>
  <c r="F325" i="7"/>
  <c r="G325" i="7"/>
  <c r="G326" i="7"/>
  <c r="G327" i="7"/>
  <c r="E328" i="7"/>
  <c r="F328" i="7"/>
  <c r="G328" i="7"/>
  <c r="G329" i="7"/>
  <c r="G330" i="7"/>
  <c r="E331" i="7"/>
  <c r="F331" i="7"/>
  <c r="G331" i="7"/>
  <c r="G332" i="7"/>
  <c r="G333" i="7"/>
  <c r="G334" i="7"/>
  <c r="G335" i="7"/>
  <c r="E336" i="7"/>
  <c r="F336" i="7"/>
  <c r="G336" i="7"/>
  <c r="E337" i="7"/>
  <c r="G337" i="7"/>
  <c r="G338" i="7"/>
  <c r="G339" i="7"/>
  <c r="E340" i="7"/>
  <c r="F340" i="7"/>
  <c r="G340" i="7"/>
  <c r="E341" i="7"/>
  <c r="F341" i="7"/>
  <c r="G341" i="7"/>
  <c r="E342" i="7"/>
  <c r="F342" i="7"/>
  <c r="G342" i="7"/>
  <c r="G343" i="7"/>
  <c r="G344" i="7"/>
  <c r="G345" i="7"/>
  <c r="F346" i="7"/>
  <c r="G346" i="7"/>
  <c r="G347" i="7"/>
  <c r="E348" i="7"/>
  <c r="F348" i="7"/>
  <c r="G348" i="7"/>
  <c r="E349" i="7"/>
  <c r="F349" i="7"/>
  <c r="G349" i="7"/>
  <c r="E350" i="7"/>
  <c r="F350" i="7"/>
  <c r="G350" i="7"/>
  <c r="E351" i="7"/>
  <c r="F351" i="7"/>
  <c r="G351" i="7"/>
  <c r="E352" i="7"/>
  <c r="F352" i="7"/>
  <c r="G352" i="7"/>
  <c r="E353" i="7"/>
  <c r="F353" i="7"/>
  <c r="G353" i="7"/>
  <c r="G354" i="7"/>
  <c r="E355" i="7"/>
  <c r="F355" i="7"/>
  <c r="G355" i="7"/>
  <c r="G356" i="7"/>
  <c r="G357" i="7"/>
  <c r="G358" i="7"/>
  <c r="G359" i="7"/>
  <c r="E360" i="7"/>
  <c r="F360" i="7"/>
  <c r="G360" i="7"/>
  <c r="E361" i="7"/>
  <c r="F361" i="7"/>
  <c r="G361" i="7"/>
  <c r="G362" i="7"/>
  <c r="E363" i="7"/>
  <c r="F363" i="7"/>
  <c r="G363" i="7"/>
  <c r="E364" i="7"/>
  <c r="F364" i="7"/>
  <c r="G364" i="7"/>
  <c r="E365" i="7"/>
  <c r="F365" i="7"/>
  <c r="G365" i="7"/>
  <c r="E366" i="7"/>
  <c r="F366" i="7"/>
  <c r="G366" i="7"/>
  <c r="E367" i="7"/>
  <c r="F367" i="7"/>
  <c r="G367" i="7"/>
  <c r="E368" i="7"/>
  <c r="F368" i="7"/>
  <c r="G368" i="7"/>
  <c r="E369" i="7"/>
  <c r="G369" i="7"/>
  <c r="G370" i="7"/>
  <c r="E371" i="7"/>
  <c r="F371" i="7"/>
  <c r="G371" i="7"/>
  <c r="G372" i="7"/>
  <c r="G373" i="7"/>
  <c r="E374" i="7"/>
  <c r="F374" i="7"/>
  <c r="G374" i="7"/>
  <c r="G375" i="7"/>
  <c r="E376" i="7"/>
  <c r="F376" i="7"/>
  <c r="G376" i="7"/>
  <c r="G377" i="7"/>
  <c r="G378" i="7"/>
  <c r="E379" i="7"/>
  <c r="G379" i="7"/>
  <c r="G380" i="7"/>
  <c r="E381" i="7"/>
  <c r="F381" i="7"/>
  <c r="G381" i="7"/>
  <c r="E382" i="7"/>
  <c r="F382" i="7"/>
  <c r="G382" i="7"/>
  <c r="G383" i="7"/>
  <c r="E384" i="7"/>
  <c r="F384" i="7"/>
  <c r="G384" i="7"/>
  <c r="G385" i="7"/>
  <c r="G386" i="7"/>
  <c r="G387" i="7"/>
  <c r="G388" i="7"/>
  <c r="E389" i="7"/>
  <c r="F389" i="7"/>
  <c r="G389" i="7"/>
  <c r="E390" i="7"/>
  <c r="F390" i="7"/>
  <c r="G390" i="7"/>
  <c r="E391" i="7"/>
  <c r="F391" i="7"/>
  <c r="G391" i="7"/>
  <c r="G392" i="7"/>
  <c r="G393" i="7"/>
  <c r="E394" i="7"/>
  <c r="F394" i="7"/>
  <c r="G394" i="7"/>
  <c r="G395" i="7"/>
  <c r="E396" i="7"/>
  <c r="F396" i="7"/>
  <c r="G396" i="7"/>
  <c r="E397" i="7"/>
  <c r="F397" i="7"/>
  <c r="G397" i="7"/>
  <c r="G398" i="7"/>
  <c r="E399" i="7"/>
  <c r="F399" i="7"/>
  <c r="G399" i="7"/>
  <c r="E400" i="7"/>
  <c r="F400" i="7"/>
  <c r="G400" i="7"/>
  <c r="G401" i="7"/>
  <c r="E402" i="7"/>
  <c r="F402" i="7"/>
  <c r="G402" i="7"/>
  <c r="E403" i="7"/>
  <c r="F403" i="7"/>
  <c r="G403" i="7"/>
  <c r="E404" i="7"/>
  <c r="F404" i="7"/>
  <c r="G404" i="7"/>
  <c r="G405" i="7"/>
  <c r="G406" i="7"/>
  <c r="E407" i="7"/>
  <c r="F407" i="7"/>
  <c r="G407" i="7"/>
  <c r="G408" i="7"/>
  <c r="G409" i="7"/>
  <c r="G410" i="7"/>
  <c r="G411" i="7"/>
  <c r="E412" i="7"/>
  <c r="G412" i="7"/>
  <c r="E413" i="7"/>
  <c r="F413" i="7"/>
  <c r="G413" i="7"/>
  <c r="E414" i="7"/>
  <c r="F414" i="7"/>
  <c r="G414" i="7"/>
  <c r="E415" i="7"/>
  <c r="F415" i="7"/>
  <c r="G415" i="7"/>
  <c r="E416" i="7"/>
  <c r="F416" i="7"/>
  <c r="G416" i="7"/>
  <c r="E417" i="7"/>
  <c r="F417" i="7"/>
  <c r="G417" i="7"/>
  <c r="E418" i="7"/>
  <c r="F418" i="7"/>
  <c r="G418" i="7"/>
  <c r="E419" i="7"/>
  <c r="F419" i="7"/>
  <c r="G419" i="7"/>
  <c r="F420" i="7"/>
  <c r="G420" i="7"/>
  <c r="E421" i="7"/>
  <c r="F421" i="7"/>
  <c r="G421" i="7"/>
  <c r="G422" i="7"/>
  <c r="E423" i="7"/>
  <c r="F423" i="7"/>
  <c r="G423" i="7"/>
  <c r="E424" i="7"/>
  <c r="F424" i="7"/>
  <c r="G424" i="7"/>
  <c r="E425" i="7"/>
  <c r="F425" i="7"/>
  <c r="G425" i="7"/>
  <c r="G426" i="7"/>
  <c r="E427" i="7"/>
  <c r="F427" i="7"/>
  <c r="G427" i="7"/>
  <c r="E428" i="7"/>
  <c r="F428" i="7"/>
  <c r="G428" i="7"/>
  <c r="E429" i="7"/>
  <c r="F429" i="7"/>
  <c r="G429" i="7"/>
  <c r="G430" i="7"/>
  <c r="G431" i="7"/>
  <c r="G432" i="7"/>
  <c r="G433" i="7"/>
  <c r="G434" i="7"/>
  <c r="E435" i="7"/>
  <c r="F435" i="7"/>
  <c r="G435" i="7"/>
  <c r="G436" i="7"/>
  <c r="G437" i="7"/>
  <c r="F438" i="7"/>
  <c r="G438" i="7"/>
  <c r="E439" i="7"/>
  <c r="F439" i="7"/>
  <c r="G439" i="7"/>
  <c r="E440" i="7"/>
  <c r="F440" i="7"/>
  <c r="G440" i="7"/>
  <c r="G441" i="7"/>
  <c r="G442" i="7"/>
  <c r="E443" i="7"/>
  <c r="F443" i="7"/>
  <c r="G443" i="7"/>
  <c r="E444" i="7"/>
  <c r="F444" i="7"/>
  <c r="G444" i="7"/>
  <c r="E445" i="7"/>
  <c r="F445" i="7"/>
  <c r="G445" i="7"/>
  <c r="G446" i="7"/>
  <c r="E447" i="7"/>
  <c r="G447" i="7"/>
  <c r="E448" i="7"/>
  <c r="G448" i="7"/>
  <c r="G449" i="7"/>
  <c r="G450" i="7"/>
  <c r="E451" i="7"/>
  <c r="F451" i="7"/>
  <c r="G451" i="7"/>
  <c r="E452" i="7"/>
  <c r="F452" i="7"/>
  <c r="G452" i="7"/>
  <c r="E453" i="7"/>
  <c r="F453" i="7"/>
  <c r="G453" i="7"/>
  <c r="E454" i="7"/>
  <c r="F454" i="7"/>
  <c r="G454" i="7"/>
  <c r="E455" i="7"/>
  <c r="F455" i="7"/>
  <c r="G455" i="7"/>
  <c r="E456" i="7"/>
  <c r="F456" i="7"/>
  <c r="G456" i="7"/>
  <c r="G457" i="7"/>
  <c r="F458" i="7"/>
  <c r="G458" i="7"/>
  <c r="E459" i="7"/>
  <c r="F459" i="7"/>
  <c r="G459" i="7"/>
  <c r="G460" i="7"/>
  <c r="E461" i="7"/>
  <c r="F461" i="7"/>
  <c r="G461" i="7"/>
  <c r="E462" i="7"/>
  <c r="F462" i="7"/>
  <c r="G462" i="7"/>
  <c r="G463" i="7"/>
  <c r="G464" i="7"/>
  <c r="E465" i="7"/>
  <c r="F465" i="7"/>
  <c r="G465" i="7"/>
  <c r="E466" i="7"/>
  <c r="F466" i="7"/>
  <c r="G466" i="7"/>
  <c r="E467" i="7"/>
  <c r="F467" i="7"/>
  <c r="G467" i="7"/>
  <c r="E468" i="7"/>
  <c r="F468" i="7"/>
  <c r="G468" i="7"/>
  <c r="E469" i="7"/>
  <c r="F469" i="7"/>
  <c r="G469" i="7"/>
  <c r="E470" i="7"/>
  <c r="F470" i="7"/>
  <c r="G470" i="7"/>
  <c r="E471" i="7"/>
  <c r="F471" i="7"/>
  <c r="G471" i="7"/>
  <c r="E472" i="7"/>
  <c r="F472" i="7"/>
  <c r="G472" i="7"/>
  <c r="E473" i="7"/>
  <c r="F473" i="7"/>
  <c r="G473" i="7"/>
  <c r="E474" i="7"/>
  <c r="F474" i="7"/>
  <c r="G474" i="7"/>
  <c r="E475" i="7"/>
  <c r="F475" i="7"/>
  <c r="G475" i="7"/>
  <c r="H475" i="7" s="1"/>
  <c r="G476" i="7"/>
  <c r="E477" i="7"/>
  <c r="F477" i="7"/>
  <c r="G477" i="7"/>
  <c r="E478" i="7"/>
  <c r="G478" i="7"/>
  <c r="E479" i="7"/>
  <c r="F479" i="7"/>
  <c r="G479" i="7"/>
  <c r="E480" i="7"/>
  <c r="F480" i="7"/>
  <c r="G480" i="7"/>
  <c r="E481" i="7"/>
  <c r="F481" i="7"/>
  <c r="G481" i="7"/>
  <c r="E482" i="7"/>
  <c r="F482" i="7"/>
  <c r="G482" i="7"/>
  <c r="G483" i="7"/>
  <c r="E484" i="7"/>
  <c r="G484" i="7"/>
  <c r="G485" i="7"/>
  <c r="E486" i="7"/>
  <c r="F486" i="7"/>
  <c r="G486" i="7"/>
  <c r="E487" i="7"/>
  <c r="F487" i="7"/>
  <c r="G487" i="7"/>
  <c r="E488" i="7"/>
  <c r="F488" i="7"/>
  <c r="G488" i="7"/>
  <c r="E489" i="7"/>
  <c r="F489" i="7"/>
  <c r="G489" i="7"/>
  <c r="E490" i="7"/>
  <c r="F490" i="7"/>
  <c r="G490" i="7"/>
  <c r="G491" i="7"/>
  <c r="E492" i="7"/>
  <c r="F492" i="7"/>
  <c r="G492" i="7"/>
  <c r="G493" i="7"/>
  <c r="E494" i="7"/>
  <c r="F494" i="7"/>
  <c r="G494" i="7"/>
  <c r="E495" i="7"/>
  <c r="F495" i="7"/>
  <c r="G495" i="7"/>
  <c r="E496" i="7"/>
  <c r="F496" i="7"/>
  <c r="G496" i="7"/>
  <c r="E497" i="7"/>
  <c r="G497" i="7"/>
  <c r="E498" i="7"/>
  <c r="F498" i="7"/>
  <c r="G498" i="7"/>
  <c r="E499" i="7"/>
  <c r="F499" i="7"/>
  <c r="G499" i="7"/>
  <c r="G296" i="6"/>
  <c r="E297" i="6"/>
  <c r="F297" i="6"/>
  <c r="G297" i="6"/>
  <c r="G298" i="6"/>
  <c r="E299" i="6"/>
  <c r="F299" i="6"/>
  <c r="G299" i="6"/>
  <c r="E300" i="6"/>
  <c r="F300" i="6"/>
  <c r="G300" i="6"/>
  <c r="G301" i="6"/>
  <c r="G302" i="6"/>
  <c r="E303" i="6"/>
  <c r="F303" i="6"/>
  <c r="G303" i="6"/>
  <c r="E304" i="6"/>
  <c r="F304" i="6"/>
  <c r="G304" i="6"/>
  <c r="G305" i="6"/>
  <c r="E306" i="6"/>
  <c r="F306" i="6"/>
  <c r="G306" i="6"/>
  <c r="G307" i="6"/>
  <c r="G308" i="6"/>
  <c r="E309" i="6"/>
  <c r="F309" i="6"/>
  <c r="G309" i="6"/>
  <c r="G310" i="6"/>
  <c r="G311" i="6"/>
  <c r="E312" i="6"/>
  <c r="F312" i="6"/>
  <c r="G312" i="6"/>
  <c r="E313" i="6"/>
  <c r="F313" i="6"/>
  <c r="G313" i="6"/>
  <c r="G314" i="6"/>
  <c r="G315" i="6"/>
  <c r="E316" i="6"/>
  <c r="F316" i="6"/>
  <c r="G316" i="6"/>
  <c r="G317" i="6"/>
  <c r="G318" i="6"/>
  <c r="G319" i="6"/>
  <c r="E320" i="6"/>
  <c r="G320" i="6"/>
  <c r="E321" i="6"/>
  <c r="F321" i="6"/>
  <c r="G321" i="6"/>
  <c r="E322" i="6"/>
  <c r="F322" i="6"/>
  <c r="G322" i="6"/>
  <c r="G323" i="6"/>
  <c r="E324" i="6"/>
  <c r="F324" i="6"/>
  <c r="G324" i="6"/>
  <c r="E325" i="6"/>
  <c r="F325" i="6"/>
  <c r="G325" i="6"/>
  <c r="G326" i="6"/>
  <c r="E327" i="6"/>
  <c r="F327" i="6"/>
  <c r="G327" i="6"/>
  <c r="E328" i="6"/>
  <c r="F328" i="6"/>
  <c r="G328" i="6"/>
  <c r="E329" i="6"/>
  <c r="F329" i="6"/>
  <c r="G329" i="6"/>
  <c r="G330" i="6"/>
  <c r="E331" i="6"/>
  <c r="F331" i="6"/>
  <c r="G331" i="6"/>
  <c r="E332" i="6"/>
  <c r="G332" i="6"/>
  <c r="G333" i="6"/>
  <c r="G334" i="6"/>
  <c r="G335" i="6"/>
  <c r="E336" i="6"/>
  <c r="F336" i="6"/>
  <c r="G336" i="6"/>
  <c r="E337" i="6"/>
  <c r="F337" i="6"/>
  <c r="G337" i="6"/>
  <c r="E338" i="6"/>
  <c r="F338" i="6"/>
  <c r="G338" i="6"/>
  <c r="G339" i="6"/>
  <c r="E340" i="6"/>
  <c r="G340" i="6"/>
  <c r="G341" i="6"/>
  <c r="E342" i="6"/>
  <c r="F342" i="6"/>
  <c r="G342" i="6"/>
  <c r="E343" i="6"/>
  <c r="F343" i="6"/>
  <c r="G343" i="6"/>
  <c r="G344" i="6"/>
  <c r="G345" i="6"/>
  <c r="G346" i="6"/>
  <c r="E347" i="6"/>
  <c r="G347" i="6"/>
  <c r="E348" i="6"/>
  <c r="F348" i="6"/>
  <c r="G348" i="6"/>
  <c r="E349" i="6"/>
  <c r="F349" i="6"/>
  <c r="G349" i="6"/>
  <c r="E350" i="6"/>
  <c r="F350" i="6"/>
  <c r="G350" i="6"/>
  <c r="E351" i="6"/>
  <c r="F351" i="6"/>
  <c r="G351" i="6"/>
  <c r="E352" i="6"/>
  <c r="F352" i="6"/>
  <c r="G352" i="6"/>
  <c r="E353" i="6"/>
  <c r="F353" i="6"/>
  <c r="G353" i="6"/>
  <c r="G354" i="6"/>
  <c r="E355" i="6"/>
  <c r="F355" i="6"/>
  <c r="G355" i="6"/>
  <c r="E356" i="6"/>
  <c r="F356" i="6"/>
  <c r="G356" i="6"/>
  <c r="E357" i="6"/>
  <c r="F357" i="6"/>
  <c r="G357" i="6"/>
  <c r="G358" i="6"/>
  <c r="E359" i="6"/>
  <c r="F359" i="6"/>
  <c r="G359" i="6"/>
  <c r="E360" i="6"/>
  <c r="F360" i="6"/>
  <c r="G360" i="6"/>
  <c r="E361" i="6"/>
  <c r="F361" i="6"/>
  <c r="G361" i="6"/>
  <c r="E362" i="6"/>
  <c r="F362" i="6"/>
  <c r="G362" i="6"/>
  <c r="E363" i="6"/>
  <c r="F363" i="6"/>
  <c r="G363" i="6"/>
  <c r="E364" i="6"/>
  <c r="F364" i="6"/>
  <c r="G364" i="6"/>
  <c r="E365" i="6"/>
  <c r="F365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F370" i="6"/>
  <c r="G370" i="6"/>
  <c r="E371" i="6"/>
  <c r="F371" i="6"/>
  <c r="G371" i="6"/>
  <c r="E372" i="6"/>
  <c r="F372" i="6"/>
  <c r="G372" i="6"/>
  <c r="E373" i="6"/>
  <c r="F373" i="6"/>
  <c r="G373" i="6"/>
  <c r="E374" i="6"/>
  <c r="F374" i="6"/>
  <c r="G374" i="6"/>
  <c r="E375" i="6"/>
  <c r="F375" i="6"/>
  <c r="G375" i="6"/>
  <c r="E376" i="6"/>
  <c r="F376" i="6"/>
  <c r="G376" i="6"/>
  <c r="E377" i="6"/>
  <c r="F377" i="6"/>
  <c r="G377" i="6"/>
  <c r="G378" i="6"/>
  <c r="E379" i="6"/>
  <c r="F379" i="6"/>
  <c r="G379" i="6"/>
  <c r="E380" i="6"/>
  <c r="F380" i="6"/>
  <c r="G380" i="6"/>
  <c r="E381" i="6"/>
  <c r="F381" i="6"/>
  <c r="G381" i="6"/>
  <c r="E382" i="6"/>
  <c r="F382" i="6"/>
  <c r="G382" i="6"/>
  <c r="G383" i="6"/>
  <c r="E384" i="6"/>
  <c r="F384" i="6"/>
  <c r="G384" i="6"/>
  <c r="E385" i="6"/>
  <c r="F385" i="6"/>
  <c r="G385" i="6"/>
  <c r="E386" i="6"/>
  <c r="F386" i="6"/>
  <c r="G386" i="6"/>
  <c r="G387" i="6"/>
  <c r="G388" i="6"/>
  <c r="G389" i="6"/>
  <c r="E390" i="6"/>
  <c r="F390" i="6"/>
  <c r="G390" i="6"/>
  <c r="E391" i="6"/>
  <c r="G391" i="6"/>
  <c r="E392" i="6"/>
  <c r="F392" i="6"/>
  <c r="G392" i="6"/>
  <c r="G393" i="6"/>
  <c r="E394" i="6"/>
  <c r="F394" i="6"/>
  <c r="G394" i="6"/>
  <c r="E395" i="6"/>
  <c r="F395" i="6"/>
  <c r="G395" i="6"/>
  <c r="E396" i="6"/>
  <c r="F396" i="6"/>
  <c r="G396" i="6"/>
  <c r="E397" i="6"/>
  <c r="G397" i="6"/>
  <c r="G398" i="6"/>
  <c r="E399" i="6"/>
  <c r="F399" i="6"/>
  <c r="G399" i="6"/>
  <c r="E400" i="6"/>
  <c r="F400" i="6"/>
  <c r="G400" i="6"/>
  <c r="E401" i="6"/>
  <c r="F401" i="6"/>
  <c r="G401" i="6"/>
  <c r="E402" i="6"/>
  <c r="F402" i="6"/>
  <c r="G402" i="6"/>
  <c r="E403" i="6"/>
  <c r="G403" i="6"/>
  <c r="E404" i="6"/>
  <c r="F404" i="6"/>
  <c r="G404" i="6"/>
  <c r="G405" i="6"/>
  <c r="E406" i="6"/>
  <c r="F406" i="6"/>
  <c r="G406" i="6"/>
  <c r="E407" i="6"/>
  <c r="G407" i="6"/>
  <c r="E408" i="6"/>
  <c r="F408" i="6"/>
  <c r="G408" i="6"/>
  <c r="E409" i="6"/>
  <c r="F409" i="6"/>
  <c r="G409" i="6"/>
  <c r="E410" i="6"/>
  <c r="F410" i="6"/>
  <c r="G410" i="6"/>
  <c r="E411" i="6"/>
  <c r="F411" i="6"/>
  <c r="G411" i="6"/>
  <c r="E412" i="6"/>
  <c r="F412" i="6"/>
  <c r="G412" i="6"/>
  <c r="E413" i="6"/>
  <c r="F413" i="6"/>
  <c r="G413" i="6"/>
  <c r="G414" i="6"/>
  <c r="E415" i="6"/>
  <c r="F415" i="6"/>
  <c r="G415" i="6"/>
  <c r="E416" i="6"/>
  <c r="F416" i="6"/>
  <c r="G416" i="6"/>
  <c r="G417" i="6"/>
  <c r="E418" i="6"/>
  <c r="F418" i="6"/>
  <c r="G418" i="6"/>
  <c r="E419" i="6"/>
  <c r="F419" i="6"/>
  <c r="G419" i="6"/>
  <c r="E420" i="6"/>
  <c r="F420" i="6"/>
  <c r="G420" i="6"/>
  <c r="E421" i="6"/>
  <c r="F421" i="6"/>
  <c r="G421" i="6"/>
  <c r="E422" i="6"/>
  <c r="F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E432" i="6"/>
  <c r="F432" i="6"/>
  <c r="G432" i="6"/>
  <c r="E433" i="6"/>
  <c r="F433" i="6"/>
  <c r="G433" i="6"/>
  <c r="E434" i="6"/>
  <c r="F434" i="6"/>
  <c r="G434" i="6"/>
  <c r="E435" i="6"/>
  <c r="F435" i="6"/>
  <c r="G435" i="6"/>
  <c r="F436" i="6"/>
  <c r="G436" i="6"/>
  <c r="E437" i="6"/>
  <c r="F437" i="6"/>
  <c r="G437" i="6"/>
  <c r="E438" i="6"/>
  <c r="F438" i="6"/>
  <c r="G438" i="6"/>
  <c r="E439" i="6"/>
  <c r="F439" i="6"/>
  <c r="G439" i="6"/>
  <c r="E440" i="6"/>
  <c r="F440" i="6"/>
  <c r="G440" i="6"/>
  <c r="E441" i="6"/>
  <c r="F441" i="6"/>
  <c r="G441" i="6"/>
  <c r="E442" i="6"/>
  <c r="F442" i="6"/>
  <c r="G442" i="6"/>
  <c r="E443" i="6"/>
  <c r="F443" i="6"/>
  <c r="G443" i="6"/>
  <c r="E444" i="6"/>
  <c r="F444" i="6"/>
  <c r="G444" i="6"/>
  <c r="E445" i="6"/>
  <c r="F445" i="6"/>
  <c r="G445" i="6"/>
  <c r="E446" i="6"/>
  <c r="F446" i="6"/>
  <c r="G446" i="6"/>
  <c r="E447" i="6"/>
  <c r="F447" i="6"/>
  <c r="G447" i="6"/>
  <c r="E448" i="6"/>
  <c r="F448" i="6"/>
  <c r="G448" i="6"/>
  <c r="E449" i="6"/>
  <c r="F449" i="6"/>
  <c r="G449" i="6"/>
  <c r="E450" i="6"/>
  <c r="F450" i="6"/>
  <c r="G450" i="6"/>
  <c r="E451" i="6"/>
  <c r="F451" i="6"/>
  <c r="G451" i="6"/>
  <c r="E452" i="6"/>
  <c r="F452" i="6"/>
  <c r="G452" i="6"/>
  <c r="E453" i="6"/>
  <c r="F453" i="6"/>
  <c r="G453" i="6"/>
  <c r="E454" i="6"/>
  <c r="F454" i="6"/>
  <c r="G454" i="6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G460" i="6"/>
  <c r="E461" i="6"/>
  <c r="F461" i="6"/>
  <c r="G461" i="6"/>
  <c r="E462" i="6"/>
  <c r="F462" i="6"/>
  <c r="G462" i="6"/>
  <c r="E463" i="6"/>
  <c r="F463" i="6"/>
  <c r="G463" i="6"/>
  <c r="E464" i="6"/>
  <c r="F464" i="6"/>
  <c r="G464" i="6"/>
  <c r="E465" i="6"/>
  <c r="F465" i="6"/>
  <c r="G465" i="6"/>
  <c r="E466" i="6"/>
  <c r="F466" i="6"/>
  <c r="G466" i="6"/>
  <c r="G467" i="6"/>
  <c r="E468" i="6"/>
  <c r="F468" i="6"/>
  <c r="G468" i="6"/>
  <c r="E469" i="6"/>
  <c r="F469" i="6"/>
  <c r="G469" i="6"/>
  <c r="E470" i="6"/>
  <c r="F470" i="6"/>
  <c r="G470" i="6"/>
  <c r="E471" i="6"/>
  <c r="F471" i="6"/>
  <c r="G471" i="6"/>
  <c r="E472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E477" i="6"/>
  <c r="F477" i="6"/>
  <c r="G477" i="6"/>
  <c r="E478" i="6"/>
  <c r="G478" i="6"/>
  <c r="E479" i="6"/>
  <c r="F479" i="6"/>
  <c r="G479" i="6"/>
  <c r="E480" i="6"/>
  <c r="F480" i="6"/>
  <c r="G480" i="6"/>
  <c r="E481" i="6"/>
  <c r="F481" i="6"/>
  <c r="G481" i="6"/>
  <c r="E482" i="6"/>
  <c r="F482" i="6"/>
  <c r="G482" i="6"/>
  <c r="E483" i="6"/>
  <c r="G483" i="6"/>
  <c r="E484" i="6"/>
  <c r="F484" i="6"/>
  <c r="G484" i="6"/>
  <c r="E485" i="6"/>
  <c r="G485" i="6"/>
  <c r="G486" i="6"/>
  <c r="E487" i="6"/>
  <c r="F487" i="6"/>
  <c r="G487" i="6"/>
  <c r="E488" i="6"/>
  <c r="F488" i="6"/>
  <c r="G488" i="6"/>
  <c r="G489" i="6"/>
  <c r="E490" i="6"/>
  <c r="F490" i="6"/>
  <c r="G490" i="6"/>
  <c r="G491" i="6"/>
  <c r="E492" i="6"/>
  <c r="F492" i="6"/>
  <c r="G492" i="6"/>
  <c r="E493" i="6"/>
  <c r="F493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E498" i="6"/>
  <c r="G498" i="6"/>
  <c r="E499" i="6"/>
  <c r="F499" i="6"/>
  <c r="G499" i="6"/>
  <c r="G296" i="5"/>
  <c r="G297" i="5"/>
  <c r="G298" i="5"/>
  <c r="E299" i="5"/>
  <c r="F299" i="5"/>
  <c r="G299" i="5"/>
  <c r="E300" i="5"/>
  <c r="F300" i="5"/>
  <c r="G300" i="5"/>
  <c r="G301" i="5"/>
  <c r="G302" i="5"/>
  <c r="G303" i="5"/>
  <c r="G304" i="5"/>
  <c r="G305" i="5"/>
  <c r="E306" i="5"/>
  <c r="F306" i="5"/>
  <c r="G306" i="5"/>
  <c r="G307" i="5"/>
  <c r="G308" i="5"/>
  <c r="E309" i="5"/>
  <c r="F309" i="5"/>
  <c r="G309" i="5"/>
  <c r="G310" i="5"/>
  <c r="G311" i="5"/>
  <c r="G312" i="5"/>
  <c r="E313" i="5"/>
  <c r="F313" i="5"/>
  <c r="G313" i="5"/>
  <c r="G314" i="5"/>
  <c r="G315" i="5"/>
  <c r="F316" i="5"/>
  <c r="G316" i="5"/>
  <c r="G317" i="5"/>
  <c r="G318" i="5"/>
  <c r="G319" i="5"/>
  <c r="E320" i="5"/>
  <c r="G320" i="5"/>
  <c r="E321" i="5"/>
  <c r="G321" i="5"/>
  <c r="E322" i="5"/>
  <c r="F322" i="5"/>
  <c r="G322" i="5"/>
  <c r="G323" i="5"/>
  <c r="G324" i="5"/>
  <c r="G325" i="5"/>
  <c r="G326" i="5"/>
  <c r="G327" i="5"/>
  <c r="E328" i="5"/>
  <c r="F328" i="5"/>
  <c r="G328" i="5"/>
  <c r="E329" i="5"/>
  <c r="G329" i="5"/>
  <c r="G330" i="5"/>
  <c r="F331" i="5"/>
  <c r="G331" i="5"/>
  <c r="G332" i="5"/>
  <c r="G333" i="5"/>
  <c r="G334" i="5"/>
  <c r="G335" i="5"/>
  <c r="E336" i="5"/>
  <c r="F336" i="5"/>
  <c r="G336" i="5"/>
  <c r="G337" i="5"/>
  <c r="E338" i="5"/>
  <c r="F338" i="5"/>
  <c r="G338" i="5"/>
  <c r="G339" i="5"/>
  <c r="E340" i="5"/>
  <c r="F340" i="5"/>
  <c r="G340" i="5"/>
  <c r="G341" i="5"/>
  <c r="E342" i="5"/>
  <c r="G342" i="5"/>
  <c r="G343" i="5"/>
  <c r="G344" i="5"/>
  <c r="G345" i="5"/>
  <c r="G346" i="5"/>
  <c r="G347" i="5"/>
  <c r="E348" i="5"/>
  <c r="F348" i="5"/>
  <c r="G348" i="5"/>
  <c r="E349" i="5"/>
  <c r="F349" i="5"/>
  <c r="G349" i="5"/>
  <c r="E350" i="5"/>
  <c r="G350" i="5"/>
  <c r="G351" i="5"/>
  <c r="E352" i="5"/>
  <c r="F352" i="5"/>
  <c r="G352" i="5"/>
  <c r="E353" i="5"/>
  <c r="G353" i="5"/>
  <c r="G354" i="5"/>
  <c r="E355" i="5"/>
  <c r="F355" i="5"/>
  <c r="G355" i="5"/>
  <c r="E356" i="5"/>
  <c r="F356" i="5"/>
  <c r="G356" i="5"/>
  <c r="E357" i="5"/>
  <c r="G357" i="5"/>
  <c r="G358" i="5"/>
  <c r="G359" i="5"/>
  <c r="E360" i="5"/>
  <c r="F360" i="5"/>
  <c r="G360" i="5"/>
  <c r="E361" i="5"/>
  <c r="F361" i="5"/>
  <c r="G361" i="5"/>
  <c r="G362" i="5"/>
  <c r="G363" i="5"/>
  <c r="G364" i="5"/>
  <c r="G365" i="5"/>
  <c r="G366" i="5"/>
  <c r="G367" i="5"/>
  <c r="G368" i="5"/>
  <c r="G369" i="5"/>
  <c r="E370" i="5"/>
  <c r="G370" i="5"/>
  <c r="G371" i="5"/>
  <c r="G372" i="5"/>
  <c r="E373" i="5"/>
  <c r="F373" i="5"/>
  <c r="G373" i="5"/>
  <c r="G374" i="5"/>
  <c r="G375" i="5"/>
  <c r="E376" i="5"/>
  <c r="F376" i="5"/>
  <c r="G376" i="5"/>
  <c r="G377" i="5"/>
  <c r="G378" i="5"/>
  <c r="G379" i="5"/>
  <c r="G380" i="5"/>
  <c r="E381" i="5"/>
  <c r="F381" i="5"/>
  <c r="G381" i="5"/>
  <c r="F382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E395" i="5"/>
  <c r="G395" i="5"/>
  <c r="E396" i="5"/>
  <c r="F396" i="5"/>
  <c r="G396" i="5"/>
  <c r="G397" i="5"/>
  <c r="E398" i="5"/>
  <c r="F398" i="5"/>
  <c r="G398" i="5"/>
  <c r="E399" i="5"/>
  <c r="F399" i="5"/>
  <c r="G399" i="5"/>
  <c r="E400" i="5"/>
  <c r="F400" i="5"/>
  <c r="G400" i="5"/>
  <c r="G401" i="5"/>
  <c r="G402" i="5"/>
  <c r="G403" i="5"/>
  <c r="G404" i="5"/>
  <c r="G405" i="5"/>
  <c r="G406" i="5"/>
  <c r="G407" i="5"/>
  <c r="G408" i="5"/>
  <c r="F409" i="5"/>
  <c r="G409" i="5"/>
  <c r="E410" i="5"/>
  <c r="F410" i="5"/>
  <c r="G410" i="5"/>
  <c r="G411" i="5"/>
  <c r="G412" i="5"/>
  <c r="E413" i="5"/>
  <c r="F413" i="5"/>
  <c r="G413" i="5"/>
  <c r="E414" i="5"/>
  <c r="F414" i="5"/>
  <c r="G414" i="5"/>
  <c r="G415" i="5"/>
  <c r="G416" i="5"/>
  <c r="G417" i="5"/>
  <c r="G418" i="5"/>
  <c r="G419" i="5"/>
  <c r="G420" i="5"/>
  <c r="E421" i="5"/>
  <c r="F421" i="5"/>
  <c r="G421" i="5"/>
  <c r="G422" i="5"/>
  <c r="G423" i="5"/>
  <c r="E424" i="5"/>
  <c r="F424" i="5"/>
  <c r="G424" i="5"/>
  <c r="E425" i="5"/>
  <c r="F425" i="5"/>
  <c r="G425" i="5"/>
  <c r="G426" i="5"/>
  <c r="E427" i="5"/>
  <c r="F427" i="5"/>
  <c r="G427" i="5"/>
  <c r="E428" i="5"/>
  <c r="F428" i="5"/>
  <c r="G428" i="5"/>
  <c r="G429" i="5"/>
  <c r="E430" i="5"/>
  <c r="G430" i="5"/>
  <c r="E431" i="5"/>
  <c r="F431" i="5"/>
  <c r="G431" i="5"/>
  <c r="G432" i="5"/>
  <c r="G433" i="5"/>
  <c r="G434" i="5"/>
  <c r="E435" i="5"/>
  <c r="F435" i="5"/>
  <c r="G435" i="5"/>
  <c r="E436" i="5"/>
  <c r="F436" i="5"/>
  <c r="G436" i="5"/>
  <c r="E437" i="5"/>
  <c r="G437" i="5"/>
  <c r="G438" i="5"/>
  <c r="E439" i="5"/>
  <c r="F439" i="5"/>
  <c r="G439" i="5"/>
  <c r="E440" i="5"/>
  <c r="F440" i="5"/>
  <c r="G440" i="5"/>
  <c r="G441" i="5"/>
  <c r="G442" i="5"/>
  <c r="E443" i="5"/>
  <c r="F443" i="5"/>
  <c r="G443" i="5"/>
  <c r="E444" i="5"/>
  <c r="G444" i="5"/>
  <c r="E445" i="5"/>
  <c r="G445" i="5"/>
  <c r="E446" i="5"/>
  <c r="G446" i="5"/>
  <c r="G447" i="5"/>
  <c r="E448" i="5"/>
  <c r="F448" i="5"/>
  <c r="G448" i="5"/>
  <c r="E449" i="5"/>
  <c r="G449" i="5"/>
  <c r="E450" i="5"/>
  <c r="F450" i="5"/>
  <c r="G450" i="5"/>
  <c r="E451" i="5"/>
  <c r="F451" i="5"/>
  <c r="G451" i="5"/>
  <c r="E452" i="5"/>
  <c r="G452" i="5"/>
  <c r="E453" i="5"/>
  <c r="F453" i="5"/>
  <c r="G453" i="5"/>
  <c r="G454" i="5"/>
  <c r="E455" i="5"/>
  <c r="F455" i="5"/>
  <c r="G455" i="5"/>
  <c r="F456" i="5"/>
  <c r="G456" i="5"/>
  <c r="G457" i="5"/>
  <c r="G458" i="5"/>
  <c r="E459" i="5"/>
  <c r="G459" i="5"/>
  <c r="G460" i="5"/>
  <c r="E461" i="5"/>
  <c r="G461" i="5"/>
  <c r="G462" i="5"/>
  <c r="G463" i="5"/>
  <c r="G464" i="5"/>
  <c r="E465" i="5"/>
  <c r="F465" i="5"/>
  <c r="G465" i="5"/>
  <c r="E466" i="5"/>
  <c r="F466" i="5"/>
  <c r="G466" i="5"/>
  <c r="E467" i="5"/>
  <c r="F467" i="5"/>
  <c r="G467" i="5"/>
  <c r="E468" i="5"/>
  <c r="F468" i="5"/>
  <c r="G468" i="5"/>
  <c r="G469" i="5"/>
  <c r="G470" i="5"/>
  <c r="E471" i="5"/>
  <c r="F471" i="5"/>
  <c r="G471" i="5"/>
  <c r="E472" i="5"/>
  <c r="F472" i="5"/>
  <c r="G472" i="5"/>
  <c r="G473" i="5"/>
  <c r="E474" i="5"/>
  <c r="F474" i="5"/>
  <c r="G474" i="5"/>
  <c r="G475" i="5"/>
  <c r="G476" i="5"/>
  <c r="E477" i="5"/>
  <c r="F477" i="5"/>
  <c r="G477" i="5"/>
  <c r="G478" i="5"/>
  <c r="E479" i="5"/>
  <c r="F479" i="5"/>
  <c r="G479" i="5"/>
  <c r="G480" i="5"/>
  <c r="E481" i="5"/>
  <c r="F481" i="5"/>
  <c r="G481" i="5"/>
  <c r="E482" i="5"/>
  <c r="F482" i="5"/>
  <c r="G482" i="5"/>
  <c r="G483" i="5"/>
  <c r="G484" i="5"/>
  <c r="G485" i="5"/>
  <c r="E486" i="5"/>
  <c r="F486" i="5"/>
  <c r="G486" i="5"/>
  <c r="E487" i="5"/>
  <c r="F487" i="5"/>
  <c r="G487" i="5"/>
  <c r="E488" i="5"/>
  <c r="F488" i="5"/>
  <c r="G488" i="5"/>
  <c r="E489" i="5"/>
  <c r="F489" i="5"/>
  <c r="G489" i="5"/>
  <c r="E490" i="5"/>
  <c r="F490" i="5"/>
  <c r="G490" i="5"/>
  <c r="G491" i="5"/>
  <c r="G492" i="5"/>
  <c r="G493" i="5"/>
  <c r="G494" i="5"/>
  <c r="E495" i="5"/>
  <c r="F495" i="5"/>
  <c r="G495" i="5"/>
  <c r="E496" i="5"/>
  <c r="F496" i="5"/>
  <c r="G496" i="5"/>
  <c r="G497" i="5"/>
  <c r="E498" i="5"/>
  <c r="F498" i="5"/>
  <c r="G498" i="5"/>
  <c r="E499" i="5"/>
  <c r="F499" i="5"/>
  <c r="G499" i="5"/>
  <c r="E296" i="4"/>
  <c r="F296" i="4"/>
  <c r="G296" i="4"/>
  <c r="G297" i="4"/>
  <c r="G298" i="4"/>
  <c r="E299" i="4"/>
  <c r="F299" i="4"/>
  <c r="G299" i="4"/>
  <c r="E300" i="4"/>
  <c r="F300" i="4"/>
  <c r="G300" i="4"/>
  <c r="G301" i="4"/>
  <c r="E302" i="4"/>
  <c r="F302" i="4"/>
  <c r="G302" i="4"/>
  <c r="E303" i="4"/>
  <c r="G303" i="4"/>
  <c r="E304" i="4"/>
  <c r="G304" i="4"/>
  <c r="E305" i="4"/>
  <c r="F305" i="4"/>
  <c r="G305" i="4"/>
  <c r="E306" i="4"/>
  <c r="F306" i="4"/>
  <c r="G306" i="4"/>
  <c r="E307" i="4"/>
  <c r="F307" i="4"/>
  <c r="G307" i="4"/>
  <c r="G308" i="4"/>
  <c r="E309" i="4"/>
  <c r="F309" i="4"/>
  <c r="G309" i="4"/>
  <c r="E310" i="4"/>
  <c r="G310" i="4"/>
  <c r="E311" i="4"/>
  <c r="G311" i="4"/>
  <c r="E312" i="4"/>
  <c r="F312" i="4"/>
  <c r="G312" i="4"/>
  <c r="E313" i="4"/>
  <c r="F313" i="4"/>
  <c r="G313" i="4"/>
  <c r="G314" i="4"/>
  <c r="E315" i="4"/>
  <c r="G315" i="4"/>
  <c r="E316" i="4"/>
  <c r="F316" i="4"/>
  <c r="G316" i="4"/>
  <c r="G317" i="4"/>
  <c r="E318" i="4"/>
  <c r="G318" i="4"/>
  <c r="E319" i="4"/>
  <c r="G319" i="4"/>
  <c r="E320" i="4"/>
  <c r="F320" i="4"/>
  <c r="G320" i="4"/>
  <c r="E321" i="4"/>
  <c r="F321" i="4"/>
  <c r="G321" i="4"/>
  <c r="E322" i="4"/>
  <c r="F322" i="4"/>
  <c r="G322" i="4"/>
  <c r="E323" i="4"/>
  <c r="F323" i="4"/>
  <c r="G323" i="4"/>
  <c r="E324" i="4"/>
  <c r="F324" i="4"/>
  <c r="G324" i="4"/>
  <c r="E325" i="4"/>
  <c r="G325" i="4"/>
  <c r="G326" i="4"/>
  <c r="E327" i="4"/>
  <c r="F327" i="4"/>
  <c r="G327" i="4"/>
  <c r="E328" i="4"/>
  <c r="F328" i="4"/>
  <c r="G328" i="4"/>
  <c r="E329" i="4"/>
  <c r="F329" i="4"/>
  <c r="G329" i="4"/>
  <c r="E330" i="4"/>
  <c r="G330" i="4"/>
  <c r="G331" i="4"/>
  <c r="G332" i="4"/>
  <c r="E333" i="4"/>
  <c r="F333" i="4"/>
  <c r="G333" i="4"/>
  <c r="G334" i="4"/>
  <c r="G335" i="4"/>
  <c r="E336" i="4"/>
  <c r="F336" i="4"/>
  <c r="G336" i="4"/>
  <c r="E337" i="4"/>
  <c r="F337" i="4"/>
  <c r="G337" i="4"/>
  <c r="E338" i="4"/>
  <c r="F338" i="4"/>
  <c r="G338" i="4"/>
  <c r="E339" i="4"/>
  <c r="F339" i="4"/>
  <c r="G339" i="4"/>
  <c r="E340" i="4"/>
  <c r="F340" i="4"/>
  <c r="G340" i="4"/>
  <c r="E341" i="4"/>
  <c r="F341" i="4"/>
  <c r="G341" i="4"/>
  <c r="E342" i="4"/>
  <c r="F342" i="4"/>
  <c r="G342" i="4"/>
  <c r="E343" i="4"/>
  <c r="F343" i="4"/>
  <c r="G343" i="4"/>
  <c r="E344" i="4"/>
  <c r="F344" i="4"/>
  <c r="G344" i="4"/>
  <c r="G345" i="4"/>
  <c r="E346" i="4"/>
  <c r="F346" i="4"/>
  <c r="G346" i="4"/>
  <c r="G347" i="4"/>
  <c r="E348" i="4"/>
  <c r="F348" i="4"/>
  <c r="G348" i="4"/>
  <c r="E349" i="4"/>
  <c r="F349" i="4"/>
  <c r="G349" i="4"/>
  <c r="E350" i="4"/>
  <c r="F350" i="4"/>
  <c r="G350" i="4"/>
  <c r="E351" i="4"/>
  <c r="F351" i="4"/>
  <c r="G351" i="4"/>
  <c r="E352" i="4"/>
  <c r="F352" i="4"/>
  <c r="G352" i="4"/>
  <c r="E353" i="4"/>
  <c r="F353" i="4"/>
  <c r="G353" i="4"/>
  <c r="G354" i="4"/>
  <c r="E355" i="4"/>
  <c r="F355" i="4"/>
  <c r="G355" i="4"/>
  <c r="E356" i="4"/>
  <c r="F356" i="4"/>
  <c r="G356" i="4"/>
  <c r="G357" i="4"/>
  <c r="E358" i="4"/>
  <c r="F358" i="4"/>
  <c r="G358" i="4"/>
  <c r="E359" i="4"/>
  <c r="F359" i="4"/>
  <c r="G359" i="4"/>
  <c r="E360" i="4"/>
  <c r="F360" i="4"/>
  <c r="G360" i="4"/>
  <c r="E361" i="4"/>
  <c r="F361" i="4"/>
  <c r="G361" i="4"/>
  <c r="E362" i="4"/>
  <c r="F362" i="4"/>
  <c r="G362" i="4"/>
  <c r="E363" i="4"/>
  <c r="F363" i="4"/>
  <c r="G363" i="4"/>
  <c r="E364" i="4"/>
  <c r="F364" i="4"/>
  <c r="G364" i="4"/>
  <c r="E365" i="4"/>
  <c r="F365" i="4"/>
  <c r="G365" i="4"/>
  <c r="E366" i="4"/>
  <c r="F366" i="4"/>
  <c r="G366" i="4"/>
  <c r="F367" i="4"/>
  <c r="G367" i="4"/>
  <c r="G368" i="4"/>
  <c r="E369" i="4"/>
  <c r="F369" i="4"/>
  <c r="G369" i="4"/>
  <c r="E370" i="4"/>
  <c r="F370" i="4"/>
  <c r="G370" i="4"/>
  <c r="E371" i="4"/>
  <c r="F371" i="4"/>
  <c r="G371" i="4"/>
  <c r="E372" i="4"/>
  <c r="F372" i="4"/>
  <c r="G372" i="4"/>
  <c r="E373" i="4"/>
  <c r="F373" i="4"/>
  <c r="G373" i="4"/>
  <c r="E374" i="4"/>
  <c r="F374" i="4"/>
  <c r="G374" i="4"/>
  <c r="E375" i="4"/>
  <c r="F375" i="4"/>
  <c r="G375" i="4"/>
  <c r="E376" i="4"/>
  <c r="F376" i="4"/>
  <c r="G376" i="4"/>
  <c r="E377" i="4"/>
  <c r="F377" i="4"/>
  <c r="G377" i="4"/>
  <c r="E378" i="4"/>
  <c r="F378" i="4"/>
  <c r="G378" i="4"/>
  <c r="E379" i="4"/>
  <c r="F379" i="4"/>
  <c r="G379" i="4"/>
  <c r="E380" i="4"/>
  <c r="G380" i="4"/>
  <c r="E381" i="4"/>
  <c r="F381" i="4"/>
  <c r="G381" i="4"/>
  <c r="E382" i="4"/>
  <c r="F382" i="4"/>
  <c r="G382" i="4"/>
  <c r="E383" i="4"/>
  <c r="F383" i="4"/>
  <c r="G383" i="4"/>
  <c r="E384" i="4"/>
  <c r="F384" i="4"/>
  <c r="G384" i="4"/>
  <c r="E385" i="4"/>
  <c r="F385" i="4"/>
  <c r="G385" i="4"/>
  <c r="E386" i="4"/>
  <c r="F386" i="4"/>
  <c r="G386" i="4"/>
  <c r="E387" i="4"/>
  <c r="G387" i="4"/>
  <c r="E388" i="4"/>
  <c r="F388" i="4"/>
  <c r="G388" i="4"/>
  <c r="E389" i="4"/>
  <c r="F389" i="4"/>
  <c r="G389" i="4"/>
  <c r="E390" i="4"/>
  <c r="F390" i="4"/>
  <c r="G390" i="4"/>
  <c r="E391" i="4"/>
  <c r="F391" i="4"/>
  <c r="G391" i="4"/>
  <c r="E392" i="4"/>
  <c r="F392" i="4"/>
  <c r="G392" i="4"/>
  <c r="E393" i="4"/>
  <c r="G393" i="4"/>
  <c r="E394" i="4"/>
  <c r="F394" i="4"/>
  <c r="G394" i="4"/>
  <c r="E395" i="4"/>
  <c r="F395" i="4"/>
  <c r="G395" i="4"/>
  <c r="E396" i="4"/>
  <c r="F396" i="4"/>
  <c r="G396" i="4"/>
  <c r="E397" i="4"/>
  <c r="F397" i="4"/>
  <c r="G397" i="4"/>
  <c r="E398" i="4"/>
  <c r="F398" i="4"/>
  <c r="G398" i="4"/>
  <c r="E399" i="4"/>
  <c r="F399" i="4"/>
  <c r="G399" i="4"/>
  <c r="E400" i="4"/>
  <c r="F400" i="4"/>
  <c r="G400" i="4"/>
  <c r="E401" i="4"/>
  <c r="G401" i="4"/>
  <c r="E402" i="4"/>
  <c r="F402" i="4"/>
  <c r="G402" i="4"/>
  <c r="E403" i="4"/>
  <c r="F403" i="4"/>
  <c r="G403" i="4"/>
  <c r="E404" i="4"/>
  <c r="F404" i="4"/>
  <c r="G404" i="4"/>
  <c r="G405" i="4"/>
  <c r="E406" i="4"/>
  <c r="G406" i="4"/>
  <c r="F407" i="4"/>
  <c r="G407" i="4"/>
  <c r="E408" i="4"/>
  <c r="G408" i="4"/>
  <c r="E409" i="4"/>
  <c r="F409" i="4"/>
  <c r="G409" i="4"/>
  <c r="E410" i="4"/>
  <c r="F410" i="4"/>
  <c r="G410" i="4"/>
  <c r="E411" i="4"/>
  <c r="G411" i="4"/>
  <c r="E412" i="4"/>
  <c r="F412" i="4"/>
  <c r="G412" i="4"/>
  <c r="E413" i="4"/>
  <c r="F413" i="4"/>
  <c r="G413" i="4"/>
  <c r="E414" i="4"/>
  <c r="F414" i="4"/>
  <c r="G414" i="4"/>
  <c r="E415" i="4"/>
  <c r="F415" i="4"/>
  <c r="G415" i="4"/>
  <c r="E416" i="4"/>
  <c r="F416" i="4"/>
  <c r="G416" i="4"/>
  <c r="E417" i="4"/>
  <c r="F417" i="4"/>
  <c r="G417" i="4"/>
  <c r="E418" i="4"/>
  <c r="F418" i="4"/>
  <c r="G418" i="4"/>
  <c r="E419" i="4"/>
  <c r="F419" i="4"/>
  <c r="G419" i="4"/>
  <c r="E420" i="4"/>
  <c r="F420" i="4"/>
  <c r="G420" i="4"/>
  <c r="E421" i="4"/>
  <c r="F421" i="4"/>
  <c r="G421" i="4"/>
  <c r="E422" i="4"/>
  <c r="F422" i="4"/>
  <c r="G422" i="4"/>
  <c r="E423" i="4"/>
  <c r="F423" i="4"/>
  <c r="G423" i="4"/>
  <c r="E424" i="4"/>
  <c r="F424" i="4"/>
  <c r="G424" i="4"/>
  <c r="E425" i="4"/>
  <c r="F425" i="4"/>
  <c r="G425" i="4"/>
  <c r="E426" i="4"/>
  <c r="F426" i="4"/>
  <c r="G426" i="4"/>
  <c r="E427" i="4"/>
  <c r="F427" i="4"/>
  <c r="G427" i="4"/>
  <c r="E428" i="4"/>
  <c r="F428" i="4"/>
  <c r="G428" i="4"/>
  <c r="E429" i="4"/>
  <c r="F429" i="4"/>
  <c r="G429" i="4"/>
  <c r="E430" i="4"/>
  <c r="F430" i="4"/>
  <c r="G430" i="4"/>
  <c r="E431" i="4"/>
  <c r="F431" i="4"/>
  <c r="G431" i="4"/>
  <c r="E432" i="4"/>
  <c r="F432" i="4"/>
  <c r="G432" i="4"/>
  <c r="E433" i="4"/>
  <c r="F433" i="4"/>
  <c r="G433" i="4"/>
  <c r="E434" i="4"/>
  <c r="F434" i="4"/>
  <c r="G434" i="4"/>
  <c r="E435" i="4"/>
  <c r="F435" i="4"/>
  <c r="G435" i="4"/>
  <c r="E436" i="4"/>
  <c r="F436" i="4"/>
  <c r="G436" i="4"/>
  <c r="E437" i="4"/>
  <c r="F437" i="4"/>
  <c r="G437" i="4"/>
  <c r="E438" i="4"/>
  <c r="F438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E443" i="4"/>
  <c r="F443" i="4"/>
  <c r="G443" i="4"/>
  <c r="E444" i="4"/>
  <c r="F444" i="4"/>
  <c r="G444" i="4"/>
  <c r="E445" i="4"/>
  <c r="F445" i="4"/>
  <c r="G445" i="4"/>
  <c r="E446" i="4"/>
  <c r="F446" i="4"/>
  <c r="G446" i="4"/>
  <c r="E447" i="4"/>
  <c r="F447" i="4"/>
  <c r="G447" i="4"/>
  <c r="E448" i="4"/>
  <c r="F448" i="4"/>
  <c r="G448" i="4"/>
  <c r="E449" i="4"/>
  <c r="F449" i="4"/>
  <c r="G449" i="4"/>
  <c r="E450" i="4"/>
  <c r="F450" i="4"/>
  <c r="G450" i="4"/>
  <c r="E451" i="4"/>
  <c r="F451" i="4"/>
  <c r="G451" i="4"/>
  <c r="E452" i="4"/>
  <c r="F452" i="4"/>
  <c r="G452" i="4"/>
  <c r="E453" i="4"/>
  <c r="F453" i="4"/>
  <c r="G453" i="4"/>
  <c r="E454" i="4"/>
  <c r="F454" i="4"/>
  <c r="G454" i="4"/>
  <c r="E455" i="4"/>
  <c r="F455" i="4"/>
  <c r="G455" i="4"/>
  <c r="E456" i="4"/>
  <c r="F456" i="4"/>
  <c r="G456" i="4"/>
  <c r="E457" i="4"/>
  <c r="F457" i="4"/>
  <c r="G457" i="4"/>
  <c r="E458" i="4"/>
  <c r="F458" i="4"/>
  <c r="G458" i="4"/>
  <c r="E459" i="4"/>
  <c r="F459" i="4"/>
  <c r="G459" i="4"/>
  <c r="E460" i="4"/>
  <c r="F460" i="4"/>
  <c r="G460" i="4"/>
  <c r="E461" i="4"/>
  <c r="F461" i="4"/>
  <c r="G461" i="4"/>
  <c r="E462" i="4"/>
  <c r="F462" i="4"/>
  <c r="G462" i="4"/>
  <c r="E463" i="4"/>
  <c r="G463" i="4"/>
  <c r="E464" i="4"/>
  <c r="G464" i="4"/>
  <c r="E465" i="4"/>
  <c r="F465" i="4"/>
  <c r="G465" i="4"/>
  <c r="E466" i="4"/>
  <c r="F466" i="4"/>
  <c r="G466" i="4"/>
  <c r="E467" i="4"/>
  <c r="F467" i="4"/>
  <c r="G467" i="4"/>
  <c r="E468" i="4"/>
  <c r="F468" i="4"/>
  <c r="G468" i="4"/>
  <c r="E469" i="4"/>
  <c r="F469" i="4"/>
  <c r="G469" i="4"/>
  <c r="E470" i="4"/>
  <c r="F470" i="4"/>
  <c r="G470" i="4"/>
  <c r="E471" i="4"/>
  <c r="F471" i="4"/>
  <c r="G471" i="4"/>
  <c r="E472" i="4"/>
  <c r="F472" i="4"/>
  <c r="G472" i="4"/>
  <c r="E473" i="4"/>
  <c r="G473" i="4"/>
  <c r="E474" i="4"/>
  <c r="F474" i="4"/>
  <c r="G474" i="4"/>
  <c r="E475" i="4"/>
  <c r="F475" i="4"/>
  <c r="G475" i="4"/>
  <c r="E476" i="4"/>
  <c r="F476" i="4"/>
  <c r="G476" i="4"/>
  <c r="E477" i="4"/>
  <c r="F477" i="4"/>
  <c r="G477" i="4"/>
  <c r="E478" i="4"/>
  <c r="G478" i="4"/>
  <c r="E479" i="4"/>
  <c r="F479" i="4"/>
  <c r="G479" i="4"/>
  <c r="E480" i="4"/>
  <c r="F480" i="4"/>
  <c r="G480" i="4"/>
  <c r="E481" i="4"/>
  <c r="F481" i="4"/>
  <c r="G481" i="4"/>
  <c r="E482" i="4"/>
  <c r="F482" i="4"/>
  <c r="G482" i="4"/>
  <c r="E483" i="4"/>
  <c r="G483" i="4"/>
  <c r="E484" i="4"/>
  <c r="F484" i="4"/>
  <c r="G484" i="4"/>
  <c r="E485" i="4"/>
  <c r="G485" i="4"/>
  <c r="E486" i="4"/>
  <c r="F486" i="4"/>
  <c r="G486" i="4"/>
  <c r="E487" i="4"/>
  <c r="F487" i="4"/>
  <c r="G487" i="4"/>
  <c r="E488" i="4"/>
  <c r="F488" i="4"/>
  <c r="G488" i="4"/>
  <c r="E489" i="4"/>
  <c r="F489" i="4"/>
  <c r="G489" i="4"/>
  <c r="E490" i="4"/>
  <c r="F490" i="4"/>
  <c r="G490" i="4"/>
  <c r="G491" i="4"/>
  <c r="E492" i="4"/>
  <c r="F492" i="4"/>
  <c r="G492" i="4"/>
  <c r="F493" i="4"/>
  <c r="G493" i="4"/>
  <c r="G494" i="4"/>
  <c r="E495" i="4"/>
  <c r="F495" i="4"/>
  <c r="G495" i="4"/>
  <c r="E496" i="4"/>
  <c r="F496" i="4"/>
  <c r="G496" i="4"/>
  <c r="E497" i="4"/>
  <c r="F497" i="4"/>
  <c r="G497" i="4"/>
  <c r="E498" i="4"/>
  <c r="F498" i="4"/>
  <c r="G498" i="4"/>
  <c r="E499" i="4"/>
  <c r="F499" i="4"/>
  <c r="G499" i="4"/>
  <c r="G296" i="3"/>
  <c r="G297" i="3"/>
  <c r="G298" i="3"/>
  <c r="E299" i="3"/>
  <c r="F299" i="3"/>
  <c r="G299" i="3"/>
  <c r="E300" i="3"/>
  <c r="F300" i="3"/>
  <c r="G300" i="3"/>
  <c r="G301" i="3"/>
  <c r="G302" i="3"/>
  <c r="G303" i="3"/>
  <c r="G304" i="3"/>
  <c r="G305" i="3"/>
  <c r="E306" i="3"/>
  <c r="F306" i="3"/>
  <c r="G306" i="3"/>
  <c r="G307" i="3"/>
  <c r="G308" i="3"/>
  <c r="E309" i="3"/>
  <c r="F309" i="3"/>
  <c r="G309" i="3"/>
  <c r="G310" i="3"/>
  <c r="G311" i="3"/>
  <c r="F312" i="3"/>
  <c r="G312" i="3"/>
  <c r="E313" i="3"/>
  <c r="F313" i="3"/>
  <c r="G313" i="3"/>
  <c r="G314" i="3"/>
  <c r="G315" i="3"/>
  <c r="E316" i="3"/>
  <c r="F316" i="3"/>
  <c r="G316" i="3"/>
  <c r="G317" i="3"/>
  <c r="G318" i="3"/>
  <c r="G319" i="3"/>
  <c r="E320" i="3"/>
  <c r="G320" i="3"/>
  <c r="G321" i="3"/>
  <c r="E322" i="3"/>
  <c r="F322" i="3"/>
  <c r="G322" i="3"/>
  <c r="E323" i="3"/>
  <c r="F323" i="3"/>
  <c r="G323" i="3"/>
  <c r="E324" i="3"/>
  <c r="F324" i="3"/>
  <c r="G324" i="3"/>
  <c r="E325" i="3"/>
  <c r="F325" i="3"/>
  <c r="G325" i="3"/>
  <c r="G326" i="3"/>
  <c r="G327" i="3"/>
  <c r="E328" i="3"/>
  <c r="F328" i="3"/>
  <c r="G328" i="3"/>
  <c r="E329" i="3"/>
  <c r="F329" i="3"/>
  <c r="G329" i="3"/>
  <c r="G330" i="3"/>
  <c r="E331" i="3"/>
  <c r="F331" i="3"/>
  <c r="G331" i="3"/>
  <c r="G332" i="3"/>
  <c r="G333" i="3"/>
  <c r="G334" i="3"/>
  <c r="G335" i="3"/>
  <c r="E336" i="3"/>
  <c r="F336" i="3"/>
  <c r="G336" i="3"/>
  <c r="G337" i="3"/>
  <c r="E338" i="3"/>
  <c r="F338" i="3"/>
  <c r="G338" i="3"/>
  <c r="G339" i="3"/>
  <c r="G340" i="3"/>
  <c r="E341" i="3"/>
  <c r="F341" i="3"/>
  <c r="G341" i="3"/>
  <c r="G342" i="3"/>
  <c r="E343" i="3"/>
  <c r="F343" i="3"/>
  <c r="G343" i="3"/>
  <c r="G344" i="3"/>
  <c r="G345" i="3"/>
  <c r="E346" i="3"/>
  <c r="F346" i="3"/>
  <c r="G346" i="3"/>
  <c r="G347" i="3"/>
  <c r="E348" i="3"/>
  <c r="G348" i="3"/>
  <c r="E349" i="3"/>
  <c r="F349" i="3"/>
  <c r="G349" i="3"/>
  <c r="E350" i="3"/>
  <c r="F350" i="3"/>
  <c r="G350" i="3"/>
  <c r="E351" i="3"/>
  <c r="F351" i="3"/>
  <c r="G351" i="3"/>
  <c r="E352" i="3"/>
  <c r="F352" i="3"/>
  <c r="G352" i="3"/>
  <c r="E353" i="3"/>
  <c r="F353" i="3"/>
  <c r="G353" i="3"/>
  <c r="G354" i="3"/>
  <c r="E355" i="3"/>
  <c r="F355" i="3"/>
  <c r="G355" i="3"/>
  <c r="E356" i="3"/>
  <c r="F356" i="3"/>
  <c r="G356" i="3"/>
  <c r="E357" i="3"/>
  <c r="F357" i="3"/>
  <c r="G357" i="3"/>
  <c r="G358" i="3"/>
  <c r="E359" i="3"/>
  <c r="F359" i="3"/>
  <c r="G359" i="3"/>
  <c r="E360" i="3"/>
  <c r="F360" i="3"/>
  <c r="G360" i="3"/>
  <c r="E361" i="3"/>
  <c r="F361" i="3"/>
  <c r="G361" i="3"/>
  <c r="G362" i="3"/>
  <c r="E363" i="3"/>
  <c r="G363" i="3"/>
  <c r="E364" i="3"/>
  <c r="F364" i="3"/>
  <c r="G364" i="3"/>
  <c r="E365" i="3"/>
  <c r="F365" i="3"/>
  <c r="G365" i="3"/>
  <c r="E366" i="3"/>
  <c r="G366" i="3"/>
  <c r="E367" i="3"/>
  <c r="F367" i="3"/>
  <c r="G367" i="3"/>
  <c r="G368" i="3"/>
  <c r="G369" i="3"/>
  <c r="G370" i="3"/>
  <c r="E371" i="3"/>
  <c r="F371" i="3"/>
  <c r="G371" i="3"/>
  <c r="G372" i="3"/>
  <c r="E373" i="3"/>
  <c r="F373" i="3"/>
  <c r="G373" i="3"/>
  <c r="E374" i="3"/>
  <c r="F374" i="3"/>
  <c r="G374" i="3"/>
  <c r="E375" i="3"/>
  <c r="F375" i="3"/>
  <c r="G375" i="3"/>
  <c r="E376" i="3"/>
  <c r="F376" i="3"/>
  <c r="G376" i="3"/>
  <c r="G377" i="3"/>
  <c r="G378" i="3"/>
  <c r="G379" i="3"/>
  <c r="G380" i="3"/>
  <c r="F381" i="3"/>
  <c r="G381" i="3"/>
  <c r="G382" i="3"/>
  <c r="G383" i="3"/>
  <c r="E384" i="3"/>
  <c r="F384" i="3"/>
  <c r="G384" i="3"/>
  <c r="E385" i="3"/>
  <c r="F385" i="3"/>
  <c r="G385" i="3"/>
  <c r="E386" i="3"/>
  <c r="F386" i="3"/>
  <c r="G386" i="3"/>
  <c r="G387" i="3"/>
  <c r="E388" i="3"/>
  <c r="G388" i="3"/>
  <c r="E389" i="3"/>
  <c r="G389" i="3"/>
  <c r="E390" i="3"/>
  <c r="F390" i="3"/>
  <c r="G390" i="3"/>
  <c r="E391" i="3"/>
  <c r="G391" i="3"/>
  <c r="F392" i="3"/>
  <c r="G392" i="3"/>
  <c r="G393" i="3"/>
  <c r="F394" i="3"/>
  <c r="G394" i="3"/>
  <c r="E395" i="3"/>
  <c r="F395" i="3"/>
  <c r="G395" i="3"/>
  <c r="E396" i="3"/>
  <c r="F396" i="3"/>
  <c r="G396" i="3"/>
  <c r="E397" i="3"/>
  <c r="F397" i="3"/>
  <c r="G397" i="3"/>
  <c r="E398" i="3"/>
  <c r="F398" i="3"/>
  <c r="G398" i="3"/>
  <c r="E399" i="3"/>
  <c r="F399" i="3"/>
  <c r="G399" i="3"/>
  <c r="E400" i="3"/>
  <c r="F400" i="3"/>
  <c r="G400" i="3"/>
  <c r="G401" i="3"/>
  <c r="E402" i="3"/>
  <c r="F402" i="3"/>
  <c r="G402" i="3"/>
  <c r="G403" i="3"/>
  <c r="E404" i="3"/>
  <c r="F404" i="3"/>
  <c r="G404" i="3"/>
  <c r="G405" i="3"/>
  <c r="G406" i="3"/>
  <c r="G407" i="3"/>
  <c r="G408" i="3"/>
  <c r="E409" i="3"/>
  <c r="F409" i="3"/>
  <c r="G409" i="3"/>
  <c r="G410" i="3"/>
  <c r="G411" i="3"/>
  <c r="E412" i="3"/>
  <c r="G412" i="3"/>
  <c r="E413" i="3"/>
  <c r="F413" i="3"/>
  <c r="G413" i="3"/>
  <c r="E414" i="3"/>
  <c r="F414" i="3"/>
  <c r="G414" i="3"/>
  <c r="E415" i="3"/>
  <c r="F415" i="3"/>
  <c r="G415" i="3"/>
  <c r="E416" i="3"/>
  <c r="F416" i="3"/>
  <c r="G416" i="3"/>
  <c r="G417" i="3"/>
  <c r="E418" i="3"/>
  <c r="F418" i="3"/>
  <c r="G418" i="3"/>
  <c r="E419" i="3"/>
  <c r="F419" i="3"/>
  <c r="G419" i="3"/>
  <c r="E420" i="3"/>
  <c r="F420" i="3"/>
  <c r="G420" i="3"/>
  <c r="E421" i="3"/>
  <c r="F421" i="3"/>
  <c r="G421" i="3"/>
  <c r="G422" i="3"/>
  <c r="E423" i="3"/>
  <c r="F423" i="3"/>
  <c r="G423" i="3"/>
  <c r="E424" i="3"/>
  <c r="F424" i="3"/>
  <c r="G424" i="3"/>
  <c r="E425" i="3"/>
  <c r="F425" i="3"/>
  <c r="G425" i="3"/>
  <c r="E426" i="3"/>
  <c r="F426" i="3"/>
  <c r="G426" i="3"/>
  <c r="E427" i="3"/>
  <c r="F427" i="3"/>
  <c r="G427" i="3"/>
  <c r="E428" i="3"/>
  <c r="F428" i="3"/>
  <c r="G428" i="3"/>
  <c r="G429" i="3"/>
  <c r="E430" i="3"/>
  <c r="F430" i="3"/>
  <c r="G430" i="3"/>
  <c r="E431" i="3"/>
  <c r="F431" i="3"/>
  <c r="G431" i="3"/>
  <c r="G432" i="3"/>
  <c r="G433" i="3"/>
  <c r="E434" i="3"/>
  <c r="F434" i="3"/>
  <c r="G434" i="3"/>
  <c r="E435" i="3"/>
  <c r="F435" i="3"/>
  <c r="G435" i="3"/>
  <c r="E436" i="3"/>
  <c r="F436" i="3"/>
  <c r="G436" i="3"/>
  <c r="G437" i="3"/>
  <c r="G438" i="3"/>
  <c r="E439" i="3"/>
  <c r="F439" i="3"/>
  <c r="G439" i="3"/>
  <c r="E440" i="3"/>
  <c r="F440" i="3"/>
  <c r="G440" i="3"/>
  <c r="G441" i="3"/>
  <c r="E442" i="3"/>
  <c r="F442" i="3"/>
  <c r="G442" i="3"/>
  <c r="E443" i="3"/>
  <c r="F443" i="3"/>
  <c r="G443" i="3"/>
  <c r="E444" i="3"/>
  <c r="F444" i="3"/>
  <c r="G444" i="3"/>
  <c r="E445" i="3"/>
  <c r="F445" i="3"/>
  <c r="G445" i="3"/>
  <c r="G446" i="3"/>
  <c r="E447" i="3"/>
  <c r="F447" i="3"/>
  <c r="G447" i="3"/>
  <c r="E448" i="3"/>
  <c r="F448" i="3"/>
  <c r="G448" i="3"/>
  <c r="E449" i="3"/>
  <c r="F449" i="3"/>
  <c r="G449" i="3"/>
  <c r="E450" i="3"/>
  <c r="G450" i="3"/>
  <c r="E451" i="3"/>
  <c r="F451" i="3"/>
  <c r="G451" i="3"/>
  <c r="E452" i="3"/>
  <c r="F452" i="3"/>
  <c r="G452" i="3"/>
  <c r="E453" i="3"/>
  <c r="F453" i="3"/>
  <c r="G453" i="3"/>
  <c r="E454" i="3"/>
  <c r="F454" i="3"/>
  <c r="G454" i="3"/>
  <c r="F455" i="3"/>
  <c r="G455" i="3"/>
  <c r="E456" i="3"/>
  <c r="F456" i="3"/>
  <c r="G456" i="3"/>
  <c r="E457" i="3"/>
  <c r="F457" i="3"/>
  <c r="G457" i="3"/>
  <c r="E458" i="3"/>
  <c r="G458" i="3"/>
  <c r="E459" i="3"/>
  <c r="F459" i="3"/>
  <c r="G459" i="3"/>
  <c r="G460" i="3"/>
  <c r="E461" i="3"/>
  <c r="G461" i="3"/>
  <c r="E462" i="3"/>
  <c r="F462" i="3"/>
  <c r="G462" i="3"/>
  <c r="G463" i="3"/>
  <c r="G464" i="3"/>
  <c r="E465" i="3"/>
  <c r="F465" i="3"/>
  <c r="G465" i="3"/>
  <c r="E466" i="3"/>
  <c r="F466" i="3"/>
  <c r="G466" i="3"/>
  <c r="E467" i="3"/>
  <c r="F467" i="3"/>
  <c r="G467" i="3"/>
  <c r="E468" i="3"/>
  <c r="F468" i="3"/>
  <c r="G468" i="3"/>
  <c r="E469" i="3"/>
  <c r="F469" i="3"/>
  <c r="G469" i="3"/>
  <c r="E470" i="3"/>
  <c r="F470" i="3"/>
  <c r="G470" i="3"/>
  <c r="F471" i="3"/>
  <c r="G471" i="3"/>
  <c r="E472" i="3"/>
  <c r="F472" i="3"/>
  <c r="G472" i="3"/>
  <c r="E473" i="3"/>
  <c r="G473" i="3"/>
  <c r="E474" i="3"/>
  <c r="F474" i="3"/>
  <c r="G474" i="3"/>
  <c r="G475" i="3"/>
  <c r="E476" i="3"/>
  <c r="F476" i="3"/>
  <c r="G476" i="3"/>
  <c r="E477" i="3"/>
  <c r="F477" i="3"/>
  <c r="G477" i="3"/>
  <c r="G478" i="3"/>
  <c r="E479" i="3"/>
  <c r="F479" i="3"/>
  <c r="G479" i="3"/>
  <c r="G480" i="3"/>
  <c r="E481" i="3"/>
  <c r="F481" i="3"/>
  <c r="G481" i="3"/>
  <c r="E482" i="3"/>
  <c r="F482" i="3"/>
  <c r="G482" i="3"/>
  <c r="G483" i="3"/>
  <c r="G484" i="3"/>
  <c r="G485" i="3"/>
  <c r="E486" i="3"/>
  <c r="F486" i="3"/>
  <c r="G486" i="3"/>
  <c r="E487" i="3"/>
  <c r="F487" i="3"/>
  <c r="G487" i="3"/>
  <c r="E488" i="3"/>
  <c r="F488" i="3"/>
  <c r="G488" i="3"/>
  <c r="E489" i="3"/>
  <c r="F489" i="3"/>
  <c r="G489" i="3"/>
  <c r="E490" i="3"/>
  <c r="F490" i="3"/>
  <c r="G490" i="3"/>
  <c r="G491" i="3"/>
  <c r="E492" i="3"/>
  <c r="F492" i="3"/>
  <c r="G492" i="3"/>
  <c r="G493" i="3"/>
  <c r="E494" i="3"/>
  <c r="F494" i="3"/>
  <c r="G494" i="3"/>
  <c r="E495" i="3"/>
  <c r="F495" i="3"/>
  <c r="G495" i="3"/>
  <c r="E496" i="3"/>
  <c r="F496" i="3"/>
  <c r="G496" i="3"/>
  <c r="E497" i="3"/>
  <c r="F497" i="3"/>
  <c r="G497" i="3"/>
  <c r="E498" i="3"/>
  <c r="F498" i="3"/>
  <c r="G498" i="3"/>
  <c r="E499" i="3"/>
  <c r="F499" i="3"/>
  <c r="G499" i="3"/>
  <c r="G296" i="2"/>
  <c r="G297" i="2"/>
  <c r="G298" i="2"/>
  <c r="E299" i="2"/>
  <c r="F299" i="2"/>
  <c r="G299" i="2"/>
  <c r="E300" i="2"/>
  <c r="F300" i="2"/>
  <c r="G300" i="2"/>
  <c r="G301" i="2"/>
  <c r="E302" i="2"/>
  <c r="G302" i="2"/>
  <c r="G303" i="2"/>
  <c r="G304" i="2"/>
  <c r="G305" i="2"/>
  <c r="E306" i="2"/>
  <c r="F306" i="2"/>
  <c r="G306" i="2"/>
  <c r="G307" i="2"/>
  <c r="G308" i="2"/>
  <c r="E309" i="2"/>
  <c r="F309" i="2"/>
  <c r="G309" i="2"/>
  <c r="G310" i="2"/>
  <c r="G311" i="2"/>
  <c r="E312" i="2"/>
  <c r="F312" i="2"/>
  <c r="G312" i="2"/>
  <c r="E313" i="2"/>
  <c r="F313" i="2"/>
  <c r="G313" i="2"/>
  <c r="G314" i="2"/>
  <c r="G315" i="2"/>
  <c r="E316" i="2"/>
  <c r="F316" i="2"/>
  <c r="G316" i="2"/>
  <c r="G317" i="2"/>
  <c r="G318" i="2"/>
  <c r="G319" i="2"/>
  <c r="E320" i="2"/>
  <c r="G320" i="2"/>
  <c r="F321" i="2"/>
  <c r="G321" i="2"/>
  <c r="E322" i="2"/>
  <c r="F322" i="2"/>
  <c r="G322" i="2"/>
  <c r="G323" i="2"/>
  <c r="G324" i="2"/>
  <c r="E325" i="2"/>
  <c r="G325" i="2"/>
  <c r="G326" i="2"/>
  <c r="G327" i="2"/>
  <c r="G328" i="2"/>
  <c r="G329" i="2"/>
  <c r="G330" i="2"/>
  <c r="E331" i="2"/>
  <c r="G331" i="2"/>
  <c r="G332" i="2"/>
  <c r="G333" i="2"/>
  <c r="G334" i="2"/>
  <c r="G335" i="2"/>
  <c r="E336" i="2"/>
  <c r="F336" i="2"/>
  <c r="G336" i="2"/>
  <c r="E337" i="2"/>
  <c r="F337" i="2"/>
  <c r="G337" i="2"/>
  <c r="E338" i="2"/>
  <c r="F338" i="2"/>
  <c r="G338" i="2"/>
  <c r="G339" i="2"/>
  <c r="E340" i="2"/>
  <c r="F340" i="2"/>
  <c r="G340" i="2"/>
  <c r="G341" i="2"/>
  <c r="E342" i="2"/>
  <c r="F342" i="2"/>
  <c r="G342" i="2"/>
  <c r="G343" i="2"/>
  <c r="G344" i="2"/>
  <c r="G345" i="2"/>
  <c r="E346" i="2"/>
  <c r="G346" i="2"/>
  <c r="G347" i="2"/>
  <c r="E348" i="2"/>
  <c r="F348" i="2"/>
  <c r="G348" i="2"/>
  <c r="E349" i="2"/>
  <c r="F349" i="2"/>
  <c r="G349" i="2"/>
  <c r="E350" i="2"/>
  <c r="F350" i="2"/>
  <c r="G350" i="2"/>
  <c r="E351" i="2"/>
  <c r="F351" i="2"/>
  <c r="G351" i="2"/>
  <c r="E352" i="2"/>
  <c r="F352" i="2"/>
  <c r="G352" i="2"/>
  <c r="E353" i="2"/>
  <c r="F353" i="2"/>
  <c r="G353" i="2"/>
  <c r="G354" i="2"/>
  <c r="E355" i="2"/>
  <c r="F355" i="2"/>
  <c r="G355" i="2"/>
  <c r="G356" i="2"/>
  <c r="G357" i="2"/>
  <c r="G358" i="2"/>
  <c r="E359" i="2"/>
  <c r="F359" i="2"/>
  <c r="G359" i="2"/>
  <c r="E360" i="2"/>
  <c r="F360" i="2"/>
  <c r="G360" i="2"/>
  <c r="E361" i="2"/>
  <c r="F361" i="2"/>
  <c r="G361" i="2"/>
  <c r="E362" i="2"/>
  <c r="F362" i="2"/>
  <c r="G362" i="2"/>
  <c r="G363" i="2"/>
  <c r="E364" i="2"/>
  <c r="F364" i="2"/>
  <c r="G364" i="2"/>
  <c r="E365" i="2"/>
  <c r="F365" i="2"/>
  <c r="G365" i="2"/>
  <c r="E366" i="2"/>
  <c r="F366" i="2"/>
  <c r="G366" i="2"/>
  <c r="E367" i="2"/>
  <c r="F367" i="2"/>
  <c r="G367" i="2"/>
  <c r="E368" i="2"/>
  <c r="F368" i="2"/>
  <c r="G368" i="2"/>
  <c r="E369" i="2"/>
  <c r="G369" i="2"/>
  <c r="G370" i="2"/>
  <c r="E371" i="2"/>
  <c r="G371" i="2"/>
  <c r="G372" i="2"/>
  <c r="E373" i="2"/>
  <c r="F373" i="2"/>
  <c r="G373" i="2"/>
  <c r="E374" i="2"/>
  <c r="F374" i="2"/>
  <c r="G374" i="2"/>
  <c r="G375" i="2"/>
  <c r="E376" i="2"/>
  <c r="G376" i="2"/>
  <c r="G377" i="2"/>
  <c r="G378" i="2"/>
  <c r="E379" i="2"/>
  <c r="G379" i="2"/>
  <c r="G380" i="2"/>
  <c r="E381" i="2"/>
  <c r="F381" i="2"/>
  <c r="G381" i="2"/>
  <c r="E382" i="2"/>
  <c r="F382" i="2"/>
  <c r="G382" i="2"/>
  <c r="G383" i="2"/>
  <c r="E384" i="2"/>
  <c r="F384" i="2"/>
  <c r="G384" i="2"/>
  <c r="G385" i="2"/>
  <c r="G386" i="2"/>
  <c r="G387" i="2"/>
  <c r="G388" i="2"/>
  <c r="E389" i="2"/>
  <c r="F389" i="2"/>
  <c r="G389" i="2"/>
  <c r="G390" i="2"/>
  <c r="G391" i="2"/>
  <c r="G392" i="2"/>
  <c r="G393" i="2"/>
  <c r="E394" i="2"/>
  <c r="F394" i="2"/>
  <c r="G394" i="2"/>
  <c r="E395" i="2"/>
  <c r="F395" i="2"/>
  <c r="G395" i="2"/>
  <c r="E396" i="2"/>
  <c r="F396" i="2"/>
  <c r="G396" i="2"/>
  <c r="E397" i="2"/>
  <c r="F397" i="2"/>
  <c r="G397" i="2"/>
  <c r="G398" i="2"/>
  <c r="E399" i="2"/>
  <c r="F399" i="2"/>
  <c r="G399" i="2"/>
  <c r="E400" i="2"/>
  <c r="F400" i="2"/>
  <c r="G400" i="2"/>
  <c r="G401" i="2"/>
  <c r="E402" i="2"/>
  <c r="F402" i="2"/>
  <c r="G402" i="2"/>
  <c r="G403" i="2"/>
  <c r="E404" i="2"/>
  <c r="F404" i="2"/>
  <c r="G404" i="2"/>
  <c r="G405" i="2"/>
  <c r="G406" i="2"/>
  <c r="G407" i="2"/>
  <c r="G408" i="2"/>
  <c r="G409" i="2"/>
  <c r="E410" i="2"/>
  <c r="F410" i="2"/>
  <c r="G410" i="2"/>
  <c r="G411" i="2"/>
  <c r="G412" i="2"/>
  <c r="E413" i="2"/>
  <c r="F413" i="2"/>
  <c r="G413" i="2"/>
  <c r="E414" i="2"/>
  <c r="F414" i="2"/>
  <c r="G414" i="2"/>
  <c r="E415" i="2"/>
  <c r="F415" i="2"/>
  <c r="G415" i="2"/>
  <c r="E416" i="2"/>
  <c r="F416" i="2"/>
  <c r="G416" i="2"/>
  <c r="G417" i="2"/>
  <c r="E418" i="2"/>
  <c r="F418" i="2"/>
  <c r="G418" i="2"/>
  <c r="G419" i="2"/>
  <c r="G420" i="2"/>
  <c r="E421" i="2"/>
  <c r="F421" i="2"/>
  <c r="G421" i="2"/>
  <c r="E422" i="2"/>
  <c r="G422" i="2"/>
  <c r="E423" i="2"/>
  <c r="F423" i="2"/>
  <c r="G423" i="2"/>
  <c r="E424" i="2"/>
  <c r="F424" i="2"/>
  <c r="G424" i="2"/>
  <c r="E425" i="2"/>
  <c r="F425" i="2"/>
  <c r="G425" i="2"/>
  <c r="E426" i="2"/>
  <c r="G426" i="2"/>
  <c r="E427" i="2"/>
  <c r="F427" i="2"/>
  <c r="G427" i="2"/>
  <c r="E428" i="2"/>
  <c r="F428" i="2"/>
  <c r="G428" i="2"/>
  <c r="E429" i="2"/>
  <c r="F429" i="2"/>
  <c r="G429" i="2"/>
  <c r="E430" i="2"/>
  <c r="F430" i="2"/>
  <c r="G430" i="2"/>
  <c r="G431" i="2"/>
  <c r="G432" i="2"/>
  <c r="G433" i="2"/>
  <c r="G434" i="2"/>
  <c r="E435" i="2"/>
  <c r="F435" i="2"/>
  <c r="G435" i="2"/>
  <c r="G436" i="2"/>
  <c r="G437" i="2"/>
  <c r="G438" i="2"/>
  <c r="E439" i="2"/>
  <c r="F439" i="2"/>
  <c r="G439" i="2"/>
  <c r="E440" i="2"/>
  <c r="F440" i="2"/>
  <c r="G440" i="2"/>
  <c r="G441" i="2"/>
  <c r="G442" i="2"/>
  <c r="E443" i="2"/>
  <c r="F443" i="2"/>
  <c r="G443" i="2"/>
  <c r="E444" i="2"/>
  <c r="F444" i="2"/>
  <c r="G444" i="2"/>
  <c r="E445" i="2"/>
  <c r="F445" i="2"/>
  <c r="G445" i="2"/>
  <c r="E446" i="2"/>
  <c r="F446" i="2"/>
  <c r="G446" i="2"/>
  <c r="E447" i="2"/>
  <c r="F447" i="2"/>
  <c r="G447" i="2"/>
  <c r="G448" i="2"/>
  <c r="E449" i="2"/>
  <c r="F449" i="2"/>
  <c r="G449" i="2"/>
  <c r="E450" i="2"/>
  <c r="F450" i="2"/>
  <c r="G450" i="2"/>
  <c r="E451" i="2"/>
  <c r="F451" i="2"/>
  <c r="G451" i="2"/>
  <c r="G452" i="2"/>
  <c r="E453" i="2"/>
  <c r="F453" i="2"/>
  <c r="G453" i="2"/>
  <c r="E454" i="2"/>
  <c r="F454" i="2"/>
  <c r="G454" i="2"/>
  <c r="G455" i="2"/>
  <c r="G456" i="2"/>
  <c r="E457" i="2"/>
  <c r="F457" i="2"/>
  <c r="G457" i="2"/>
  <c r="G458" i="2"/>
  <c r="E459" i="2"/>
  <c r="F459" i="2"/>
  <c r="G459" i="2"/>
  <c r="G460" i="2"/>
  <c r="E461" i="2"/>
  <c r="G461" i="2"/>
  <c r="E462" i="2"/>
  <c r="F462" i="2"/>
  <c r="G462" i="2"/>
  <c r="G463" i="2"/>
  <c r="G464" i="2"/>
  <c r="E465" i="2"/>
  <c r="F465" i="2"/>
  <c r="G465" i="2"/>
  <c r="G466" i="2"/>
  <c r="G467" i="2"/>
  <c r="E468" i="2"/>
  <c r="F468" i="2"/>
  <c r="G468" i="2"/>
  <c r="E469" i="2"/>
  <c r="F469" i="2"/>
  <c r="G469" i="2"/>
  <c r="E470" i="2"/>
  <c r="F470" i="2"/>
  <c r="G470" i="2"/>
  <c r="E471" i="2"/>
  <c r="F471" i="2"/>
  <c r="G471" i="2"/>
  <c r="E472" i="2"/>
  <c r="F472" i="2"/>
  <c r="G472" i="2"/>
  <c r="E473" i="2"/>
  <c r="F473" i="2"/>
  <c r="G473" i="2"/>
  <c r="E474" i="2"/>
  <c r="F474" i="2"/>
  <c r="G474" i="2"/>
  <c r="G475" i="2"/>
  <c r="G476" i="2"/>
  <c r="E477" i="2"/>
  <c r="F477" i="2"/>
  <c r="G477" i="2"/>
  <c r="G478" i="2"/>
  <c r="E479" i="2"/>
  <c r="G479" i="2"/>
  <c r="G480" i="2"/>
  <c r="E481" i="2"/>
  <c r="F481" i="2"/>
  <c r="G481" i="2"/>
  <c r="E482" i="2"/>
  <c r="F482" i="2"/>
  <c r="G482" i="2"/>
  <c r="G483" i="2"/>
  <c r="G484" i="2"/>
  <c r="G485" i="2"/>
  <c r="E486" i="2"/>
  <c r="F486" i="2"/>
  <c r="G486" i="2"/>
  <c r="E487" i="2"/>
  <c r="F487" i="2"/>
  <c r="G487" i="2"/>
  <c r="E488" i="2"/>
  <c r="G488" i="2"/>
  <c r="E489" i="2"/>
  <c r="F489" i="2"/>
  <c r="G489" i="2"/>
  <c r="E490" i="2"/>
  <c r="F490" i="2"/>
  <c r="G490" i="2"/>
  <c r="G491" i="2"/>
  <c r="E492" i="2"/>
  <c r="F492" i="2"/>
  <c r="G492" i="2"/>
  <c r="G493" i="2"/>
  <c r="E494" i="2"/>
  <c r="F494" i="2"/>
  <c r="G494" i="2"/>
  <c r="G495" i="2"/>
  <c r="G496" i="2"/>
  <c r="G497" i="2"/>
  <c r="E498" i="2"/>
  <c r="F498" i="2"/>
  <c r="G498" i="2"/>
  <c r="E499" i="2"/>
  <c r="F499" i="2"/>
  <c r="G499" i="2"/>
  <c r="E296" i="1"/>
  <c r="F296" i="1"/>
  <c r="G296" i="1"/>
  <c r="E297" i="1"/>
  <c r="F297" i="1"/>
  <c r="G297" i="1"/>
  <c r="E298" i="1"/>
  <c r="F298" i="1"/>
  <c r="G298" i="1"/>
  <c r="E299" i="1"/>
  <c r="F299" i="1"/>
  <c r="G299" i="1"/>
  <c r="E300" i="1"/>
  <c r="F300" i="1"/>
  <c r="G300" i="1"/>
  <c r="G301" i="1"/>
  <c r="E302" i="1"/>
  <c r="F302" i="1"/>
  <c r="G302" i="1"/>
  <c r="E303" i="1"/>
  <c r="F303" i="1"/>
  <c r="G303" i="1"/>
  <c r="E304" i="1"/>
  <c r="F304" i="1"/>
  <c r="G304" i="1"/>
  <c r="E305" i="1"/>
  <c r="F305" i="1"/>
  <c r="G305" i="1"/>
  <c r="E306" i="1"/>
  <c r="F306" i="1"/>
  <c r="G306" i="1"/>
  <c r="G307" i="1"/>
  <c r="E308" i="1"/>
  <c r="F308" i="1"/>
  <c r="G308" i="1"/>
  <c r="E309" i="1"/>
  <c r="F309" i="1"/>
  <c r="G309" i="1"/>
  <c r="E310" i="1"/>
  <c r="F310" i="1"/>
  <c r="G310" i="1"/>
  <c r="E311" i="1"/>
  <c r="F311" i="1"/>
  <c r="G311" i="1"/>
  <c r="E312" i="1"/>
  <c r="F312" i="1"/>
  <c r="G312" i="1"/>
  <c r="E313" i="1"/>
  <c r="F313" i="1"/>
  <c r="G313" i="1"/>
  <c r="F314" i="1"/>
  <c r="G314" i="1"/>
  <c r="E315" i="1"/>
  <c r="F315" i="1"/>
  <c r="G315" i="1"/>
  <c r="E316" i="1"/>
  <c r="F316" i="1"/>
  <c r="G316" i="1"/>
  <c r="E317" i="1"/>
  <c r="F317" i="1"/>
  <c r="G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E326" i="1"/>
  <c r="F326" i="1"/>
  <c r="G326" i="1"/>
  <c r="E327" i="1"/>
  <c r="F327" i="1"/>
  <c r="G327" i="1"/>
  <c r="E328" i="1"/>
  <c r="F328" i="1"/>
  <c r="G328" i="1"/>
  <c r="E329" i="1"/>
  <c r="F329" i="1"/>
  <c r="G329" i="1"/>
  <c r="E330" i="1"/>
  <c r="F330" i="1"/>
  <c r="G330" i="1"/>
  <c r="E331" i="1"/>
  <c r="F331" i="1"/>
  <c r="G331" i="1"/>
  <c r="E332" i="1"/>
  <c r="F332" i="1"/>
  <c r="G332" i="1"/>
  <c r="F333" i="1"/>
  <c r="G333" i="1"/>
  <c r="E334" i="1"/>
  <c r="F334" i="1"/>
  <c r="G334" i="1"/>
  <c r="E335" i="1"/>
  <c r="F335" i="1"/>
  <c r="G335" i="1"/>
  <c r="E336" i="1"/>
  <c r="F336" i="1"/>
  <c r="G336" i="1"/>
  <c r="E337" i="1"/>
  <c r="F337" i="1"/>
  <c r="G337" i="1"/>
  <c r="E338" i="1"/>
  <c r="F338" i="1"/>
  <c r="G338" i="1"/>
  <c r="E339" i="1"/>
  <c r="F339" i="1"/>
  <c r="G339" i="1"/>
  <c r="E340" i="1"/>
  <c r="F340" i="1"/>
  <c r="G340" i="1"/>
  <c r="E341" i="1"/>
  <c r="G341" i="1"/>
  <c r="E342" i="1"/>
  <c r="F342" i="1"/>
  <c r="G342" i="1"/>
  <c r="E343" i="1"/>
  <c r="F343" i="1"/>
  <c r="G343" i="1"/>
  <c r="F344" i="1"/>
  <c r="G344" i="1"/>
  <c r="E345" i="1"/>
  <c r="F345" i="1"/>
  <c r="G345" i="1"/>
  <c r="E346" i="1"/>
  <c r="F346" i="1"/>
  <c r="G346" i="1"/>
  <c r="E347" i="1"/>
  <c r="F347" i="1"/>
  <c r="G347" i="1"/>
  <c r="E348" i="1"/>
  <c r="F348" i="1"/>
  <c r="G348" i="1"/>
  <c r="E349" i="1"/>
  <c r="F349" i="1"/>
  <c r="G349" i="1"/>
  <c r="E350" i="1"/>
  <c r="F350" i="1"/>
  <c r="G350" i="1"/>
  <c r="E351" i="1"/>
  <c r="F351" i="1"/>
  <c r="G351" i="1"/>
  <c r="E352" i="1"/>
  <c r="F352" i="1"/>
  <c r="G352" i="1"/>
  <c r="E353" i="1"/>
  <c r="F353" i="1"/>
  <c r="G353" i="1"/>
  <c r="E354" i="1"/>
  <c r="F354" i="1"/>
  <c r="G354" i="1"/>
  <c r="E355" i="1"/>
  <c r="F355" i="1"/>
  <c r="G355" i="1"/>
  <c r="E356" i="1"/>
  <c r="F356" i="1"/>
  <c r="G356" i="1"/>
  <c r="E357" i="1"/>
  <c r="F357" i="1"/>
  <c r="G357" i="1"/>
  <c r="E358" i="1"/>
  <c r="F358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F367" i="1"/>
  <c r="G367" i="1"/>
  <c r="E368" i="1"/>
  <c r="F368" i="1"/>
  <c r="G368" i="1"/>
  <c r="E369" i="1"/>
  <c r="F369" i="1"/>
  <c r="G369" i="1"/>
  <c r="E370" i="1"/>
  <c r="F370" i="1"/>
  <c r="G370" i="1"/>
  <c r="E371" i="1"/>
  <c r="F371" i="1"/>
  <c r="G371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E377" i="1"/>
  <c r="F377" i="1"/>
  <c r="G377" i="1"/>
  <c r="E378" i="1"/>
  <c r="F378" i="1"/>
  <c r="G378" i="1"/>
  <c r="E379" i="1"/>
  <c r="F379" i="1"/>
  <c r="G379" i="1"/>
  <c r="E380" i="1"/>
  <c r="F380" i="1"/>
  <c r="G380" i="1"/>
  <c r="E381" i="1"/>
  <c r="F381" i="1"/>
  <c r="G381" i="1"/>
  <c r="E382" i="1"/>
  <c r="F382" i="1"/>
  <c r="G382" i="1"/>
  <c r="E383" i="1"/>
  <c r="F383" i="1"/>
  <c r="G383" i="1"/>
  <c r="E384" i="1"/>
  <c r="F384" i="1"/>
  <c r="G384" i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F391" i="1"/>
  <c r="G391" i="1"/>
  <c r="E392" i="1"/>
  <c r="F392" i="1"/>
  <c r="G392" i="1"/>
  <c r="E393" i="1"/>
  <c r="F393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E398" i="1"/>
  <c r="F398" i="1"/>
  <c r="G398" i="1"/>
  <c r="E399" i="1"/>
  <c r="F399" i="1"/>
  <c r="G399" i="1"/>
  <c r="E400" i="1"/>
  <c r="F400" i="1"/>
  <c r="G400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E405" i="1"/>
  <c r="F405" i="1"/>
  <c r="G405" i="1"/>
  <c r="E406" i="1"/>
  <c r="F406" i="1"/>
  <c r="G406" i="1"/>
  <c r="E407" i="1"/>
  <c r="F407" i="1"/>
  <c r="G407" i="1"/>
  <c r="E408" i="1"/>
  <c r="F408" i="1"/>
  <c r="G408" i="1"/>
  <c r="E409" i="1"/>
  <c r="F409" i="1"/>
  <c r="G409" i="1"/>
  <c r="E410" i="1"/>
  <c r="F410" i="1"/>
  <c r="G410" i="1"/>
  <c r="E411" i="1"/>
  <c r="F411" i="1"/>
  <c r="G411" i="1"/>
  <c r="E412" i="1"/>
  <c r="F412" i="1"/>
  <c r="G412" i="1"/>
  <c r="E413" i="1"/>
  <c r="F413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E418" i="1"/>
  <c r="F418" i="1"/>
  <c r="G418" i="1"/>
  <c r="E419" i="1"/>
  <c r="F419" i="1"/>
  <c r="G419" i="1"/>
  <c r="E420" i="1"/>
  <c r="F420" i="1"/>
  <c r="G420" i="1"/>
  <c r="E421" i="1"/>
  <c r="F421" i="1"/>
  <c r="G421" i="1"/>
  <c r="E422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E460" i="1"/>
  <c r="F460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E467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E296" i="34"/>
  <c r="F296" i="34"/>
  <c r="G296" i="34"/>
  <c r="E297" i="34"/>
  <c r="F297" i="34"/>
  <c r="G297" i="34"/>
  <c r="G298" i="34"/>
  <c r="E299" i="34"/>
  <c r="F299" i="34"/>
  <c r="G299" i="34"/>
  <c r="E300" i="34"/>
  <c r="F300" i="34"/>
  <c r="G300" i="34"/>
  <c r="E301" i="34"/>
  <c r="G301" i="34"/>
  <c r="E302" i="34"/>
  <c r="F302" i="34"/>
  <c r="G302" i="34"/>
  <c r="E303" i="34"/>
  <c r="F303" i="34"/>
  <c r="G303" i="34"/>
  <c r="E304" i="34"/>
  <c r="F304" i="34"/>
  <c r="G304" i="34"/>
  <c r="E305" i="34"/>
  <c r="G305" i="34"/>
  <c r="E306" i="34"/>
  <c r="F306" i="34"/>
  <c r="G306" i="34"/>
  <c r="G307" i="34"/>
  <c r="E308" i="34"/>
  <c r="F308" i="34"/>
  <c r="G308" i="34"/>
  <c r="E309" i="34"/>
  <c r="F309" i="34"/>
  <c r="G309" i="34"/>
  <c r="E310" i="34"/>
  <c r="G310" i="34"/>
  <c r="E311" i="34"/>
  <c r="F311" i="34"/>
  <c r="G311" i="34"/>
  <c r="E312" i="34"/>
  <c r="F312" i="34"/>
  <c r="G312" i="34"/>
  <c r="E313" i="34"/>
  <c r="F313" i="34"/>
  <c r="G313" i="34"/>
  <c r="G314" i="34"/>
  <c r="E315" i="34"/>
  <c r="F315" i="34"/>
  <c r="G315" i="34"/>
  <c r="E316" i="34"/>
  <c r="F316" i="34"/>
  <c r="G316" i="34"/>
  <c r="E317" i="34"/>
  <c r="F317" i="34"/>
  <c r="G317" i="34"/>
  <c r="E318" i="34"/>
  <c r="F318" i="34"/>
  <c r="G318" i="34"/>
  <c r="E319" i="34"/>
  <c r="G319" i="34"/>
  <c r="E320" i="34"/>
  <c r="F320" i="34"/>
  <c r="G320" i="34"/>
  <c r="E321" i="34"/>
  <c r="F321" i="34"/>
  <c r="G321" i="34"/>
  <c r="E322" i="34"/>
  <c r="F322" i="34"/>
  <c r="G322" i="34"/>
  <c r="E323" i="34"/>
  <c r="F323" i="34"/>
  <c r="G323" i="34"/>
  <c r="E324" i="34"/>
  <c r="F324" i="34"/>
  <c r="G324" i="34"/>
  <c r="E325" i="34"/>
  <c r="F325" i="34"/>
  <c r="G325" i="34"/>
  <c r="E326" i="34"/>
  <c r="G326" i="34"/>
  <c r="E327" i="34"/>
  <c r="F327" i="34"/>
  <c r="G327" i="34"/>
  <c r="E328" i="34"/>
  <c r="F328" i="34"/>
  <c r="G328" i="34"/>
  <c r="E329" i="34"/>
  <c r="F329" i="34"/>
  <c r="G329" i="34"/>
  <c r="F330" i="34"/>
  <c r="G330" i="34"/>
  <c r="E331" i="34"/>
  <c r="F331" i="34"/>
  <c r="G331" i="34"/>
  <c r="G332" i="34"/>
  <c r="E333" i="34"/>
  <c r="F333" i="34"/>
  <c r="G333" i="34"/>
  <c r="E334" i="34"/>
  <c r="F334" i="34"/>
  <c r="G334" i="34"/>
  <c r="E335" i="34"/>
  <c r="F335" i="34"/>
  <c r="G335" i="34"/>
  <c r="E336" i="34"/>
  <c r="F336" i="34"/>
  <c r="G336" i="34"/>
  <c r="E337" i="34"/>
  <c r="F337" i="34"/>
  <c r="G337" i="34"/>
  <c r="E338" i="34"/>
  <c r="F338" i="34"/>
  <c r="G338" i="34"/>
  <c r="E339" i="34"/>
  <c r="F339" i="34"/>
  <c r="G339" i="34"/>
  <c r="E340" i="34"/>
  <c r="F340" i="34"/>
  <c r="G340" i="34"/>
  <c r="E341" i="34"/>
  <c r="F341" i="34"/>
  <c r="G341" i="34"/>
  <c r="E342" i="34"/>
  <c r="F342" i="34"/>
  <c r="G342" i="34"/>
  <c r="E343" i="34"/>
  <c r="F343" i="34"/>
  <c r="G343" i="34"/>
  <c r="G344" i="34"/>
  <c r="E345" i="34"/>
  <c r="F345" i="34"/>
  <c r="G345" i="34"/>
  <c r="E346" i="34"/>
  <c r="F346" i="34"/>
  <c r="G346" i="34"/>
  <c r="E347" i="34"/>
  <c r="F347" i="34"/>
  <c r="G347" i="34"/>
  <c r="E348" i="34"/>
  <c r="F348" i="34"/>
  <c r="G348" i="34"/>
  <c r="E349" i="34"/>
  <c r="F349" i="34"/>
  <c r="G349" i="34"/>
  <c r="E350" i="34"/>
  <c r="F350" i="34"/>
  <c r="G350" i="34"/>
  <c r="E351" i="34"/>
  <c r="F351" i="34"/>
  <c r="G351" i="34"/>
  <c r="E352" i="34"/>
  <c r="F352" i="34"/>
  <c r="G352" i="34"/>
  <c r="E353" i="34"/>
  <c r="F353" i="34"/>
  <c r="G353" i="34"/>
  <c r="G354" i="34"/>
  <c r="E355" i="34"/>
  <c r="F355" i="34"/>
  <c r="G355" i="34"/>
  <c r="E356" i="34"/>
  <c r="F356" i="34"/>
  <c r="G356" i="34"/>
  <c r="E357" i="34"/>
  <c r="F357" i="34"/>
  <c r="G357" i="34"/>
  <c r="F358" i="34"/>
  <c r="G358" i="34"/>
  <c r="E359" i="34"/>
  <c r="F359" i="34"/>
  <c r="G359" i="34"/>
  <c r="E360" i="34"/>
  <c r="F360" i="34"/>
  <c r="G360" i="34"/>
  <c r="E361" i="34"/>
  <c r="F361" i="34"/>
  <c r="G361" i="34"/>
  <c r="E362" i="34"/>
  <c r="F362" i="34"/>
  <c r="G362" i="34"/>
  <c r="E363" i="34"/>
  <c r="F363" i="34"/>
  <c r="G363" i="34"/>
  <c r="E364" i="34"/>
  <c r="F364" i="34"/>
  <c r="G364" i="34"/>
  <c r="E365" i="34"/>
  <c r="F365" i="34"/>
  <c r="G365" i="34"/>
  <c r="E366" i="34"/>
  <c r="F366" i="34"/>
  <c r="G366" i="34"/>
  <c r="E367" i="34"/>
  <c r="F367" i="34"/>
  <c r="G367" i="34"/>
  <c r="E368" i="34"/>
  <c r="F368" i="34"/>
  <c r="G368" i="34"/>
  <c r="E369" i="34"/>
  <c r="F369" i="34"/>
  <c r="G369" i="34"/>
  <c r="E370" i="34"/>
  <c r="F370" i="34"/>
  <c r="G370" i="34"/>
  <c r="E371" i="34"/>
  <c r="F371" i="34"/>
  <c r="G371" i="34"/>
  <c r="E372" i="34"/>
  <c r="F372" i="34"/>
  <c r="G372" i="34"/>
  <c r="E373" i="34"/>
  <c r="F373" i="34"/>
  <c r="G373" i="34"/>
  <c r="E374" i="34"/>
  <c r="F374" i="34"/>
  <c r="G374" i="34"/>
  <c r="E375" i="34"/>
  <c r="F375" i="34"/>
  <c r="G375" i="34"/>
  <c r="E376" i="34"/>
  <c r="F376" i="34"/>
  <c r="G376" i="34"/>
  <c r="E377" i="34"/>
  <c r="F377" i="34"/>
  <c r="G377" i="34"/>
  <c r="E378" i="34"/>
  <c r="F378" i="34"/>
  <c r="G378" i="34"/>
  <c r="E379" i="34"/>
  <c r="F379" i="34"/>
  <c r="G379" i="34"/>
  <c r="E380" i="34"/>
  <c r="F380" i="34"/>
  <c r="G380" i="34"/>
  <c r="E381" i="34"/>
  <c r="F381" i="34"/>
  <c r="G381" i="34"/>
  <c r="E382" i="34"/>
  <c r="F382" i="34"/>
  <c r="G382" i="34"/>
  <c r="E383" i="34"/>
  <c r="F383" i="34"/>
  <c r="G383" i="34"/>
  <c r="E384" i="34"/>
  <c r="F384" i="34"/>
  <c r="G384" i="34"/>
  <c r="E385" i="34"/>
  <c r="F385" i="34"/>
  <c r="G385" i="34"/>
  <c r="E386" i="34"/>
  <c r="F386" i="34"/>
  <c r="G386" i="34"/>
  <c r="E387" i="34"/>
  <c r="F387" i="34"/>
  <c r="G387" i="34"/>
  <c r="E388" i="34"/>
  <c r="F388" i="34"/>
  <c r="G388" i="34"/>
  <c r="E389" i="34"/>
  <c r="F389" i="34"/>
  <c r="G389" i="34"/>
  <c r="E390" i="34"/>
  <c r="F390" i="34"/>
  <c r="G390" i="34"/>
  <c r="E391" i="34"/>
  <c r="F391" i="34"/>
  <c r="G391" i="34"/>
  <c r="E392" i="34"/>
  <c r="F392" i="34"/>
  <c r="G392" i="34"/>
  <c r="E393" i="34"/>
  <c r="F393" i="34"/>
  <c r="G393" i="34"/>
  <c r="E394" i="34"/>
  <c r="F394" i="34"/>
  <c r="G394" i="34"/>
  <c r="E395" i="34"/>
  <c r="F395" i="34"/>
  <c r="G395" i="34"/>
  <c r="E396" i="34"/>
  <c r="F396" i="34"/>
  <c r="G396" i="34"/>
  <c r="E397" i="34"/>
  <c r="F397" i="34"/>
  <c r="G397" i="34"/>
  <c r="E398" i="34"/>
  <c r="F398" i="34"/>
  <c r="G398" i="34"/>
  <c r="E399" i="34"/>
  <c r="F399" i="34"/>
  <c r="G399" i="34"/>
  <c r="E400" i="34"/>
  <c r="F400" i="34"/>
  <c r="G400" i="34"/>
  <c r="E401" i="34"/>
  <c r="F401" i="34"/>
  <c r="G401" i="34"/>
  <c r="E402" i="34"/>
  <c r="F402" i="34"/>
  <c r="G402" i="34"/>
  <c r="E403" i="34"/>
  <c r="F403" i="34"/>
  <c r="G403" i="34"/>
  <c r="E404" i="34"/>
  <c r="F404" i="34"/>
  <c r="G404" i="34"/>
  <c r="E405" i="34"/>
  <c r="F405" i="34"/>
  <c r="G405" i="34"/>
  <c r="E406" i="34"/>
  <c r="F406" i="34"/>
  <c r="G406" i="34"/>
  <c r="E407" i="34"/>
  <c r="F407" i="34"/>
  <c r="G407" i="34"/>
  <c r="E408" i="34"/>
  <c r="F408" i="34"/>
  <c r="G408" i="34"/>
  <c r="E409" i="34"/>
  <c r="F409" i="34"/>
  <c r="G409" i="34"/>
  <c r="E410" i="34"/>
  <c r="F410" i="34"/>
  <c r="G410" i="34"/>
  <c r="E411" i="34"/>
  <c r="F411" i="34"/>
  <c r="G411" i="34"/>
  <c r="E412" i="34"/>
  <c r="F412" i="34"/>
  <c r="G412" i="34"/>
  <c r="E413" i="34"/>
  <c r="F413" i="34"/>
  <c r="G413" i="34"/>
  <c r="E414" i="34"/>
  <c r="F414" i="34"/>
  <c r="G414" i="34"/>
  <c r="E415" i="34"/>
  <c r="F415" i="34"/>
  <c r="G415" i="34"/>
  <c r="E416" i="34"/>
  <c r="F416" i="34"/>
  <c r="G416" i="34"/>
  <c r="E417" i="34"/>
  <c r="F417" i="34"/>
  <c r="G417" i="34"/>
  <c r="E418" i="34"/>
  <c r="F418" i="34"/>
  <c r="G418" i="34"/>
  <c r="E419" i="34"/>
  <c r="F419" i="34"/>
  <c r="G419" i="34"/>
  <c r="E420" i="34"/>
  <c r="F420" i="34"/>
  <c r="G420" i="34"/>
  <c r="E421" i="34"/>
  <c r="F421" i="34"/>
  <c r="G421" i="34"/>
  <c r="E422" i="34"/>
  <c r="F422" i="34"/>
  <c r="G422" i="34"/>
  <c r="E423" i="34"/>
  <c r="F423" i="34"/>
  <c r="G423" i="34"/>
  <c r="E424" i="34"/>
  <c r="F424" i="34"/>
  <c r="G424" i="34"/>
  <c r="E425" i="34"/>
  <c r="F425" i="34"/>
  <c r="G425" i="34"/>
  <c r="E426" i="34"/>
  <c r="F426" i="34"/>
  <c r="G426" i="34"/>
  <c r="E427" i="34"/>
  <c r="F427" i="34"/>
  <c r="G427" i="34"/>
  <c r="E428" i="34"/>
  <c r="F428" i="34"/>
  <c r="G428" i="34"/>
  <c r="E429" i="34"/>
  <c r="F429" i="34"/>
  <c r="G429" i="34"/>
  <c r="E430" i="34"/>
  <c r="F430" i="34"/>
  <c r="G430" i="34"/>
  <c r="E431" i="34"/>
  <c r="F431" i="34"/>
  <c r="G431" i="34"/>
  <c r="E432" i="34"/>
  <c r="F432" i="34"/>
  <c r="G432" i="34"/>
  <c r="E433" i="34"/>
  <c r="F433" i="34"/>
  <c r="G433" i="34"/>
  <c r="E434" i="34"/>
  <c r="F434" i="34"/>
  <c r="G434" i="34"/>
  <c r="E435" i="34"/>
  <c r="F435" i="34"/>
  <c r="G435" i="34"/>
  <c r="E436" i="34"/>
  <c r="F436" i="34"/>
  <c r="G436" i="34"/>
  <c r="E437" i="34"/>
  <c r="F437" i="34"/>
  <c r="G437" i="34"/>
  <c r="E438" i="34"/>
  <c r="F438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E460" i="34"/>
  <c r="F460" i="34"/>
  <c r="G460" i="34"/>
  <c r="E461" i="34"/>
  <c r="F461" i="34"/>
  <c r="G461" i="34"/>
  <c r="E462" i="34"/>
  <c r="F462" i="34"/>
  <c r="G462" i="34"/>
  <c r="G463" i="34"/>
  <c r="E464" i="34"/>
  <c r="F464" i="34"/>
  <c r="G464" i="34"/>
  <c r="E465" i="34"/>
  <c r="F465" i="34"/>
  <c r="G465" i="34"/>
  <c r="E466" i="34"/>
  <c r="F466" i="34"/>
  <c r="G466" i="34"/>
  <c r="E467" i="34"/>
  <c r="F467" i="34"/>
  <c r="G467" i="34"/>
  <c r="E468" i="34"/>
  <c r="F468" i="34"/>
  <c r="G468" i="34"/>
  <c r="E469" i="34"/>
  <c r="F469" i="34"/>
  <c r="G469" i="34"/>
  <c r="E470" i="34"/>
  <c r="F470" i="34"/>
  <c r="G470" i="34"/>
  <c r="E471" i="34"/>
  <c r="F471" i="34"/>
  <c r="G471" i="34"/>
  <c r="E472" i="34"/>
  <c r="F472" i="34"/>
  <c r="G472" i="34"/>
  <c r="E473" i="34"/>
  <c r="F473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E478" i="34"/>
  <c r="F478" i="34"/>
  <c r="G478" i="34"/>
  <c r="E479" i="34"/>
  <c r="F479" i="34"/>
  <c r="G479" i="34"/>
  <c r="E480" i="34"/>
  <c r="F480" i="34"/>
  <c r="G480" i="34"/>
  <c r="E481" i="34"/>
  <c r="F481" i="34"/>
  <c r="G481" i="34"/>
  <c r="E482" i="34"/>
  <c r="F482" i="34"/>
  <c r="G482" i="34"/>
  <c r="F483" i="34"/>
  <c r="G483" i="34"/>
  <c r="E484" i="34"/>
  <c r="F484" i="34"/>
  <c r="G484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E493" i="34"/>
  <c r="F493" i="34"/>
  <c r="G493" i="34"/>
  <c r="E494" i="34"/>
  <c r="F494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G296" i="33"/>
  <c r="G297" i="33"/>
  <c r="G298" i="33"/>
  <c r="G299" i="33"/>
  <c r="G300" i="33"/>
  <c r="G301" i="33"/>
  <c r="G302" i="33"/>
  <c r="G303" i="33"/>
  <c r="G304" i="33"/>
  <c r="G305" i="33"/>
  <c r="E306" i="33"/>
  <c r="F306" i="33"/>
  <c r="G306" i="33"/>
  <c r="G307" i="33"/>
  <c r="G308" i="33"/>
  <c r="E309" i="33"/>
  <c r="F309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E348" i="33"/>
  <c r="G348" i="33"/>
  <c r="G349" i="33"/>
  <c r="G350" i="33"/>
  <c r="G351" i="33"/>
  <c r="E352" i="33"/>
  <c r="G352" i="33"/>
  <c r="E353" i="33"/>
  <c r="G353" i="33"/>
  <c r="G354" i="33"/>
  <c r="E355" i="33"/>
  <c r="G355" i="33"/>
  <c r="G356" i="33"/>
  <c r="G357" i="33"/>
  <c r="G358" i="33"/>
  <c r="G359" i="33"/>
  <c r="G360" i="33"/>
  <c r="E361" i="33"/>
  <c r="F361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E373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E396" i="33"/>
  <c r="F396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E415" i="33"/>
  <c r="G415" i="33"/>
  <c r="G416" i="33"/>
  <c r="G417" i="33"/>
  <c r="G418" i="33"/>
  <c r="G419" i="33"/>
  <c r="G420" i="33"/>
  <c r="G421" i="33"/>
  <c r="G422" i="33"/>
  <c r="G423" i="33"/>
  <c r="E424" i="33"/>
  <c r="F424" i="33"/>
  <c r="G424" i="33"/>
  <c r="E425" i="33"/>
  <c r="F425" i="33"/>
  <c r="G425" i="33"/>
  <c r="G426" i="33"/>
  <c r="E427" i="33"/>
  <c r="G427" i="33"/>
  <c r="E428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E440" i="33"/>
  <c r="F440" i="33"/>
  <c r="G440" i="33"/>
  <c r="G441" i="33"/>
  <c r="G442" i="33"/>
  <c r="G443" i="33"/>
  <c r="G444" i="33"/>
  <c r="E445" i="33"/>
  <c r="G445" i="33"/>
  <c r="G446" i="33"/>
  <c r="G447" i="33"/>
  <c r="G448" i="33"/>
  <c r="G449" i="33"/>
  <c r="G450" i="33"/>
  <c r="F451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E470" i="33"/>
  <c r="G470" i="33"/>
  <c r="G471" i="33"/>
  <c r="E472" i="33"/>
  <c r="G472" i="33"/>
  <c r="G473" i="33"/>
  <c r="G474" i="33"/>
  <c r="G475" i="33"/>
  <c r="G476" i="33"/>
  <c r="E477" i="33"/>
  <c r="F477" i="33"/>
  <c r="G477" i="33"/>
  <c r="G478" i="33"/>
  <c r="G479" i="33"/>
  <c r="G480" i="33"/>
  <c r="G481" i="33"/>
  <c r="E482" i="33"/>
  <c r="F482" i="33"/>
  <c r="G482" i="33"/>
  <c r="G483" i="33"/>
  <c r="G484" i="33"/>
  <c r="G485" i="33"/>
  <c r="G486" i="33"/>
  <c r="G487" i="33"/>
  <c r="E488" i="33"/>
  <c r="G488" i="33"/>
  <c r="G489" i="33"/>
  <c r="G490" i="33"/>
  <c r="G491" i="33"/>
  <c r="G492" i="33"/>
  <c r="G493" i="33"/>
  <c r="G494" i="33"/>
  <c r="G495" i="33"/>
  <c r="G496" i="33"/>
  <c r="G497" i="33"/>
  <c r="G498" i="33"/>
  <c r="F499" i="33"/>
  <c r="G499" i="33"/>
  <c r="F295" i="1"/>
  <c r="E295" i="19"/>
  <c r="D294" i="32"/>
  <c r="F345" i="32" s="1"/>
  <c r="C294" i="32"/>
  <c r="D294" i="31"/>
  <c r="F320" i="31" s="1"/>
  <c r="C294" i="31"/>
  <c r="D294" i="30"/>
  <c r="F294" i="30" s="1"/>
  <c r="F311" i="30"/>
  <c r="C294" i="30"/>
  <c r="D294" i="29"/>
  <c r="F295" i="29" s="1"/>
  <c r="C294" i="29"/>
  <c r="D294" i="28"/>
  <c r="F484" i="28" s="1"/>
  <c r="C294" i="28"/>
  <c r="D294" i="27"/>
  <c r="F340" i="27" s="1"/>
  <c r="C294" i="27"/>
  <c r="D294" i="26"/>
  <c r="F321" i="26" s="1"/>
  <c r="C294" i="26"/>
  <c r="D294" i="25"/>
  <c r="F295" i="25" s="1"/>
  <c r="C294" i="25"/>
  <c r="D294" i="24"/>
  <c r="F295" i="24" s="1"/>
  <c r="C294" i="24"/>
  <c r="D294" i="23"/>
  <c r="F298" i="23" s="1"/>
  <c r="C294" i="23"/>
  <c r="D294" i="22"/>
  <c r="F295" i="22" s="1"/>
  <c r="C294" i="22"/>
  <c r="D294" i="21"/>
  <c r="F310" i="21" s="1"/>
  <c r="C294" i="21"/>
  <c r="D294" i="20"/>
  <c r="F295" i="20" s="1"/>
  <c r="C294" i="20"/>
  <c r="D294" i="19"/>
  <c r="F297" i="19" s="1"/>
  <c r="C294" i="19"/>
  <c r="E323" i="19" s="1"/>
  <c r="D294" i="18"/>
  <c r="F295" i="18" s="1"/>
  <c r="C294" i="18"/>
  <c r="D294" i="17"/>
  <c r="F326" i="17" s="1"/>
  <c r="C294" i="17"/>
  <c r="D294" i="16"/>
  <c r="F314" i="16" s="1"/>
  <c r="C294" i="16"/>
  <c r="E326" i="16" s="1"/>
  <c r="D294" i="15"/>
  <c r="F307" i="15" s="1"/>
  <c r="C294" i="15"/>
  <c r="D294" i="14"/>
  <c r="F295" i="14" s="1"/>
  <c r="C294" i="14"/>
  <c r="E439" i="14" s="1"/>
  <c r="D294" i="13"/>
  <c r="D12" i="13" s="1"/>
  <c r="C294" i="13"/>
  <c r="E412" i="13" s="1"/>
  <c r="D294" i="12"/>
  <c r="F295" i="12" s="1"/>
  <c r="C294" i="12"/>
  <c r="D294" i="11"/>
  <c r="F295" i="11" s="1"/>
  <c r="C294" i="11"/>
  <c r="D294" i="10"/>
  <c r="F295" i="10" s="1"/>
  <c r="C294" i="10"/>
  <c r="E300" i="10" s="1"/>
  <c r="D294" i="9"/>
  <c r="F295" i="9" s="1"/>
  <c r="C294" i="9"/>
  <c r="D294" i="8"/>
  <c r="F295" i="8" s="1"/>
  <c r="C294" i="8"/>
  <c r="D294" i="7"/>
  <c r="F295" i="7" s="1"/>
  <c r="C294" i="7"/>
  <c r="E356" i="7" s="1"/>
  <c r="D294" i="6"/>
  <c r="F295" i="6" s="1"/>
  <c r="C294" i="6"/>
  <c r="D294" i="5"/>
  <c r="F298" i="5" s="1"/>
  <c r="C294" i="5"/>
  <c r="D294" i="4"/>
  <c r="F314" i="4" s="1"/>
  <c r="C294" i="4"/>
  <c r="E295" i="4" s="1"/>
  <c r="D294" i="3"/>
  <c r="F311" i="3" s="1"/>
  <c r="C294" i="3"/>
  <c r="D294" i="2"/>
  <c r="F329" i="2" s="1"/>
  <c r="C294" i="2"/>
  <c r="E419" i="2" s="1"/>
  <c r="D294" i="1"/>
  <c r="D12" i="1" s="1"/>
  <c r="C294" i="1"/>
  <c r="E307" i="1" s="1"/>
  <c r="D294" i="34"/>
  <c r="F344" i="34" s="1"/>
  <c r="C294" i="34"/>
  <c r="D294" i="33"/>
  <c r="F295" i="33" s="1"/>
  <c r="C294" i="33"/>
  <c r="E349" i="33" s="1"/>
  <c r="E153" i="32"/>
  <c r="F153" i="32"/>
  <c r="G153" i="32"/>
  <c r="E154" i="32"/>
  <c r="F154" i="32"/>
  <c r="G154" i="32"/>
  <c r="E155" i="32"/>
  <c r="F155" i="32"/>
  <c r="G155" i="32"/>
  <c r="E156" i="32"/>
  <c r="F156" i="32"/>
  <c r="G156" i="32"/>
  <c r="G157" i="32"/>
  <c r="G158" i="32"/>
  <c r="G159" i="32"/>
  <c r="E160" i="32"/>
  <c r="F160" i="32"/>
  <c r="G160" i="32"/>
  <c r="E161" i="32"/>
  <c r="F161" i="32"/>
  <c r="G161" i="32"/>
  <c r="E162" i="32"/>
  <c r="F162" i="32"/>
  <c r="G162" i="32"/>
  <c r="E163" i="32"/>
  <c r="F163" i="32"/>
  <c r="G163" i="32"/>
  <c r="E164" i="32"/>
  <c r="F164" i="32"/>
  <c r="G164" i="32"/>
  <c r="E165" i="32"/>
  <c r="G165" i="32"/>
  <c r="E166" i="32"/>
  <c r="F166" i="32"/>
  <c r="G166" i="32"/>
  <c r="E167" i="32"/>
  <c r="F167" i="32"/>
  <c r="G167" i="32"/>
  <c r="E168" i="32"/>
  <c r="F168" i="32"/>
  <c r="G168" i="32"/>
  <c r="E169" i="32"/>
  <c r="F169" i="32"/>
  <c r="G169" i="32"/>
  <c r="E170" i="32"/>
  <c r="F170" i="32"/>
  <c r="G170" i="32"/>
  <c r="E171" i="32"/>
  <c r="F171" i="32"/>
  <c r="G171" i="32"/>
  <c r="E172" i="32"/>
  <c r="F172" i="32"/>
  <c r="G172" i="32"/>
  <c r="E173" i="32"/>
  <c r="F173" i="32"/>
  <c r="G173" i="32"/>
  <c r="E174" i="32"/>
  <c r="F174" i="32"/>
  <c r="G174" i="32"/>
  <c r="E175" i="32"/>
  <c r="F175" i="32"/>
  <c r="G175" i="32"/>
  <c r="E176" i="32"/>
  <c r="F176" i="32"/>
  <c r="G176" i="32"/>
  <c r="E177" i="32"/>
  <c r="F177" i="32"/>
  <c r="G177" i="32"/>
  <c r="E178" i="32"/>
  <c r="F178" i="32"/>
  <c r="G178" i="32"/>
  <c r="E179" i="32"/>
  <c r="F179" i="32"/>
  <c r="G179" i="32"/>
  <c r="E180" i="32"/>
  <c r="F180" i="32"/>
  <c r="G180" i="32"/>
  <c r="E181" i="32"/>
  <c r="F181" i="32"/>
  <c r="G181" i="32"/>
  <c r="E182" i="32"/>
  <c r="F182" i="32"/>
  <c r="G182" i="32"/>
  <c r="E183" i="32"/>
  <c r="F183" i="32"/>
  <c r="G183" i="32"/>
  <c r="E184" i="32"/>
  <c r="F184" i="32"/>
  <c r="G184" i="32"/>
  <c r="E185" i="32"/>
  <c r="F185" i="32"/>
  <c r="G185" i="32"/>
  <c r="E186" i="32"/>
  <c r="G186" i="32"/>
  <c r="E187" i="32"/>
  <c r="F187" i="32"/>
  <c r="G187" i="32"/>
  <c r="E188" i="32"/>
  <c r="F188" i="32"/>
  <c r="G188" i="32"/>
  <c r="E189" i="32"/>
  <c r="F189" i="32"/>
  <c r="G189" i="32"/>
  <c r="E190" i="32"/>
  <c r="F190" i="32"/>
  <c r="G190" i="32"/>
  <c r="E191" i="32"/>
  <c r="F191" i="32"/>
  <c r="G191" i="32"/>
  <c r="E192" i="32"/>
  <c r="F192" i="32"/>
  <c r="G192" i="32"/>
  <c r="E193" i="32"/>
  <c r="F193" i="32"/>
  <c r="G193" i="32"/>
  <c r="E194" i="32"/>
  <c r="F194" i="32"/>
  <c r="G194" i="32"/>
  <c r="E195" i="32"/>
  <c r="F195" i="32"/>
  <c r="G195" i="32"/>
  <c r="E196" i="32"/>
  <c r="G196" i="32"/>
  <c r="E197" i="32"/>
  <c r="F197" i="32"/>
  <c r="G197" i="32"/>
  <c r="E198" i="32"/>
  <c r="F198" i="32"/>
  <c r="G198" i="32"/>
  <c r="E199" i="32"/>
  <c r="F199" i="32"/>
  <c r="G199" i="32"/>
  <c r="E200" i="32"/>
  <c r="F200" i="32"/>
  <c r="G200" i="32"/>
  <c r="E201" i="32"/>
  <c r="F201" i="32"/>
  <c r="G201" i="32"/>
  <c r="E202" i="32"/>
  <c r="F202" i="32"/>
  <c r="G202" i="32"/>
  <c r="E203" i="32"/>
  <c r="F203" i="32"/>
  <c r="G203" i="32"/>
  <c r="E204" i="32"/>
  <c r="F204" i="32"/>
  <c r="G204" i="32"/>
  <c r="E205" i="32"/>
  <c r="F205" i="32"/>
  <c r="G205" i="32"/>
  <c r="E206" i="32"/>
  <c r="F206" i="32"/>
  <c r="G206" i="32"/>
  <c r="E207" i="32"/>
  <c r="F207" i="32"/>
  <c r="G207" i="32"/>
  <c r="G208" i="32"/>
  <c r="E209" i="32"/>
  <c r="G209" i="32"/>
  <c r="E210" i="32"/>
  <c r="F210" i="32"/>
  <c r="G210" i="32"/>
  <c r="E211" i="32"/>
  <c r="F211" i="32"/>
  <c r="G211" i="32"/>
  <c r="E212" i="32"/>
  <c r="F212" i="32"/>
  <c r="G212" i="32"/>
  <c r="E213" i="32"/>
  <c r="F213" i="32"/>
  <c r="G213" i="32"/>
  <c r="E214" i="32"/>
  <c r="F214" i="32"/>
  <c r="G214" i="32"/>
  <c r="E215" i="32"/>
  <c r="F215" i="32"/>
  <c r="G215" i="32"/>
  <c r="E216" i="32"/>
  <c r="G216" i="32"/>
  <c r="E217" i="32"/>
  <c r="F217" i="32"/>
  <c r="G217" i="32"/>
  <c r="E218" i="32"/>
  <c r="G218" i="32"/>
  <c r="E219" i="32"/>
  <c r="F219" i="32"/>
  <c r="G219" i="32"/>
  <c r="E220" i="32"/>
  <c r="F220" i="32"/>
  <c r="G220" i="32"/>
  <c r="E221" i="32"/>
  <c r="F221" i="32"/>
  <c r="G221" i="32"/>
  <c r="E222" i="32"/>
  <c r="F222" i="32"/>
  <c r="G222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E229" i="32"/>
  <c r="G229" i="32"/>
  <c r="E230" i="32"/>
  <c r="F230" i="32"/>
  <c r="G230" i="32"/>
  <c r="E231" i="32"/>
  <c r="F231" i="32"/>
  <c r="G231" i="32"/>
  <c r="G232" i="32"/>
  <c r="E233" i="32"/>
  <c r="F233" i="32"/>
  <c r="G233" i="32"/>
  <c r="E234" i="32"/>
  <c r="F234" i="32"/>
  <c r="G234" i="32"/>
  <c r="E235" i="32"/>
  <c r="F235" i="32"/>
  <c r="G235" i="32"/>
  <c r="E236" i="32"/>
  <c r="F236" i="32"/>
  <c r="G236" i="32"/>
  <c r="E237" i="32"/>
  <c r="F237" i="32"/>
  <c r="G237" i="32"/>
  <c r="G238" i="32"/>
  <c r="E239" i="32"/>
  <c r="F239" i="32"/>
  <c r="G239" i="32"/>
  <c r="E240" i="32"/>
  <c r="F240" i="32"/>
  <c r="G240" i="32"/>
  <c r="E241" i="32"/>
  <c r="F241" i="32"/>
  <c r="G241" i="32"/>
  <c r="E242" i="32"/>
  <c r="F242" i="32"/>
  <c r="G242" i="32"/>
  <c r="E243" i="32"/>
  <c r="F243" i="32"/>
  <c r="G243" i="32"/>
  <c r="E244" i="32"/>
  <c r="F244" i="32"/>
  <c r="G244" i="32"/>
  <c r="E245" i="32"/>
  <c r="F245" i="32"/>
  <c r="G245" i="32"/>
  <c r="E246" i="32"/>
  <c r="F246" i="32"/>
  <c r="G246" i="32"/>
  <c r="E247" i="32"/>
  <c r="G247" i="32"/>
  <c r="E248" i="32"/>
  <c r="F248" i="32"/>
  <c r="G248" i="32"/>
  <c r="G249" i="32"/>
  <c r="E250" i="32"/>
  <c r="F250" i="32"/>
  <c r="G250" i="32"/>
  <c r="E251" i="32"/>
  <c r="F251" i="32"/>
  <c r="G251" i="32"/>
  <c r="E252" i="32"/>
  <c r="F252" i="32"/>
  <c r="G252" i="32"/>
  <c r="E253" i="32"/>
  <c r="F253" i="32"/>
  <c r="G253" i="32"/>
  <c r="E254" i="32"/>
  <c r="F254" i="32"/>
  <c r="G254" i="32"/>
  <c r="E255" i="32"/>
  <c r="F255" i="32"/>
  <c r="G255" i="32"/>
  <c r="E256" i="32"/>
  <c r="G256" i="32"/>
  <c r="E257" i="32"/>
  <c r="F257" i="32"/>
  <c r="G257" i="32"/>
  <c r="E258" i="32"/>
  <c r="F258" i="32"/>
  <c r="G258" i="32"/>
  <c r="E259" i="32"/>
  <c r="F259" i="32"/>
  <c r="G259" i="32"/>
  <c r="E260" i="32"/>
  <c r="F260" i="32"/>
  <c r="G260" i="32"/>
  <c r="E261" i="32"/>
  <c r="F261" i="32"/>
  <c r="G261" i="32"/>
  <c r="E262" i="32"/>
  <c r="F262" i="32"/>
  <c r="G262" i="32"/>
  <c r="E263" i="32"/>
  <c r="F263" i="32"/>
  <c r="G263" i="32"/>
  <c r="E264" i="32"/>
  <c r="F264" i="32"/>
  <c r="G264" i="32"/>
  <c r="E265" i="32"/>
  <c r="F265" i="32"/>
  <c r="G265" i="32"/>
  <c r="E266" i="32"/>
  <c r="F266" i="32"/>
  <c r="G266" i="32"/>
  <c r="E267" i="32"/>
  <c r="F267" i="32"/>
  <c r="G267" i="32"/>
  <c r="E268" i="32"/>
  <c r="F268" i="32"/>
  <c r="G268" i="32"/>
  <c r="E269" i="32"/>
  <c r="F269" i="32"/>
  <c r="G269" i="32"/>
  <c r="E270" i="32"/>
  <c r="F270" i="32"/>
  <c r="G270" i="32"/>
  <c r="E271" i="32"/>
  <c r="F271" i="32"/>
  <c r="G271" i="32"/>
  <c r="E272" i="32"/>
  <c r="F272" i="32"/>
  <c r="G272" i="32"/>
  <c r="E273" i="32"/>
  <c r="F273" i="32"/>
  <c r="G273" i="32"/>
  <c r="E274" i="32"/>
  <c r="F274" i="32"/>
  <c r="G274" i="32"/>
  <c r="E275" i="32"/>
  <c r="F275" i="32"/>
  <c r="G275" i="32"/>
  <c r="E276" i="32"/>
  <c r="F276" i="32"/>
  <c r="G276" i="32"/>
  <c r="E277" i="32"/>
  <c r="F277" i="32"/>
  <c r="G277" i="32"/>
  <c r="E278" i="32"/>
  <c r="F278" i="32"/>
  <c r="G278" i="32"/>
  <c r="E279" i="32"/>
  <c r="F279" i="32"/>
  <c r="G279" i="32"/>
  <c r="E280" i="32"/>
  <c r="F280" i="32"/>
  <c r="G280" i="32"/>
  <c r="E281" i="32"/>
  <c r="F281" i="32"/>
  <c r="G281" i="32"/>
  <c r="E282" i="32"/>
  <c r="F282" i="32"/>
  <c r="G282" i="32"/>
  <c r="E283" i="32"/>
  <c r="F283" i="32"/>
  <c r="G283" i="32"/>
  <c r="E284" i="32"/>
  <c r="F284" i="32"/>
  <c r="G284" i="32"/>
  <c r="E285" i="32"/>
  <c r="F285" i="32"/>
  <c r="G285" i="32"/>
  <c r="E286" i="32"/>
  <c r="F286" i="32"/>
  <c r="G286" i="32"/>
  <c r="E287" i="32"/>
  <c r="F287" i="32"/>
  <c r="G287" i="32"/>
  <c r="E288" i="32"/>
  <c r="F288" i="32"/>
  <c r="G288" i="32"/>
  <c r="G153" i="31"/>
  <c r="G154" i="31"/>
  <c r="E155" i="31"/>
  <c r="F155" i="31"/>
  <c r="G155" i="31"/>
  <c r="G156" i="31"/>
  <c r="G157" i="31"/>
  <c r="G158" i="31"/>
  <c r="G159" i="31"/>
  <c r="G160" i="31"/>
  <c r="E161" i="31"/>
  <c r="F161" i="31"/>
  <c r="G161" i="31"/>
  <c r="E162" i="31"/>
  <c r="G162" i="31"/>
  <c r="G163" i="31"/>
  <c r="G164" i="31"/>
  <c r="G165" i="31"/>
  <c r="G166" i="31"/>
  <c r="E167" i="31"/>
  <c r="G167" i="31"/>
  <c r="E168" i="31"/>
  <c r="F168" i="31"/>
  <c r="G168" i="31"/>
  <c r="G169" i="31"/>
  <c r="E170" i="31"/>
  <c r="F170" i="31"/>
  <c r="G170" i="31"/>
  <c r="E171" i="31"/>
  <c r="F171" i="31"/>
  <c r="G171" i="31"/>
  <c r="E172" i="31"/>
  <c r="F172" i="31"/>
  <c r="G172" i="31"/>
  <c r="G173" i="31"/>
  <c r="G174" i="31"/>
  <c r="G175" i="31"/>
  <c r="G176" i="31"/>
  <c r="G177" i="31"/>
  <c r="G178" i="31"/>
  <c r="G179" i="31"/>
  <c r="E180" i="31"/>
  <c r="F180" i="31"/>
  <c r="G180" i="31"/>
  <c r="G181" i="31"/>
  <c r="G182" i="31"/>
  <c r="G183" i="31"/>
  <c r="E184" i="31"/>
  <c r="G184" i="31"/>
  <c r="G185" i="31"/>
  <c r="G186" i="31"/>
  <c r="E187" i="31"/>
  <c r="G187" i="31"/>
  <c r="G188" i="31"/>
  <c r="E189" i="31"/>
  <c r="F189" i="31"/>
  <c r="G189" i="31"/>
  <c r="E190" i="31"/>
  <c r="F190" i="31"/>
  <c r="G190" i="31"/>
  <c r="E191" i="31"/>
  <c r="F191" i="31"/>
  <c r="G191" i="31"/>
  <c r="E192" i="31"/>
  <c r="F192" i="31"/>
  <c r="G192" i="31"/>
  <c r="E193" i="31"/>
  <c r="F193" i="31"/>
  <c r="G193" i="31"/>
  <c r="E194" i="31"/>
  <c r="F194" i="31"/>
  <c r="G194" i="31"/>
  <c r="E195" i="31"/>
  <c r="G195" i="31"/>
  <c r="G196" i="31"/>
  <c r="E197" i="31"/>
  <c r="F197" i="31"/>
  <c r="G197" i="31"/>
  <c r="E198" i="31"/>
  <c r="F198" i="31"/>
  <c r="G198" i="31"/>
  <c r="G199" i="31"/>
  <c r="E200" i="31"/>
  <c r="F200" i="31"/>
  <c r="G200" i="31"/>
  <c r="G201" i="31"/>
  <c r="E202" i="31"/>
  <c r="F202" i="31"/>
  <c r="G202" i="31"/>
  <c r="G203" i="31"/>
  <c r="F204" i="31"/>
  <c r="G204" i="31"/>
  <c r="E205" i="31"/>
  <c r="F205" i="31"/>
  <c r="G205" i="31"/>
  <c r="E206" i="31"/>
  <c r="G206" i="31"/>
  <c r="E207" i="31"/>
  <c r="F207" i="31"/>
  <c r="G207" i="31"/>
  <c r="G208" i="31"/>
  <c r="G209" i="31"/>
  <c r="E210" i="31"/>
  <c r="F210" i="31"/>
  <c r="G210" i="31"/>
  <c r="G211" i="31"/>
  <c r="E212" i="31"/>
  <c r="G212" i="31"/>
  <c r="E213" i="31"/>
  <c r="F213" i="31"/>
  <c r="G213" i="31"/>
  <c r="E214" i="31"/>
  <c r="G214" i="31"/>
  <c r="E215" i="31"/>
  <c r="G215" i="31"/>
  <c r="G216" i="31"/>
  <c r="G217" i="31"/>
  <c r="E218" i="31"/>
  <c r="G218" i="31"/>
  <c r="G219" i="31"/>
  <c r="E220" i="31"/>
  <c r="F220" i="31"/>
  <c r="G220" i="31"/>
  <c r="E221" i="31"/>
  <c r="F221" i="31"/>
  <c r="G221" i="31"/>
  <c r="G222" i="31"/>
  <c r="F223" i="31"/>
  <c r="G223" i="31"/>
  <c r="E224" i="31"/>
  <c r="F224" i="31"/>
  <c r="G224" i="31"/>
  <c r="E225" i="31"/>
  <c r="F225" i="31"/>
  <c r="G225" i="31"/>
  <c r="E226" i="31"/>
  <c r="G226" i="31"/>
  <c r="H226" i="31" s="1"/>
  <c r="E227" i="31"/>
  <c r="F227" i="31"/>
  <c r="G227" i="31"/>
  <c r="H227" i="31" s="1"/>
  <c r="E228" i="31"/>
  <c r="F228" i="31"/>
  <c r="G228" i="31"/>
  <c r="G229" i="31"/>
  <c r="E230" i="31"/>
  <c r="G230" i="31"/>
  <c r="G231" i="31"/>
  <c r="G232" i="31"/>
  <c r="G233" i="31"/>
  <c r="E234" i="31"/>
  <c r="G234" i="31"/>
  <c r="G235" i="31"/>
  <c r="E236" i="31"/>
  <c r="F236" i="31"/>
  <c r="G236" i="31"/>
  <c r="G237" i="31"/>
  <c r="G238" i="31"/>
  <c r="G239" i="31"/>
  <c r="G240" i="31"/>
  <c r="E241" i="31"/>
  <c r="F241" i="31"/>
  <c r="G241" i="31"/>
  <c r="E242" i="31"/>
  <c r="G242" i="31"/>
  <c r="E243" i="31"/>
  <c r="G243" i="31"/>
  <c r="E244" i="31"/>
  <c r="G244" i="31"/>
  <c r="G245" i="31"/>
  <c r="G246" i="31"/>
  <c r="G247" i="31"/>
  <c r="G248" i="31"/>
  <c r="G249" i="31"/>
  <c r="F250" i="31"/>
  <c r="G250" i="31"/>
  <c r="E251" i="31"/>
  <c r="F251" i="31"/>
  <c r="G251" i="31"/>
  <c r="G252" i="31"/>
  <c r="G253" i="31"/>
  <c r="E254" i="31"/>
  <c r="F254" i="31"/>
  <c r="G254" i="31"/>
  <c r="E255" i="31"/>
  <c r="F255" i="31"/>
  <c r="G255" i="31"/>
  <c r="G256" i="31"/>
  <c r="E257" i="31"/>
  <c r="G257" i="31"/>
  <c r="E258" i="31"/>
  <c r="G258" i="31"/>
  <c r="E259" i="31"/>
  <c r="F259" i="31"/>
  <c r="G259" i="31"/>
  <c r="E260" i="31"/>
  <c r="F260" i="31"/>
  <c r="G260" i="31"/>
  <c r="E261" i="31"/>
  <c r="F261" i="31"/>
  <c r="G261" i="31"/>
  <c r="E262" i="31"/>
  <c r="G262" i="31"/>
  <c r="E263" i="31"/>
  <c r="G263" i="31"/>
  <c r="E264" i="31"/>
  <c r="F264" i="31"/>
  <c r="G264" i="31"/>
  <c r="F265" i="31"/>
  <c r="G265" i="31"/>
  <c r="G266" i="31"/>
  <c r="G267" i="31"/>
  <c r="G268" i="31"/>
  <c r="E269" i="31"/>
  <c r="F269" i="31"/>
  <c r="G269" i="31"/>
  <c r="G270" i="31"/>
  <c r="G271" i="31"/>
  <c r="G272" i="31"/>
  <c r="G273" i="31"/>
  <c r="G274" i="31"/>
  <c r="G275" i="31"/>
  <c r="G276" i="31"/>
  <c r="E277" i="31"/>
  <c r="F277" i="31"/>
  <c r="G277" i="31"/>
  <c r="E278" i="31"/>
  <c r="F278" i="31"/>
  <c r="G278" i="31"/>
  <c r="E279" i="31"/>
  <c r="F279" i="31"/>
  <c r="G279" i="31"/>
  <c r="E280" i="31"/>
  <c r="G280" i="31"/>
  <c r="G281" i="31"/>
  <c r="G282" i="31"/>
  <c r="G283" i="31"/>
  <c r="E284" i="31"/>
  <c r="F284" i="31"/>
  <c r="G284" i="31"/>
  <c r="E285" i="31"/>
  <c r="F285" i="31"/>
  <c r="G285" i="31"/>
  <c r="G286" i="31"/>
  <c r="E287" i="31"/>
  <c r="F287" i="31"/>
  <c r="G287" i="31"/>
  <c r="E288" i="31"/>
  <c r="F288" i="31"/>
  <c r="G288" i="31"/>
  <c r="E153" i="30"/>
  <c r="F153" i="30"/>
  <c r="G153" i="30"/>
  <c r="E154" i="30"/>
  <c r="F154" i="30"/>
  <c r="G154" i="30"/>
  <c r="E155" i="30"/>
  <c r="F155" i="30"/>
  <c r="G155" i="30"/>
  <c r="E156" i="30"/>
  <c r="G156" i="30"/>
  <c r="G157" i="30"/>
  <c r="E158" i="30"/>
  <c r="F158" i="30"/>
  <c r="G158" i="30"/>
  <c r="E159" i="30"/>
  <c r="G159" i="30"/>
  <c r="E160" i="30"/>
  <c r="F160" i="30"/>
  <c r="G160" i="30"/>
  <c r="E161" i="30"/>
  <c r="F161" i="30"/>
  <c r="G161" i="30"/>
  <c r="E162" i="30"/>
  <c r="F162" i="30"/>
  <c r="G162" i="30"/>
  <c r="E163" i="30"/>
  <c r="F163" i="30"/>
  <c r="G163" i="30"/>
  <c r="E164" i="30"/>
  <c r="F164" i="30"/>
  <c r="G164" i="30"/>
  <c r="G165" i="30"/>
  <c r="E166" i="30"/>
  <c r="F166" i="30"/>
  <c r="G166" i="30"/>
  <c r="E167" i="30"/>
  <c r="F167" i="30"/>
  <c r="G167" i="30"/>
  <c r="E168" i="30"/>
  <c r="F168" i="30"/>
  <c r="G168" i="30"/>
  <c r="E169" i="30"/>
  <c r="F169" i="30"/>
  <c r="G169" i="30"/>
  <c r="E170" i="30"/>
  <c r="F170" i="30"/>
  <c r="G170" i="30"/>
  <c r="E171" i="30"/>
  <c r="F171" i="30"/>
  <c r="G171" i="30"/>
  <c r="E172" i="30"/>
  <c r="F172" i="30"/>
  <c r="G172" i="30"/>
  <c r="E173" i="30"/>
  <c r="G173" i="30"/>
  <c r="G174" i="30"/>
  <c r="G175" i="30"/>
  <c r="F176" i="30"/>
  <c r="G176" i="30"/>
  <c r="E177" i="30"/>
  <c r="F177" i="30"/>
  <c r="G177" i="30"/>
  <c r="E178" i="30"/>
  <c r="F178" i="30"/>
  <c r="G178" i="30"/>
  <c r="E179" i="30"/>
  <c r="F179" i="30"/>
  <c r="G179" i="30"/>
  <c r="E180" i="30"/>
  <c r="F180" i="30"/>
  <c r="G180" i="30"/>
  <c r="E181" i="30"/>
  <c r="F181" i="30"/>
  <c r="G181" i="30"/>
  <c r="G182" i="30"/>
  <c r="E183" i="30"/>
  <c r="F183" i="30"/>
  <c r="G183" i="30"/>
  <c r="E184" i="30"/>
  <c r="F184" i="30"/>
  <c r="G184" i="30"/>
  <c r="E185" i="30"/>
  <c r="G185" i="30"/>
  <c r="G186" i="30"/>
  <c r="E187" i="30"/>
  <c r="F187" i="30"/>
  <c r="G187" i="30"/>
  <c r="E188" i="30"/>
  <c r="G188" i="30"/>
  <c r="E189" i="30"/>
  <c r="F189" i="30"/>
  <c r="G189" i="30"/>
  <c r="E190" i="30"/>
  <c r="F190" i="30"/>
  <c r="G190" i="30"/>
  <c r="E191" i="30"/>
  <c r="F191" i="30"/>
  <c r="G191" i="30"/>
  <c r="E192" i="30"/>
  <c r="F192" i="30"/>
  <c r="G192" i="30"/>
  <c r="E193" i="30"/>
  <c r="F193" i="30"/>
  <c r="G193" i="30"/>
  <c r="E194" i="30"/>
  <c r="F194" i="30"/>
  <c r="G194" i="30"/>
  <c r="E195" i="30"/>
  <c r="F195" i="30"/>
  <c r="G195" i="30"/>
  <c r="G196" i="30"/>
  <c r="E197" i="30"/>
  <c r="F197" i="30"/>
  <c r="G197" i="30"/>
  <c r="E198" i="30"/>
  <c r="F198" i="30"/>
  <c r="G198" i="30"/>
  <c r="G199" i="30"/>
  <c r="E200" i="30"/>
  <c r="F200" i="30"/>
  <c r="G200" i="30"/>
  <c r="E201" i="30"/>
  <c r="F201" i="30"/>
  <c r="G201" i="30"/>
  <c r="E202" i="30"/>
  <c r="F202" i="30"/>
  <c r="G202" i="30"/>
  <c r="E203" i="30"/>
  <c r="F203" i="30"/>
  <c r="G203" i="30"/>
  <c r="E204" i="30"/>
  <c r="F204" i="30"/>
  <c r="G204" i="30"/>
  <c r="E205" i="30"/>
  <c r="F205" i="30"/>
  <c r="G205" i="30"/>
  <c r="E206" i="30"/>
  <c r="F206" i="30"/>
  <c r="G206" i="30"/>
  <c r="E207" i="30"/>
  <c r="F207" i="30"/>
  <c r="G207" i="30"/>
  <c r="E208" i="30"/>
  <c r="F208" i="30"/>
  <c r="G208" i="30"/>
  <c r="G209" i="30"/>
  <c r="E210" i="30"/>
  <c r="G210" i="30"/>
  <c r="E211" i="30"/>
  <c r="F211" i="30"/>
  <c r="G211" i="30"/>
  <c r="E212" i="30"/>
  <c r="F212" i="30"/>
  <c r="G212" i="30"/>
  <c r="E213" i="30"/>
  <c r="F213" i="30"/>
  <c r="G213" i="30"/>
  <c r="E214" i="30"/>
  <c r="F214" i="30"/>
  <c r="G214" i="30"/>
  <c r="E215" i="30"/>
  <c r="F215" i="30"/>
  <c r="G215" i="30"/>
  <c r="E216" i="30"/>
  <c r="F216" i="30"/>
  <c r="G216" i="30"/>
  <c r="E217" i="30"/>
  <c r="F217" i="30"/>
  <c r="G217" i="30"/>
  <c r="E218" i="30"/>
  <c r="F218" i="30"/>
  <c r="G218" i="30"/>
  <c r="E219" i="30"/>
  <c r="F219" i="30"/>
  <c r="G219" i="30"/>
  <c r="E220" i="30"/>
  <c r="F220" i="30"/>
  <c r="G220" i="30"/>
  <c r="E221" i="30"/>
  <c r="F221" i="30"/>
  <c r="G221" i="30"/>
  <c r="E222" i="30"/>
  <c r="F222" i="30"/>
  <c r="G222" i="30"/>
  <c r="E223" i="30"/>
  <c r="F223" i="30"/>
  <c r="G223" i="30"/>
  <c r="E224" i="30"/>
  <c r="F224" i="30"/>
  <c r="G224" i="30"/>
  <c r="E225" i="30"/>
  <c r="F225" i="30"/>
  <c r="G225" i="30"/>
  <c r="E226" i="30"/>
  <c r="F226" i="30"/>
  <c r="G226" i="30"/>
  <c r="E227" i="30"/>
  <c r="F227" i="30"/>
  <c r="G227" i="30"/>
  <c r="E228" i="30"/>
  <c r="F228" i="30"/>
  <c r="G228" i="30"/>
  <c r="E229" i="30"/>
  <c r="F229" i="30"/>
  <c r="G229" i="30"/>
  <c r="E230" i="30"/>
  <c r="F230" i="30"/>
  <c r="G230" i="30"/>
  <c r="E231" i="30"/>
  <c r="F231" i="30"/>
  <c r="G231" i="30"/>
  <c r="E232" i="30"/>
  <c r="F232" i="30"/>
  <c r="G232" i="30"/>
  <c r="E233" i="30"/>
  <c r="F233" i="30"/>
  <c r="G233" i="30"/>
  <c r="E234" i="30"/>
  <c r="F234" i="30"/>
  <c r="G234" i="30"/>
  <c r="E235" i="30"/>
  <c r="F235" i="30"/>
  <c r="G235" i="30"/>
  <c r="E236" i="30"/>
  <c r="F236" i="30"/>
  <c r="G236" i="30"/>
  <c r="E237" i="30"/>
  <c r="F237" i="30"/>
  <c r="G237" i="30"/>
  <c r="E238" i="30"/>
  <c r="F238" i="30"/>
  <c r="G238" i="30"/>
  <c r="E239" i="30"/>
  <c r="F239" i="30"/>
  <c r="G239" i="30"/>
  <c r="E240" i="30"/>
  <c r="F240" i="30"/>
  <c r="G240" i="30"/>
  <c r="E241" i="30"/>
  <c r="F241" i="30"/>
  <c r="G241" i="30"/>
  <c r="E242" i="30"/>
  <c r="F242" i="30"/>
  <c r="G242" i="30"/>
  <c r="E243" i="30"/>
  <c r="F243" i="30"/>
  <c r="G243" i="30"/>
  <c r="E244" i="30"/>
  <c r="F244" i="30"/>
  <c r="G244" i="30"/>
  <c r="E245" i="30"/>
  <c r="F245" i="30"/>
  <c r="G245" i="30"/>
  <c r="E246" i="30"/>
  <c r="F246" i="30"/>
  <c r="G246" i="30"/>
  <c r="E247" i="30"/>
  <c r="F247" i="30"/>
  <c r="G247" i="30"/>
  <c r="E248" i="30"/>
  <c r="F248" i="30"/>
  <c r="G248" i="30"/>
  <c r="E249" i="30"/>
  <c r="F249" i="30"/>
  <c r="G249" i="30"/>
  <c r="E250" i="30"/>
  <c r="F250" i="30"/>
  <c r="G250" i="30"/>
  <c r="E251" i="30"/>
  <c r="F251" i="30"/>
  <c r="G251" i="30"/>
  <c r="E252" i="30"/>
  <c r="F252" i="30"/>
  <c r="G252" i="30"/>
  <c r="E253" i="30"/>
  <c r="F253" i="30"/>
  <c r="G253" i="30"/>
  <c r="E254" i="30"/>
  <c r="F254" i="30"/>
  <c r="G254" i="30"/>
  <c r="E255" i="30"/>
  <c r="F255" i="30"/>
  <c r="G255" i="30"/>
  <c r="E256" i="30"/>
  <c r="F256" i="30"/>
  <c r="G256" i="30"/>
  <c r="E257" i="30"/>
  <c r="F257" i="30"/>
  <c r="G257" i="30"/>
  <c r="E258" i="30"/>
  <c r="F258" i="30"/>
  <c r="G258" i="30"/>
  <c r="E259" i="30"/>
  <c r="F259" i="30"/>
  <c r="G259" i="30"/>
  <c r="E260" i="30"/>
  <c r="F260" i="30"/>
  <c r="G260" i="30"/>
  <c r="E261" i="30"/>
  <c r="F261" i="30"/>
  <c r="G261" i="30"/>
  <c r="E262" i="30"/>
  <c r="F262" i="30"/>
  <c r="G262" i="30"/>
  <c r="E263" i="30"/>
  <c r="F263" i="30"/>
  <c r="G263" i="30"/>
  <c r="E264" i="30"/>
  <c r="F264" i="30"/>
  <c r="G264" i="30"/>
  <c r="E265" i="30"/>
  <c r="F265" i="30"/>
  <c r="G265" i="30"/>
  <c r="E266" i="30"/>
  <c r="F266" i="30"/>
  <c r="G266" i="30"/>
  <c r="E267" i="30"/>
  <c r="F267" i="30"/>
  <c r="G267" i="30"/>
  <c r="E268" i="30"/>
  <c r="F268" i="30"/>
  <c r="G268" i="30"/>
  <c r="E269" i="30"/>
  <c r="F269" i="30"/>
  <c r="G269" i="30"/>
  <c r="E270" i="30"/>
  <c r="F270" i="30"/>
  <c r="G270" i="30"/>
  <c r="E271" i="30"/>
  <c r="F271" i="30"/>
  <c r="G271" i="30"/>
  <c r="E272" i="30"/>
  <c r="F272" i="30"/>
  <c r="G272" i="30"/>
  <c r="E273" i="30"/>
  <c r="F273" i="30"/>
  <c r="G273" i="30"/>
  <c r="E274" i="30"/>
  <c r="F274" i="30"/>
  <c r="G274" i="30"/>
  <c r="E275" i="30"/>
  <c r="F275" i="30"/>
  <c r="G275" i="30"/>
  <c r="E276" i="30"/>
  <c r="F276" i="30"/>
  <c r="G276" i="30"/>
  <c r="E277" i="30"/>
  <c r="F277" i="30"/>
  <c r="G277" i="30"/>
  <c r="E278" i="30"/>
  <c r="F278" i="30"/>
  <c r="G278" i="30"/>
  <c r="E279" i="30"/>
  <c r="F279" i="30"/>
  <c r="G279" i="30"/>
  <c r="E280" i="30"/>
  <c r="F280" i="30"/>
  <c r="G280" i="30"/>
  <c r="E281" i="30"/>
  <c r="F281" i="30"/>
  <c r="G281" i="30"/>
  <c r="E282" i="30"/>
  <c r="F282" i="30"/>
  <c r="G282" i="30"/>
  <c r="E283" i="30"/>
  <c r="F283" i="30"/>
  <c r="G283" i="30"/>
  <c r="E284" i="30"/>
  <c r="F284" i="30"/>
  <c r="G284" i="30"/>
  <c r="E285" i="30"/>
  <c r="F285" i="30"/>
  <c r="G285" i="30"/>
  <c r="E286" i="30"/>
  <c r="F286" i="30"/>
  <c r="G286" i="30"/>
  <c r="E287" i="30"/>
  <c r="F287" i="30"/>
  <c r="G287" i="30"/>
  <c r="E288" i="30"/>
  <c r="F288" i="30"/>
  <c r="G288" i="30"/>
  <c r="G153" i="29"/>
  <c r="G154" i="29"/>
  <c r="G155" i="29"/>
  <c r="G156" i="29"/>
  <c r="G157" i="29"/>
  <c r="G158" i="29"/>
  <c r="G159" i="29"/>
  <c r="G160" i="29"/>
  <c r="E161" i="29"/>
  <c r="F161" i="29"/>
  <c r="G161" i="29"/>
  <c r="E162" i="29"/>
  <c r="F162" i="29"/>
  <c r="G162" i="29"/>
  <c r="G163" i="29"/>
  <c r="G164" i="29"/>
  <c r="G165" i="29"/>
  <c r="G166" i="29"/>
  <c r="F167" i="29"/>
  <c r="G167" i="29"/>
  <c r="G168" i="29"/>
  <c r="G169" i="29"/>
  <c r="E170" i="29"/>
  <c r="F170" i="29"/>
  <c r="G170" i="29"/>
  <c r="E171" i="29"/>
  <c r="F171" i="29"/>
  <c r="G171" i="29"/>
  <c r="E172" i="29"/>
  <c r="F172" i="29"/>
  <c r="G172" i="29"/>
  <c r="G173" i="29"/>
  <c r="G174" i="29"/>
  <c r="G175" i="29"/>
  <c r="G176" i="29"/>
  <c r="G177" i="29"/>
  <c r="G178" i="29"/>
  <c r="G179" i="29"/>
  <c r="G180" i="29"/>
  <c r="E181" i="29"/>
  <c r="G181" i="29"/>
  <c r="G182" i="29"/>
  <c r="G183" i="29"/>
  <c r="E184" i="29"/>
  <c r="F184" i="29"/>
  <c r="G184" i="29"/>
  <c r="G185" i="29"/>
  <c r="G186" i="29"/>
  <c r="G187" i="29"/>
  <c r="E188" i="29"/>
  <c r="F188" i="29"/>
  <c r="G188" i="29"/>
  <c r="E189" i="29"/>
  <c r="F189" i="29"/>
  <c r="G189" i="29"/>
  <c r="E190" i="29"/>
  <c r="F190" i="29"/>
  <c r="G190" i="29"/>
  <c r="E191" i="29"/>
  <c r="F191" i="29"/>
  <c r="G191" i="29"/>
  <c r="E192" i="29"/>
  <c r="F192" i="29"/>
  <c r="G192" i="29"/>
  <c r="E193" i="29"/>
  <c r="G193" i="29"/>
  <c r="E194" i="29"/>
  <c r="F194" i="29"/>
  <c r="G194" i="29"/>
  <c r="E195" i="29"/>
  <c r="F195" i="29"/>
  <c r="G195" i="29"/>
  <c r="G196" i="29"/>
  <c r="G197" i="29"/>
  <c r="E198" i="29"/>
  <c r="F198" i="29"/>
  <c r="G198" i="29"/>
  <c r="E199" i="29"/>
  <c r="F199" i="29"/>
  <c r="G199" i="29"/>
  <c r="E200" i="29"/>
  <c r="F200" i="29"/>
  <c r="G200" i="29"/>
  <c r="G201" i="29"/>
  <c r="G202" i="29"/>
  <c r="F203" i="29"/>
  <c r="G203" i="29"/>
  <c r="E204" i="29"/>
  <c r="F204" i="29"/>
  <c r="G204" i="29"/>
  <c r="E205" i="29"/>
  <c r="F205" i="29"/>
  <c r="G205" i="29"/>
  <c r="E206" i="29"/>
  <c r="F206" i="29"/>
  <c r="G206" i="29"/>
  <c r="E207" i="29"/>
  <c r="F207" i="29"/>
  <c r="G207" i="29"/>
  <c r="G208" i="29"/>
  <c r="E209" i="29"/>
  <c r="F209" i="29"/>
  <c r="G209" i="29"/>
  <c r="F210" i="29"/>
  <c r="G210" i="29"/>
  <c r="G211" i="29"/>
  <c r="E212" i="29"/>
  <c r="F212" i="29"/>
  <c r="G212" i="29"/>
  <c r="E213" i="29"/>
  <c r="F213" i="29"/>
  <c r="G213" i="29"/>
  <c r="G214" i="29"/>
  <c r="E215" i="29"/>
  <c r="F215" i="29"/>
  <c r="G215" i="29"/>
  <c r="F216" i="29"/>
  <c r="G216" i="29"/>
  <c r="G217" i="29"/>
  <c r="E218" i="29"/>
  <c r="F218" i="29"/>
  <c r="G218" i="29"/>
  <c r="E219" i="29"/>
  <c r="F219" i="29"/>
  <c r="G219" i="29"/>
  <c r="E220" i="29"/>
  <c r="F220" i="29"/>
  <c r="G220" i="29"/>
  <c r="E221" i="29"/>
  <c r="F221" i="29"/>
  <c r="G221" i="29"/>
  <c r="E222" i="29"/>
  <c r="G222" i="29"/>
  <c r="E223" i="29"/>
  <c r="F223" i="29"/>
  <c r="G223" i="29"/>
  <c r="E224" i="29"/>
  <c r="F224" i="29"/>
  <c r="G224" i="29"/>
  <c r="E225" i="29"/>
  <c r="F225" i="29"/>
  <c r="G225" i="29"/>
  <c r="E226" i="29"/>
  <c r="F226" i="29"/>
  <c r="G226" i="29"/>
  <c r="E227" i="29"/>
  <c r="F227" i="29"/>
  <c r="G227" i="29"/>
  <c r="E228" i="29"/>
  <c r="F228" i="29"/>
  <c r="G228" i="29"/>
  <c r="G229" i="29"/>
  <c r="E230" i="29"/>
  <c r="F230" i="29"/>
  <c r="G230" i="29"/>
  <c r="G231" i="29"/>
  <c r="G232" i="29"/>
  <c r="G233" i="29"/>
  <c r="E234" i="29"/>
  <c r="F234" i="29"/>
  <c r="G234" i="29"/>
  <c r="H234" i="29" s="1"/>
  <c r="G235" i="29"/>
  <c r="E236" i="29"/>
  <c r="F236" i="29"/>
  <c r="G236" i="29"/>
  <c r="G237" i="29"/>
  <c r="G238" i="29"/>
  <c r="E239" i="29"/>
  <c r="F239" i="29"/>
  <c r="G239" i="29"/>
  <c r="E240" i="29"/>
  <c r="F240" i="29"/>
  <c r="G240" i="29"/>
  <c r="E241" i="29"/>
  <c r="F241" i="29"/>
  <c r="G241" i="29"/>
  <c r="E242" i="29"/>
  <c r="F242" i="29"/>
  <c r="G242" i="29"/>
  <c r="E243" i="29"/>
  <c r="F243" i="29"/>
  <c r="G243" i="29"/>
  <c r="G244" i="29"/>
  <c r="E245" i="29"/>
  <c r="F245" i="29"/>
  <c r="G245" i="29"/>
  <c r="E246" i="29"/>
  <c r="F246" i="29"/>
  <c r="G246" i="29"/>
  <c r="G247" i="29"/>
  <c r="E248" i="29"/>
  <c r="G248" i="29"/>
  <c r="G249" i="29"/>
  <c r="E250" i="29"/>
  <c r="F250" i="29"/>
  <c r="G250" i="29"/>
  <c r="E251" i="29"/>
  <c r="F251" i="29"/>
  <c r="G251" i="29"/>
  <c r="E252" i="29"/>
  <c r="F252" i="29"/>
  <c r="G252" i="29"/>
  <c r="G253" i="29"/>
  <c r="E254" i="29"/>
  <c r="F254" i="29"/>
  <c r="G254" i="29"/>
  <c r="E255" i="29"/>
  <c r="F255" i="29"/>
  <c r="G255" i="29"/>
  <c r="G256" i="29"/>
  <c r="E257" i="29"/>
  <c r="F257" i="29"/>
  <c r="G257" i="29"/>
  <c r="E258" i="29"/>
  <c r="F258" i="29"/>
  <c r="G258" i="29"/>
  <c r="H258" i="29" s="1"/>
  <c r="E259" i="29"/>
  <c r="F259" i="29"/>
  <c r="G259" i="29"/>
  <c r="H259" i="29" s="1"/>
  <c r="E260" i="29"/>
  <c r="F260" i="29"/>
  <c r="G260" i="29"/>
  <c r="H260" i="29" s="1"/>
  <c r="E261" i="29"/>
  <c r="F261" i="29"/>
  <c r="G261" i="29"/>
  <c r="E262" i="29"/>
  <c r="G262" i="29"/>
  <c r="H262" i="29" s="1"/>
  <c r="E263" i="29"/>
  <c r="F263" i="29"/>
  <c r="G263" i="29"/>
  <c r="H263" i="29" s="1"/>
  <c r="E264" i="29"/>
  <c r="F264" i="29"/>
  <c r="G264" i="29"/>
  <c r="H264" i="29" s="1"/>
  <c r="E265" i="29"/>
  <c r="F265" i="29"/>
  <c r="G265" i="29"/>
  <c r="E266" i="29"/>
  <c r="G266" i="29"/>
  <c r="E267" i="29"/>
  <c r="F267" i="29"/>
  <c r="G267" i="29"/>
  <c r="G268" i="29"/>
  <c r="E269" i="29"/>
  <c r="F269" i="29"/>
  <c r="G269" i="29"/>
  <c r="G270" i="29"/>
  <c r="E271" i="29"/>
  <c r="F271" i="29"/>
  <c r="G271" i="29"/>
  <c r="E272" i="29"/>
  <c r="F272" i="29"/>
  <c r="G272" i="29"/>
  <c r="G273" i="29"/>
  <c r="F274" i="29"/>
  <c r="G274" i="29"/>
  <c r="E275" i="29"/>
  <c r="F275" i="29"/>
  <c r="G275" i="29"/>
  <c r="E276" i="29"/>
  <c r="F276" i="29"/>
  <c r="G276" i="29"/>
  <c r="E277" i="29"/>
  <c r="F277" i="29"/>
  <c r="G277" i="29"/>
  <c r="E278" i="29"/>
  <c r="F278" i="29"/>
  <c r="G278" i="29"/>
  <c r="E279" i="29"/>
  <c r="F279" i="29"/>
  <c r="G279" i="29"/>
  <c r="E280" i="29"/>
  <c r="F280" i="29"/>
  <c r="G280" i="29"/>
  <c r="G281" i="29"/>
  <c r="G282" i="29"/>
  <c r="E283" i="29"/>
  <c r="F283" i="29"/>
  <c r="G283" i="29"/>
  <c r="E284" i="29"/>
  <c r="F284" i="29"/>
  <c r="G284" i="29"/>
  <c r="E285" i="29"/>
  <c r="F285" i="29"/>
  <c r="G285" i="29"/>
  <c r="E286" i="29"/>
  <c r="F286" i="29"/>
  <c r="G286" i="29"/>
  <c r="E287" i="29"/>
  <c r="F287" i="29"/>
  <c r="G287" i="29"/>
  <c r="G288" i="29"/>
  <c r="G153" i="28"/>
  <c r="G154" i="28"/>
  <c r="E155" i="28"/>
  <c r="F155" i="28"/>
  <c r="G155" i="28"/>
  <c r="G156" i="28"/>
  <c r="G157" i="28"/>
  <c r="G158" i="28"/>
  <c r="G159" i="28"/>
  <c r="G160" i="28"/>
  <c r="E161" i="28"/>
  <c r="F161" i="28"/>
  <c r="G161" i="28"/>
  <c r="E162" i="28"/>
  <c r="G162" i="28"/>
  <c r="G163" i="28"/>
  <c r="G164" i="28"/>
  <c r="G165" i="28"/>
  <c r="G166" i="28"/>
  <c r="G167" i="28"/>
  <c r="G168" i="28"/>
  <c r="G169" i="28"/>
  <c r="E170" i="28"/>
  <c r="F170" i="28"/>
  <c r="G170" i="28"/>
  <c r="E171" i="28"/>
  <c r="F171" i="28"/>
  <c r="G171" i="28"/>
  <c r="E172" i="28"/>
  <c r="G172" i="28"/>
  <c r="G173" i="28"/>
  <c r="G174" i="28"/>
  <c r="G175" i="28"/>
  <c r="G176" i="28"/>
  <c r="G177" i="28"/>
  <c r="G178" i="28"/>
  <c r="G179" i="28"/>
  <c r="E180" i="28"/>
  <c r="F180" i="28"/>
  <c r="G180" i="28"/>
  <c r="G181" i="28"/>
  <c r="G182" i="28"/>
  <c r="G183" i="28"/>
  <c r="E184" i="28"/>
  <c r="F184" i="28"/>
  <c r="G184" i="28"/>
  <c r="E185" i="28"/>
  <c r="F185" i="28"/>
  <c r="G185" i="28"/>
  <c r="G186" i="28"/>
  <c r="G187" i="28"/>
  <c r="E188" i="28"/>
  <c r="F188" i="28"/>
  <c r="G188" i="28"/>
  <c r="E189" i="28"/>
  <c r="F189" i="28"/>
  <c r="G189" i="28"/>
  <c r="H189" i="28" s="1"/>
  <c r="E190" i="28"/>
  <c r="F190" i="28"/>
  <c r="G190" i="28"/>
  <c r="H190" i="28" s="1"/>
  <c r="E191" i="28"/>
  <c r="F191" i="28"/>
  <c r="G191" i="28"/>
  <c r="H191" i="28" s="1"/>
  <c r="E192" i="28"/>
  <c r="F192" i="28"/>
  <c r="G192" i="28"/>
  <c r="H192" i="28" s="1"/>
  <c r="E193" i="28"/>
  <c r="G193" i="28"/>
  <c r="H193" i="28" s="1"/>
  <c r="E194" i="28"/>
  <c r="F194" i="28"/>
  <c r="G194" i="28"/>
  <c r="H194" i="28" s="1"/>
  <c r="G195" i="28"/>
  <c r="G196" i="28"/>
  <c r="E197" i="28"/>
  <c r="F197" i="28"/>
  <c r="G197" i="28"/>
  <c r="E198" i="28"/>
  <c r="G198" i="28"/>
  <c r="G199" i="28"/>
  <c r="G200" i="28"/>
  <c r="E201" i="28"/>
  <c r="F201" i="28"/>
  <c r="G201" i="28"/>
  <c r="E202" i="28"/>
  <c r="F202" i="28"/>
  <c r="G202" i="28"/>
  <c r="H202" i="28" s="1"/>
  <c r="E203" i="28"/>
  <c r="F203" i="28"/>
  <c r="G203" i="28"/>
  <c r="E204" i="28"/>
  <c r="F204" i="28"/>
  <c r="G204" i="28"/>
  <c r="G205" i="28"/>
  <c r="G206" i="28"/>
  <c r="E207" i="28"/>
  <c r="F207" i="28"/>
  <c r="G207" i="28"/>
  <c r="G208" i="28"/>
  <c r="G209" i="28"/>
  <c r="E210" i="28"/>
  <c r="G210" i="28"/>
  <c r="H210" i="28" s="1"/>
  <c r="E211" i="28"/>
  <c r="F211" i="28"/>
  <c r="G211" i="28"/>
  <c r="H211" i="28" s="1"/>
  <c r="E212" i="28"/>
  <c r="F212" i="28"/>
  <c r="G212" i="28"/>
  <c r="H212" i="28" s="1"/>
  <c r="E213" i="28"/>
  <c r="F213" i="28"/>
  <c r="G213" i="28"/>
  <c r="H213" i="28" s="1"/>
  <c r="G214" i="28"/>
  <c r="E215" i="28"/>
  <c r="F215" i="28"/>
  <c r="G215" i="28"/>
  <c r="G216" i="28"/>
  <c r="E217" i="28"/>
  <c r="F217" i="28"/>
  <c r="G217" i="28"/>
  <c r="E218" i="28"/>
  <c r="F218" i="28"/>
  <c r="G218" i="28"/>
  <c r="E219" i="28"/>
  <c r="F219" i="28"/>
  <c r="G219" i="28"/>
  <c r="E220" i="28"/>
  <c r="G220" i="28"/>
  <c r="E221" i="28"/>
  <c r="G221" i="28"/>
  <c r="E222" i="28"/>
  <c r="F222" i="28"/>
  <c r="G222" i="28"/>
  <c r="G223" i="28"/>
  <c r="E224" i="28"/>
  <c r="F224" i="28"/>
  <c r="G224" i="28"/>
  <c r="E225" i="28"/>
  <c r="F225" i="28"/>
  <c r="G225" i="28"/>
  <c r="E226" i="28"/>
  <c r="F226" i="28"/>
  <c r="G226" i="28"/>
  <c r="E227" i="28"/>
  <c r="F227" i="28"/>
  <c r="G227" i="28"/>
  <c r="E228" i="28"/>
  <c r="G228" i="28"/>
  <c r="G229" i="28"/>
  <c r="F230" i="28"/>
  <c r="G230" i="28"/>
  <c r="G231" i="28"/>
  <c r="F232" i="28"/>
  <c r="G232" i="28"/>
  <c r="G233" i="28"/>
  <c r="E234" i="28"/>
  <c r="F234" i="28"/>
  <c r="G234" i="28"/>
  <c r="G235" i="28"/>
  <c r="E236" i="28"/>
  <c r="F236" i="28"/>
  <c r="G236" i="28"/>
  <c r="G237" i="28"/>
  <c r="G238" i="28"/>
  <c r="G239" i="28"/>
  <c r="G240" i="28"/>
  <c r="E241" i="28"/>
  <c r="F241" i="28"/>
  <c r="G241" i="28"/>
  <c r="E242" i="28"/>
  <c r="F242" i="28"/>
  <c r="G242" i="28"/>
  <c r="E243" i="28"/>
  <c r="F243" i="28"/>
  <c r="G243" i="28"/>
  <c r="G244" i="28"/>
  <c r="G245" i="28"/>
  <c r="G246" i="28"/>
  <c r="G247" i="28"/>
  <c r="G248" i="28"/>
  <c r="G249" i="28"/>
  <c r="E250" i="28"/>
  <c r="F250" i="28"/>
  <c r="G250" i="28"/>
  <c r="E251" i="28"/>
  <c r="F251" i="28"/>
  <c r="G251" i="28"/>
  <c r="G252" i="28"/>
  <c r="E253" i="28"/>
  <c r="F253" i="28"/>
  <c r="G253" i="28"/>
  <c r="H253" i="28" s="1"/>
  <c r="F254" i="28"/>
  <c r="G254" i="28"/>
  <c r="E255" i="28"/>
  <c r="F255" i="28"/>
  <c r="G255" i="28"/>
  <c r="E256" i="28"/>
  <c r="F256" i="28"/>
  <c r="G256" i="28"/>
  <c r="E257" i="28"/>
  <c r="F257" i="28"/>
  <c r="G257" i="28"/>
  <c r="E258" i="28"/>
  <c r="F258" i="28"/>
  <c r="G258" i="28"/>
  <c r="F259" i="28"/>
  <c r="G259" i="28"/>
  <c r="E260" i="28"/>
  <c r="F260" i="28"/>
  <c r="G260" i="28"/>
  <c r="E261" i="28"/>
  <c r="F261" i="28"/>
  <c r="G261" i="28"/>
  <c r="E262" i="28"/>
  <c r="G262" i="28"/>
  <c r="E263" i="28"/>
  <c r="F263" i="28"/>
  <c r="G263" i="28"/>
  <c r="H263" i="28" s="1"/>
  <c r="E264" i="28"/>
  <c r="F264" i="28"/>
  <c r="G264" i="28"/>
  <c r="E265" i="28"/>
  <c r="F265" i="28"/>
  <c r="G265" i="28"/>
  <c r="G266" i="28"/>
  <c r="E267" i="28"/>
  <c r="F267" i="28"/>
  <c r="G267" i="28"/>
  <c r="G268" i="28"/>
  <c r="E269" i="28"/>
  <c r="F269" i="28"/>
  <c r="G269" i="28"/>
  <c r="G270" i="28"/>
  <c r="F271" i="28"/>
  <c r="G271" i="28"/>
  <c r="E272" i="28"/>
  <c r="G272" i="28"/>
  <c r="G273" i="28"/>
  <c r="E274" i="28"/>
  <c r="F274" i="28"/>
  <c r="G274" i="28"/>
  <c r="E275" i="28"/>
  <c r="F275" i="28"/>
  <c r="G275" i="28"/>
  <c r="G276" i="28"/>
  <c r="E277" i="28"/>
  <c r="F277" i="28"/>
  <c r="G277" i="28"/>
  <c r="E278" i="28"/>
  <c r="F278" i="28"/>
  <c r="G278" i="28"/>
  <c r="E279" i="28"/>
  <c r="F279" i="28"/>
  <c r="G279" i="28"/>
  <c r="E280" i="28"/>
  <c r="F280" i="28"/>
  <c r="G280" i="28"/>
  <c r="G281" i="28"/>
  <c r="G282" i="28"/>
  <c r="G283" i="28"/>
  <c r="E284" i="28"/>
  <c r="F284" i="28"/>
  <c r="G284" i="28"/>
  <c r="E285" i="28"/>
  <c r="F285" i="28"/>
  <c r="G285" i="28"/>
  <c r="E286" i="28"/>
  <c r="F286" i="28"/>
  <c r="G286" i="28"/>
  <c r="E287" i="28"/>
  <c r="F287" i="28"/>
  <c r="G287" i="28"/>
  <c r="E288" i="28"/>
  <c r="F288" i="28"/>
  <c r="G288" i="28"/>
  <c r="G153" i="27"/>
  <c r="G154" i="27"/>
  <c r="E155" i="27"/>
  <c r="F155" i="27"/>
  <c r="G155" i="27"/>
  <c r="G156" i="27"/>
  <c r="G157" i="27"/>
  <c r="E158" i="27"/>
  <c r="F158" i="27"/>
  <c r="G158" i="27"/>
  <c r="G159" i="27"/>
  <c r="E160" i="27"/>
  <c r="G160" i="27"/>
  <c r="E161" i="27"/>
  <c r="F161" i="27"/>
  <c r="G161" i="27"/>
  <c r="E162" i="27"/>
  <c r="F162" i="27"/>
  <c r="G162" i="27"/>
  <c r="G163" i="27"/>
  <c r="E164" i="27"/>
  <c r="F164" i="27"/>
  <c r="G164" i="27"/>
  <c r="G165" i="27"/>
  <c r="G166" i="27"/>
  <c r="E167" i="27"/>
  <c r="F167" i="27"/>
  <c r="G167" i="27"/>
  <c r="E168" i="27"/>
  <c r="F168" i="27"/>
  <c r="G168" i="27"/>
  <c r="G169" i="27"/>
  <c r="E170" i="27"/>
  <c r="F170" i="27"/>
  <c r="G170" i="27"/>
  <c r="E171" i="27"/>
  <c r="F171" i="27"/>
  <c r="G171" i="27"/>
  <c r="E172" i="27"/>
  <c r="F172" i="27"/>
  <c r="G172" i="27"/>
  <c r="E173" i="27"/>
  <c r="G173" i="27"/>
  <c r="E174" i="27"/>
  <c r="F174" i="27"/>
  <c r="G174" i="27"/>
  <c r="G175" i="27"/>
  <c r="G176" i="27"/>
  <c r="G177" i="27"/>
  <c r="G178" i="27"/>
  <c r="G179" i="27"/>
  <c r="E180" i="27"/>
  <c r="F180" i="27"/>
  <c r="G180" i="27"/>
  <c r="E181" i="27"/>
  <c r="F181" i="27"/>
  <c r="G181" i="27"/>
  <c r="G182" i="27"/>
  <c r="E183" i="27"/>
  <c r="G183" i="27"/>
  <c r="G184" i="27"/>
  <c r="E185" i="27"/>
  <c r="F185" i="27"/>
  <c r="G185" i="27"/>
  <c r="G186" i="27"/>
  <c r="E187" i="27"/>
  <c r="G187" i="27"/>
  <c r="E188" i="27"/>
  <c r="F188" i="27"/>
  <c r="G188" i="27"/>
  <c r="E189" i="27"/>
  <c r="F189" i="27"/>
  <c r="G189" i="27"/>
  <c r="E190" i="27"/>
  <c r="F190" i="27"/>
  <c r="G190" i="27"/>
  <c r="E191" i="27"/>
  <c r="F191" i="27"/>
  <c r="G191" i="27"/>
  <c r="E192" i="27"/>
  <c r="G192" i="27"/>
  <c r="G193" i="27"/>
  <c r="E194" i="27"/>
  <c r="F194" i="27"/>
  <c r="G194" i="27"/>
  <c r="E195" i="27"/>
  <c r="G195" i="27"/>
  <c r="G196" i="27"/>
  <c r="E197" i="27"/>
  <c r="F197" i="27"/>
  <c r="G197" i="27"/>
  <c r="E198" i="27"/>
  <c r="F198" i="27"/>
  <c r="G198" i="27"/>
  <c r="G199" i="27"/>
  <c r="E200" i="27"/>
  <c r="G200" i="27"/>
  <c r="E201" i="27"/>
  <c r="F201" i="27"/>
  <c r="G201" i="27"/>
  <c r="E202" i="27"/>
  <c r="F202" i="27"/>
  <c r="G202" i="27"/>
  <c r="E203" i="27"/>
  <c r="F203" i="27"/>
  <c r="G203" i="27"/>
  <c r="E204" i="27"/>
  <c r="F204" i="27"/>
  <c r="G204" i="27"/>
  <c r="E205" i="27"/>
  <c r="F205" i="27"/>
  <c r="G205" i="27"/>
  <c r="E206" i="27"/>
  <c r="F206" i="27"/>
  <c r="G206" i="27"/>
  <c r="E207" i="27"/>
  <c r="F207" i="27"/>
  <c r="G207" i="27"/>
  <c r="G208" i="27"/>
  <c r="E209" i="27"/>
  <c r="F209" i="27"/>
  <c r="G209" i="27"/>
  <c r="G210" i="27"/>
  <c r="E211" i="27"/>
  <c r="F211" i="27"/>
  <c r="G211" i="27"/>
  <c r="E212" i="27"/>
  <c r="F212" i="27"/>
  <c r="G212" i="27"/>
  <c r="E213" i="27"/>
  <c r="F213" i="27"/>
  <c r="G213" i="27"/>
  <c r="E214" i="27"/>
  <c r="F214" i="27"/>
  <c r="G214" i="27"/>
  <c r="E215" i="27"/>
  <c r="F215" i="27"/>
  <c r="G215" i="27"/>
  <c r="G216" i="27"/>
  <c r="G217" i="27"/>
  <c r="E218" i="27"/>
  <c r="F218" i="27"/>
  <c r="G218" i="27"/>
  <c r="E219" i="27"/>
  <c r="F219" i="27"/>
  <c r="G219" i="27"/>
  <c r="E220" i="27"/>
  <c r="F220" i="27"/>
  <c r="G220" i="27"/>
  <c r="E221" i="27"/>
  <c r="G221" i="27"/>
  <c r="G222" i="27"/>
  <c r="E223" i="27"/>
  <c r="F223" i="27"/>
  <c r="G223" i="27"/>
  <c r="E224" i="27"/>
  <c r="F224" i="27"/>
  <c r="G224" i="27"/>
  <c r="E225" i="27"/>
  <c r="F225" i="27"/>
  <c r="G225" i="27"/>
  <c r="G226" i="27"/>
  <c r="E227" i="27"/>
  <c r="F227" i="27"/>
  <c r="G227" i="27"/>
  <c r="E228" i="27"/>
  <c r="F228" i="27"/>
  <c r="G228" i="27"/>
  <c r="G229" i="27"/>
  <c r="G230" i="27"/>
  <c r="E231" i="27"/>
  <c r="F231" i="27"/>
  <c r="G231" i="27"/>
  <c r="H231" i="27" s="1"/>
  <c r="G232" i="27"/>
  <c r="E233" i="27"/>
  <c r="F233" i="27"/>
  <c r="G233" i="27"/>
  <c r="E234" i="27"/>
  <c r="F234" i="27"/>
  <c r="G234" i="27"/>
  <c r="G235" i="27"/>
  <c r="E236" i="27"/>
  <c r="F236" i="27"/>
  <c r="G236" i="27"/>
  <c r="E237" i="27"/>
  <c r="F237" i="27"/>
  <c r="G237" i="27"/>
  <c r="G238" i="27"/>
  <c r="E239" i="27"/>
  <c r="G239" i="27"/>
  <c r="G240" i="27"/>
  <c r="E241" i="27"/>
  <c r="F241" i="27"/>
  <c r="G241" i="27"/>
  <c r="E242" i="27"/>
  <c r="F242" i="27"/>
  <c r="G242" i="27"/>
  <c r="E243" i="27"/>
  <c r="F243" i="27"/>
  <c r="G243" i="27"/>
  <c r="G244" i="27"/>
  <c r="E245" i="27"/>
  <c r="F245" i="27"/>
  <c r="G245" i="27"/>
  <c r="E246" i="27"/>
  <c r="F246" i="27"/>
  <c r="G246" i="27"/>
  <c r="G247" i="27"/>
  <c r="E248" i="27"/>
  <c r="G248" i="27"/>
  <c r="G249" i="27"/>
  <c r="E250" i="27"/>
  <c r="G250" i="27"/>
  <c r="E251" i="27"/>
  <c r="F251" i="27"/>
  <c r="G251" i="27"/>
  <c r="G252" i="27"/>
  <c r="E253" i="27"/>
  <c r="F253" i="27"/>
  <c r="G253" i="27"/>
  <c r="E254" i="27"/>
  <c r="F254" i="27"/>
  <c r="G254" i="27"/>
  <c r="E255" i="27"/>
  <c r="F255" i="27"/>
  <c r="G255" i="27"/>
  <c r="E256" i="27"/>
  <c r="F256" i="27"/>
  <c r="G256" i="27"/>
  <c r="E257" i="27"/>
  <c r="F257" i="27"/>
  <c r="G257" i="27"/>
  <c r="E258" i="27"/>
  <c r="F258" i="27"/>
  <c r="G258" i="27"/>
  <c r="E259" i="27"/>
  <c r="F259" i="27"/>
  <c r="G259" i="27"/>
  <c r="E260" i="27"/>
  <c r="G260" i="27"/>
  <c r="E261" i="27"/>
  <c r="F261" i="27"/>
  <c r="G261" i="27"/>
  <c r="G262" i="27"/>
  <c r="E263" i="27"/>
  <c r="F263" i="27"/>
  <c r="G263" i="27"/>
  <c r="E264" i="27"/>
  <c r="F264" i="27"/>
  <c r="G264" i="27"/>
  <c r="E265" i="27"/>
  <c r="F265" i="27"/>
  <c r="G265" i="27"/>
  <c r="G266" i="27"/>
  <c r="E267" i="27"/>
  <c r="F267" i="27"/>
  <c r="G267" i="27"/>
  <c r="E268" i="27"/>
  <c r="G268" i="27"/>
  <c r="E269" i="27"/>
  <c r="F269" i="27"/>
  <c r="G269" i="27"/>
  <c r="E270" i="27"/>
  <c r="G270" i="27"/>
  <c r="E271" i="27"/>
  <c r="F271" i="27"/>
  <c r="G271" i="27"/>
  <c r="G272" i="27"/>
  <c r="G273" i="27"/>
  <c r="E274" i="27"/>
  <c r="F274" i="27"/>
  <c r="G274" i="27"/>
  <c r="E275" i="27"/>
  <c r="F275" i="27"/>
  <c r="G275" i="27"/>
  <c r="E276" i="27"/>
  <c r="F276" i="27"/>
  <c r="G276" i="27"/>
  <c r="E277" i="27"/>
  <c r="F277" i="27"/>
  <c r="G277" i="27"/>
  <c r="E278" i="27"/>
  <c r="F278" i="27"/>
  <c r="G278" i="27"/>
  <c r="E279" i="27"/>
  <c r="F279" i="27"/>
  <c r="G279" i="27"/>
  <c r="E280" i="27"/>
  <c r="F280" i="27"/>
  <c r="G280" i="27"/>
  <c r="E281" i="27"/>
  <c r="F281" i="27"/>
  <c r="G281" i="27"/>
  <c r="E282" i="27"/>
  <c r="F282" i="27"/>
  <c r="G282" i="27"/>
  <c r="E283" i="27"/>
  <c r="F283" i="27"/>
  <c r="G283" i="27"/>
  <c r="E284" i="27"/>
  <c r="F284" i="27"/>
  <c r="G284" i="27"/>
  <c r="E285" i="27"/>
  <c r="F285" i="27"/>
  <c r="G285" i="27"/>
  <c r="E286" i="27"/>
  <c r="G286" i="27"/>
  <c r="E287" i="27"/>
  <c r="F287" i="27"/>
  <c r="G287" i="27"/>
  <c r="E288" i="27"/>
  <c r="F288" i="27"/>
  <c r="G288" i="27"/>
  <c r="G153" i="26"/>
  <c r="E154" i="26"/>
  <c r="G154" i="26"/>
  <c r="E155" i="26"/>
  <c r="F155" i="26"/>
  <c r="G155" i="26"/>
  <c r="G156" i="26"/>
  <c r="G157" i="26"/>
  <c r="G158" i="26"/>
  <c r="G159" i="26"/>
  <c r="G160" i="26"/>
  <c r="E161" i="26"/>
  <c r="F161" i="26"/>
  <c r="G161" i="26"/>
  <c r="E162" i="26"/>
  <c r="F162" i="26"/>
  <c r="G162" i="26"/>
  <c r="E163" i="26"/>
  <c r="F163" i="26"/>
  <c r="G163" i="26"/>
  <c r="F164" i="26"/>
  <c r="G164" i="26"/>
  <c r="G165" i="26"/>
  <c r="G166" i="26"/>
  <c r="E167" i="26"/>
  <c r="F167" i="26"/>
  <c r="G167" i="26"/>
  <c r="E168" i="26"/>
  <c r="F168" i="26"/>
  <c r="G168" i="26"/>
  <c r="G169" i="26"/>
  <c r="G170" i="26"/>
  <c r="E171" i="26"/>
  <c r="F171" i="26"/>
  <c r="G171" i="26"/>
  <c r="E172" i="26"/>
  <c r="F172" i="26"/>
  <c r="G172" i="26"/>
  <c r="G173" i="26"/>
  <c r="G174" i="26"/>
  <c r="G175" i="26"/>
  <c r="G176" i="26"/>
  <c r="G177" i="26"/>
  <c r="G178" i="26"/>
  <c r="G179" i="26"/>
  <c r="E180" i="26"/>
  <c r="F180" i="26"/>
  <c r="G180" i="26"/>
  <c r="G181" i="26"/>
  <c r="G182" i="26"/>
  <c r="G183" i="26"/>
  <c r="E184" i="26"/>
  <c r="F184" i="26"/>
  <c r="G184" i="26"/>
  <c r="G185" i="26"/>
  <c r="G186" i="26"/>
  <c r="G187" i="26"/>
  <c r="E188" i="26"/>
  <c r="F188" i="26"/>
  <c r="G188" i="26"/>
  <c r="E189" i="26"/>
  <c r="F189" i="26"/>
  <c r="G189" i="26"/>
  <c r="E190" i="26"/>
  <c r="F190" i="26"/>
  <c r="G190" i="26"/>
  <c r="E191" i="26"/>
  <c r="F191" i="26"/>
  <c r="G191" i="26"/>
  <c r="E192" i="26"/>
  <c r="F192" i="26"/>
  <c r="G192" i="26"/>
  <c r="E193" i="26"/>
  <c r="F193" i="26"/>
  <c r="G193" i="26"/>
  <c r="E194" i="26"/>
  <c r="F194" i="26"/>
  <c r="G194" i="26"/>
  <c r="G195" i="26"/>
  <c r="G196" i="26"/>
  <c r="F197" i="26"/>
  <c r="G197" i="26"/>
  <c r="E198" i="26"/>
  <c r="G198" i="26"/>
  <c r="E199" i="26"/>
  <c r="F199" i="26"/>
  <c r="G199" i="26"/>
  <c r="E200" i="26"/>
  <c r="F200" i="26"/>
  <c r="G200" i="26"/>
  <c r="E201" i="26"/>
  <c r="F201" i="26"/>
  <c r="G201" i="26"/>
  <c r="E202" i="26"/>
  <c r="F202" i="26"/>
  <c r="G202" i="26"/>
  <c r="G203" i="26"/>
  <c r="E204" i="26"/>
  <c r="F204" i="26"/>
  <c r="G204" i="26"/>
  <c r="E205" i="26"/>
  <c r="F205" i="26"/>
  <c r="G205" i="26"/>
  <c r="G206" i="26"/>
  <c r="E207" i="26"/>
  <c r="F207" i="26"/>
  <c r="G207" i="26"/>
  <c r="G208" i="26"/>
  <c r="G209" i="26"/>
  <c r="E210" i="26"/>
  <c r="F210" i="26"/>
  <c r="G210" i="26"/>
  <c r="E211" i="26"/>
  <c r="F211" i="26"/>
  <c r="G211" i="26"/>
  <c r="E212" i="26"/>
  <c r="F212" i="26"/>
  <c r="G212" i="26"/>
  <c r="E213" i="26"/>
  <c r="F213" i="26"/>
  <c r="G213" i="26"/>
  <c r="E214" i="26"/>
  <c r="F214" i="26"/>
  <c r="G214" i="26"/>
  <c r="G215" i="26"/>
  <c r="G216" i="26"/>
  <c r="G217" i="26"/>
  <c r="E218" i="26"/>
  <c r="F218" i="26"/>
  <c r="G218" i="26"/>
  <c r="E219" i="26"/>
  <c r="F219" i="26"/>
  <c r="G219" i="26"/>
  <c r="G220" i="26"/>
  <c r="E221" i="26"/>
  <c r="F221" i="26"/>
  <c r="G221" i="26"/>
  <c r="G222" i="26"/>
  <c r="E223" i="26"/>
  <c r="F223" i="26"/>
  <c r="G223" i="26"/>
  <c r="E224" i="26"/>
  <c r="F224" i="26"/>
  <c r="G224" i="26"/>
  <c r="E225" i="26"/>
  <c r="F225" i="26"/>
  <c r="G225" i="26"/>
  <c r="E226" i="26"/>
  <c r="F226" i="26"/>
  <c r="G226" i="26"/>
  <c r="E227" i="26"/>
  <c r="F227" i="26"/>
  <c r="G227" i="26"/>
  <c r="E228" i="26"/>
  <c r="F228" i="26"/>
  <c r="G228" i="26"/>
  <c r="G229" i="26"/>
  <c r="G230" i="26"/>
  <c r="E231" i="26"/>
  <c r="G231" i="26"/>
  <c r="G232" i="26"/>
  <c r="E233" i="26"/>
  <c r="F233" i="26"/>
  <c r="G233" i="26"/>
  <c r="E234" i="26"/>
  <c r="F234" i="26"/>
  <c r="G234" i="26"/>
  <c r="G235" i="26"/>
  <c r="E236" i="26"/>
  <c r="F236" i="26"/>
  <c r="G236" i="26"/>
  <c r="G237" i="26"/>
  <c r="G238" i="26"/>
  <c r="G239" i="26"/>
  <c r="G240" i="26"/>
  <c r="E241" i="26"/>
  <c r="F241" i="26"/>
  <c r="G241" i="26"/>
  <c r="E242" i="26"/>
  <c r="F242" i="26"/>
  <c r="G242" i="26"/>
  <c r="E243" i="26"/>
  <c r="F243" i="26"/>
  <c r="G243" i="26"/>
  <c r="G244" i="26"/>
  <c r="G245" i="26"/>
  <c r="E246" i="26"/>
  <c r="F246" i="26"/>
  <c r="G246" i="26"/>
  <c r="G247" i="26"/>
  <c r="G248" i="26"/>
  <c r="G249" i="26"/>
  <c r="E250" i="26"/>
  <c r="F250" i="26"/>
  <c r="G250" i="26"/>
  <c r="G251" i="26"/>
  <c r="G252" i="26"/>
  <c r="G253" i="26"/>
  <c r="G254" i="26"/>
  <c r="E255" i="26"/>
  <c r="F255" i="26"/>
  <c r="G255" i="26"/>
  <c r="G256" i="26"/>
  <c r="E257" i="26"/>
  <c r="F257" i="26"/>
  <c r="G257" i="26"/>
  <c r="G258" i="26"/>
  <c r="G259" i="26"/>
  <c r="E260" i="26"/>
  <c r="F260" i="26"/>
  <c r="G260" i="26"/>
  <c r="E261" i="26"/>
  <c r="F261" i="26"/>
  <c r="G261" i="26"/>
  <c r="G262" i="26"/>
  <c r="E263" i="26"/>
  <c r="F263" i="26"/>
  <c r="G263" i="26"/>
  <c r="E264" i="26"/>
  <c r="G264" i="26"/>
  <c r="G265" i="26"/>
  <c r="G266" i="26"/>
  <c r="E267" i="26"/>
  <c r="F267" i="26"/>
  <c r="G267" i="26"/>
  <c r="G268" i="26"/>
  <c r="E269" i="26"/>
  <c r="F269" i="26"/>
  <c r="G269" i="26"/>
  <c r="E270" i="26"/>
  <c r="G270" i="26"/>
  <c r="G271" i="26"/>
  <c r="E272" i="26"/>
  <c r="G272" i="26"/>
  <c r="G273" i="26"/>
  <c r="E274" i="26"/>
  <c r="F274" i="26"/>
  <c r="G274" i="26"/>
  <c r="E275" i="26"/>
  <c r="F275" i="26"/>
  <c r="G275" i="26"/>
  <c r="E276" i="26"/>
  <c r="F276" i="26"/>
  <c r="G276" i="26"/>
  <c r="E277" i="26"/>
  <c r="F277" i="26"/>
  <c r="G277" i="26"/>
  <c r="E278" i="26"/>
  <c r="F278" i="26"/>
  <c r="G278" i="26"/>
  <c r="E279" i="26"/>
  <c r="F279" i="26"/>
  <c r="G279" i="26"/>
  <c r="G280" i="26"/>
  <c r="G281" i="26"/>
  <c r="E282" i="26"/>
  <c r="F282" i="26"/>
  <c r="G282" i="26"/>
  <c r="G283" i="26"/>
  <c r="E284" i="26"/>
  <c r="F284" i="26"/>
  <c r="G284" i="26"/>
  <c r="G285" i="26"/>
  <c r="E286" i="26"/>
  <c r="G286" i="26"/>
  <c r="E287" i="26"/>
  <c r="F287" i="26"/>
  <c r="G287" i="26"/>
  <c r="E288" i="26"/>
  <c r="F288" i="26"/>
  <c r="G288" i="26"/>
  <c r="E153" i="25"/>
  <c r="F153" i="25"/>
  <c r="G153" i="25"/>
  <c r="G154" i="25"/>
  <c r="E155" i="25"/>
  <c r="F155" i="25"/>
  <c r="G155" i="25"/>
  <c r="G156" i="25"/>
  <c r="G157" i="25"/>
  <c r="E158" i="25"/>
  <c r="F158" i="25"/>
  <c r="G158" i="25"/>
  <c r="G159" i="25"/>
  <c r="E160" i="25"/>
  <c r="F160" i="25"/>
  <c r="G160" i="25"/>
  <c r="E161" i="25"/>
  <c r="F161" i="25"/>
  <c r="G161" i="25"/>
  <c r="E162" i="25"/>
  <c r="F162" i="25"/>
  <c r="G162" i="25"/>
  <c r="E163" i="25"/>
  <c r="F163" i="25"/>
  <c r="G163" i="25"/>
  <c r="E164" i="25"/>
  <c r="F164" i="25"/>
  <c r="G164" i="25"/>
  <c r="G165" i="25"/>
  <c r="G166" i="25"/>
  <c r="E167" i="25"/>
  <c r="F167" i="25"/>
  <c r="G167" i="25"/>
  <c r="E168" i="25"/>
  <c r="F168" i="25"/>
  <c r="G168" i="25"/>
  <c r="E169" i="25"/>
  <c r="G169" i="25"/>
  <c r="E170" i="25"/>
  <c r="F170" i="25"/>
  <c r="G170" i="25"/>
  <c r="E171" i="25"/>
  <c r="F171" i="25"/>
  <c r="G171" i="25"/>
  <c r="E172" i="25"/>
  <c r="F172" i="25"/>
  <c r="G172" i="25"/>
  <c r="G173" i="25"/>
  <c r="E174" i="25"/>
  <c r="G174" i="25"/>
  <c r="E175" i="25"/>
  <c r="G175" i="25"/>
  <c r="G176" i="25"/>
  <c r="G177" i="25"/>
  <c r="G178" i="25"/>
  <c r="G179" i="25"/>
  <c r="E180" i="25"/>
  <c r="F180" i="25"/>
  <c r="G180" i="25"/>
  <c r="G181" i="25"/>
  <c r="G182" i="25"/>
  <c r="E183" i="25"/>
  <c r="G183" i="25"/>
  <c r="E184" i="25"/>
  <c r="F184" i="25"/>
  <c r="G184" i="25"/>
  <c r="E185" i="25"/>
  <c r="F185" i="25"/>
  <c r="G185" i="25"/>
  <c r="G186" i="25"/>
  <c r="G187" i="25"/>
  <c r="E188" i="25"/>
  <c r="F188" i="25"/>
  <c r="G188" i="25"/>
  <c r="F189" i="25"/>
  <c r="G189" i="25"/>
  <c r="E190" i="25"/>
  <c r="F190" i="25"/>
  <c r="G190" i="25"/>
  <c r="E191" i="25"/>
  <c r="F191" i="25"/>
  <c r="G191" i="25"/>
  <c r="E192" i="25"/>
  <c r="F192" i="25"/>
  <c r="G192" i="25"/>
  <c r="E193" i="25"/>
  <c r="F193" i="25"/>
  <c r="G193" i="25"/>
  <c r="E194" i="25"/>
  <c r="F194" i="25"/>
  <c r="G194" i="25"/>
  <c r="E195" i="25"/>
  <c r="F195" i="25"/>
  <c r="G195" i="25"/>
  <c r="G196" i="25"/>
  <c r="E197" i="25"/>
  <c r="F197" i="25"/>
  <c r="G197" i="25"/>
  <c r="E198" i="25"/>
  <c r="F198" i="25"/>
  <c r="G198" i="25"/>
  <c r="E199" i="25"/>
  <c r="F199" i="25"/>
  <c r="G199" i="25"/>
  <c r="E200" i="25"/>
  <c r="F200" i="25"/>
  <c r="G200" i="25"/>
  <c r="E201" i="25"/>
  <c r="F201" i="25"/>
  <c r="G201" i="25"/>
  <c r="E202" i="25"/>
  <c r="F202" i="25"/>
  <c r="G202" i="25"/>
  <c r="E203" i="25"/>
  <c r="F203" i="25"/>
  <c r="G203" i="25"/>
  <c r="E204" i="25"/>
  <c r="F204" i="25"/>
  <c r="G204" i="25"/>
  <c r="E205" i="25"/>
  <c r="F205" i="25"/>
  <c r="G205" i="25"/>
  <c r="G206" i="25"/>
  <c r="E207" i="25"/>
  <c r="F207" i="25"/>
  <c r="G207" i="25"/>
  <c r="G208" i="25"/>
  <c r="E209" i="25"/>
  <c r="F209" i="25"/>
  <c r="G209" i="25"/>
  <c r="E210" i="25"/>
  <c r="F210" i="25"/>
  <c r="G210" i="25"/>
  <c r="E211" i="25"/>
  <c r="G211" i="25"/>
  <c r="E212" i="25"/>
  <c r="F212" i="25"/>
  <c r="G212" i="25"/>
  <c r="E213" i="25"/>
  <c r="F213" i="25"/>
  <c r="G213" i="25"/>
  <c r="E214" i="25"/>
  <c r="F214" i="25"/>
  <c r="G214" i="25"/>
  <c r="E215" i="25"/>
  <c r="F215" i="25"/>
  <c r="G215" i="25"/>
  <c r="H215" i="25" s="1"/>
  <c r="E216" i="25"/>
  <c r="F216" i="25"/>
  <c r="G216" i="25"/>
  <c r="E217" i="25"/>
  <c r="F217" i="25"/>
  <c r="G217" i="25"/>
  <c r="E218" i="25"/>
  <c r="F218" i="25"/>
  <c r="G218" i="25"/>
  <c r="E219" i="25"/>
  <c r="F219" i="25"/>
  <c r="G219" i="25"/>
  <c r="E220" i="25"/>
  <c r="F220" i="25"/>
  <c r="G220" i="25"/>
  <c r="E221" i="25"/>
  <c r="F221" i="25"/>
  <c r="G221" i="25"/>
  <c r="E222" i="25"/>
  <c r="F222" i="25"/>
  <c r="G222" i="25"/>
  <c r="E223" i="25"/>
  <c r="F223" i="25"/>
  <c r="G223" i="25"/>
  <c r="E224" i="25"/>
  <c r="F224" i="25"/>
  <c r="G224" i="25"/>
  <c r="E225" i="25"/>
  <c r="F225" i="25"/>
  <c r="G225" i="25"/>
  <c r="E226" i="25"/>
  <c r="G226" i="25"/>
  <c r="E227" i="25"/>
  <c r="F227" i="25"/>
  <c r="G227" i="25"/>
  <c r="E228" i="25"/>
  <c r="F228" i="25"/>
  <c r="G228" i="25"/>
  <c r="G229" i="25"/>
  <c r="E230" i="25"/>
  <c r="F230" i="25"/>
  <c r="G230" i="25"/>
  <c r="E231" i="25"/>
  <c r="F231" i="25"/>
  <c r="G231" i="25"/>
  <c r="G232" i="25"/>
  <c r="E233" i="25"/>
  <c r="F233" i="25"/>
  <c r="G233" i="25"/>
  <c r="E234" i="25"/>
  <c r="F234" i="25"/>
  <c r="G234" i="25"/>
  <c r="G235" i="25"/>
  <c r="E236" i="25"/>
  <c r="F236" i="25"/>
  <c r="G236" i="25"/>
  <c r="G237" i="25"/>
  <c r="G238" i="25"/>
  <c r="F239" i="25"/>
  <c r="G239" i="25"/>
  <c r="E240" i="25"/>
  <c r="F240" i="25"/>
  <c r="G240" i="25"/>
  <c r="E241" i="25"/>
  <c r="F241" i="25"/>
  <c r="G241" i="25"/>
  <c r="E242" i="25"/>
  <c r="F242" i="25"/>
  <c r="G242" i="25"/>
  <c r="H242" i="25" s="1"/>
  <c r="E243" i="25"/>
  <c r="F243" i="25"/>
  <c r="G243" i="25"/>
  <c r="E244" i="25"/>
  <c r="F244" i="25"/>
  <c r="G244" i="25"/>
  <c r="E245" i="25"/>
  <c r="G245" i="25"/>
  <c r="E246" i="25"/>
  <c r="F246" i="25"/>
  <c r="G246" i="25"/>
  <c r="G247" i="25"/>
  <c r="G248" i="25"/>
  <c r="G249" i="25"/>
  <c r="E250" i="25"/>
  <c r="F250" i="25"/>
  <c r="G250" i="25"/>
  <c r="E251" i="25"/>
  <c r="F251" i="25"/>
  <c r="G251" i="25"/>
  <c r="E252" i="25"/>
  <c r="F252" i="25"/>
  <c r="G252" i="25"/>
  <c r="E253" i="25"/>
  <c r="F253" i="25"/>
  <c r="G253" i="25"/>
  <c r="E254" i="25"/>
  <c r="F254" i="25"/>
  <c r="G254" i="25"/>
  <c r="E255" i="25"/>
  <c r="F255" i="25"/>
  <c r="G255" i="25"/>
  <c r="G256" i="25"/>
  <c r="E257" i="25"/>
  <c r="F257" i="25"/>
  <c r="G257" i="25"/>
  <c r="G258" i="25"/>
  <c r="E259" i="25"/>
  <c r="F259" i="25"/>
  <c r="G259" i="25"/>
  <c r="E260" i="25"/>
  <c r="F260" i="25"/>
  <c r="G260" i="25"/>
  <c r="E261" i="25"/>
  <c r="F261" i="25"/>
  <c r="G261" i="25"/>
  <c r="E262" i="25"/>
  <c r="F262" i="25"/>
  <c r="G262" i="25"/>
  <c r="H262" i="25" s="1"/>
  <c r="E263" i="25"/>
  <c r="F263" i="25"/>
  <c r="G263" i="25"/>
  <c r="H263" i="25" s="1"/>
  <c r="E264" i="25"/>
  <c r="F264" i="25"/>
  <c r="G264" i="25"/>
  <c r="E265" i="25"/>
  <c r="F265" i="25"/>
  <c r="G265" i="25"/>
  <c r="E266" i="25"/>
  <c r="F266" i="25"/>
  <c r="G266" i="25"/>
  <c r="H266" i="25" s="1"/>
  <c r="E267" i="25"/>
  <c r="F267" i="25"/>
  <c r="G267" i="25"/>
  <c r="G268" i="25"/>
  <c r="E269" i="25"/>
  <c r="F269" i="25"/>
  <c r="G269" i="25"/>
  <c r="E270" i="25"/>
  <c r="F270" i="25"/>
  <c r="G270" i="25"/>
  <c r="E271" i="25"/>
  <c r="F271" i="25"/>
  <c r="G271" i="25"/>
  <c r="E272" i="25"/>
  <c r="F272" i="25"/>
  <c r="G272" i="25"/>
  <c r="E273" i="25"/>
  <c r="G273" i="25"/>
  <c r="E274" i="25"/>
  <c r="F274" i="25"/>
  <c r="G274" i="25"/>
  <c r="E275" i="25"/>
  <c r="F275" i="25"/>
  <c r="G275" i="25"/>
  <c r="E276" i="25"/>
  <c r="F276" i="25"/>
  <c r="G276" i="25"/>
  <c r="E277" i="25"/>
  <c r="F277" i="25"/>
  <c r="G277" i="25"/>
  <c r="E278" i="25"/>
  <c r="F278" i="25"/>
  <c r="G278" i="25"/>
  <c r="E279" i="25"/>
  <c r="F279" i="25"/>
  <c r="G279" i="25"/>
  <c r="E280" i="25"/>
  <c r="F280" i="25"/>
  <c r="G280" i="25"/>
  <c r="E281" i="25"/>
  <c r="F281" i="25"/>
  <c r="G281" i="25"/>
  <c r="E282" i="25"/>
  <c r="F282" i="25"/>
  <c r="G282" i="25"/>
  <c r="E283" i="25"/>
  <c r="F283" i="25"/>
  <c r="G283" i="25"/>
  <c r="E284" i="25"/>
  <c r="F284" i="25"/>
  <c r="G284" i="25"/>
  <c r="E285" i="25"/>
  <c r="F285" i="25"/>
  <c r="G285" i="25"/>
  <c r="E286" i="25"/>
  <c r="F286" i="25"/>
  <c r="G286" i="25"/>
  <c r="E287" i="25"/>
  <c r="F287" i="25"/>
  <c r="G287" i="25"/>
  <c r="E288" i="25"/>
  <c r="F288" i="25"/>
  <c r="G288" i="25"/>
  <c r="E153" i="24"/>
  <c r="F153" i="24"/>
  <c r="G153" i="24"/>
  <c r="E154" i="24"/>
  <c r="F154" i="24"/>
  <c r="G154" i="24"/>
  <c r="E155" i="24"/>
  <c r="F155" i="24"/>
  <c r="G155" i="24"/>
  <c r="E156" i="24"/>
  <c r="F156" i="24"/>
  <c r="G156" i="24"/>
  <c r="G157" i="24"/>
  <c r="E158" i="24"/>
  <c r="F158" i="24"/>
  <c r="G158" i="24"/>
  <c r="E159" i="24"/>
  <c r="F159" i="24"/>
  <c r="G159" i="24"/>
  <c r="E160" i="24"/>
  <c r="F160" i="24"/>
  <c r="G160" i="24"/>
  <c r="E161" i="24"/>
  <c r="F161" i="24"/>
  <c r="G161" i="24"/>
  <c r="E162" i="24"/>
  <c r="F162" i="24"/>
  <c r="G162" i="24"/>
  <c r="E163" i="24"/>
  <c r="F163" i="24"/>
  <c r="G163" i="24"/>
  <c r="E164" i="24"/>
  <c r="F164" i="24"/>
  <c r="G164" i="24"/>
  <c r="E165" i="24"/>
  <c r="G165" i="24"/>
  <c r="E166" i="24"/>
  <c r="F166" i="24"/>
  <c r="G166" i="24"/>
  <c r="E167" i="24"/>
  <c r="F167" i="24"/>
  <c r="G167" i="24"/>
  <c r="E168" i="24"/>
  <c r="F168" i="24"/>
  <c r="G168" i="24"/>
  <c r="E169" i="24"/>
  <c r="F169" i="24"/>
  <c r="G169" i="24"/>
  <c r="E170" i="24"/>
  <c r="F170" i="24"/>
  <c r="G170" i="24"/>
  <c r="E171" i="24"/>
  <c r="F171" i="24"/>
  <c r="G171" i="24"/>
  <c r="E172" i="24"/>
  <c r="F172" i="24"/>
  <c r="G172" i="24"/>
  <c r="E173" i="24"/>
  <c r="G173" i="24"/>
  <c r="E174" i="24"/>
  <c r="F174" i="24"/>
  <c r="G174" i="24"/>
  <c r="G175" i="24"/>
  <c r="G176" i="24"/>
  <c r="G177" i="24"/>
  <c r="G178" i="24"/>
  <c r="E179" i="24"/>
  <c r="F179" i="24"/>
  <c r="G179" i="24"/>
  <c r="E180" i="24"/>
  <c r="F180" i="24"/>
  <c r="G180" i="24"/>
  <c r="E181" i="24"/>
  <c r="F181" i="24"/>
  <c r="G181" i="24"/>
  <c r="G182" i="24"/>
  <c r="G183" i="24"/>
  <c r="E184" i="24"/>
  <c r="F184" i="24"/>
  <c r="G184" i="24"/>
  <c r="E185" i="24"/>
  <c r="F185" i="24"/>
  <c r="G185" i="24"/>
  <c r="G186" i="24"/>
  <c r="G187" i="24"/>
  <c r="E188" i="24"/>
  <c r="F188" i="24"/>
  <c r="G188" i="24"/>
  <c r="E189" i="24"/>
  <c r="F189" i="24"/>
  <c r="G189" i="24"/>
  <c r="E190" i="24"/>
  <c r="F190" i="24"/>
  <c r="G190" i="24"/>
  <c r="E191" i="24"/>
  <c r="F191" i="24"/>
  <c r="G191" i="24"/>
  <c r="E192" i="24"/>
  <c r="F192" i="24"/>
  <c r="G192" i="24"/>
  <c r="E193" i="24"/>
  <c r="F193" i="24"/>
  <c r="G193" i="24"/>
  <c r="E194" i="24"/>
  <c r="F194" i="24"/>
  <c r="G194" i="24"/>
  <c r="E195" i="24"/>
  <c r="F195" i="24"/>
  <c r="G195" i="24"/>
  <c r="G196" i="24"/>
  <c r="E197" i="24"/>
  <c r="F197" i="24"/>
  <c r="G197" i="24"/>
  <c r="E198" i="24"/>
  <c r="F198" i="24"/>
  <c r="G198" i="24"/>
  <c r="E199" i="24"/>
  <c r="F199" i="24"/>
  <c r="G199" i="24"/>
  <c r="E200" i="24"/>
  <c r="F200" i="24"/>
  <c r="G200" i="24"/>
  <c r="E201" i="24"/>
  <c r="G201" i="24"/>
  <c r="E202" i="24"/>
  <c r="F202" i="24"/>
  <c r="G202" i="24"/>
  <c r="E203" i="24"/>
  <c r="G203" i="24"/>
  <c r="E204" i="24"/>
  <c r="F204" i="24"/>
  <c r="G204" i="24"/>
  <c r="E205" i="24"/>
  <c r="F205" i="24"/>
  <c r="G205" i="24"/>
  <c r="E206" i="24"/>
  <c r="F206" i="24"/>
  <c r="G206" i="24"/>
  <c r="E207" i="24"/>
  <c r="F207" i="24"/>
  <c r="G207" i="24"/>
  <c r="H207" i="24" s="1"/>
  <c r="G208" i="24"/>
  <c r="E209" i="24"/>
  <c r="F209" i="24"/>
  <c r="G209" i="24"/>
  <c r="E210" i="24"/>
  <c r="F210" i="24"/>
  <c r="G210" i="24"/>
  <c r="E211" i="24"/>
  <c r="F211" i="24"/>
  <c r="G211" i="24"/>
  <c r="E212" i="24"/>
  <c r="F212" i="24"/>
  <c r="G212" i="24"/>
  <c r="G213" i="24"/>
  <c r="E214" i="24"/>
  <c r="F214" i="24"/>
  <c r="G214" i="24"/>
  <c r="E215" i="24"/>
  <c r="F215" i="24"/>
  <c r="G215" i="24"/>
  <c r="E216" i="24"/>
  <c r="G216" i="24"/>
  <c r="E217" i="24"/>
  <c r="F217" i="24"/>
  <c r="G217" i="24"/>
  <c r="E218" i="24"/>
  <c r="G218" i="24"/>
  <c r="E219" i="24"/>
  <c r="F219" i="24"/>
  <c r="G219" i="24"/>
  <c r="E220" i="24"/>
  <c r="F220" i="24"/>
  <c r="G220" i="24"/>
  <c r="E221" i="24"/>
  <c r="F221" i="24"/>
  <c r="G221" i="24"/>
  <c r="E222" i="24"/>
  <c r="F222" i="24"/>
  <c r="G222" i="24"/>
  <c r="E223" i="24"/>
  <c r="F223" i="24"/>
  <c r="G223" i="24"/>
  <c r="E224" i="24"/>
  <c r="F224" i="24"/>
  <c r="G224" i="24"/>
  <c r="E225" i="24"/>
  <c r="F225" i="24"/>
  <c r="G225" i="24"/>
  <c r="E226" i="24"/>
  <c r="G226" i="24"/>
  <c r="E227" i="24"/>
  <c r="F227" i="24"/>
  <c r="G227" i="24"/>
  <c r="E228" i="24"/>
  <c r="F228" i="24"/>
  <c r="G228" i="24"/>
  <c r="G229" i="24"/>
  <c r="E230" i="24"/>
  <c r="F230" i="24"/>
  <c r="G230" i="24"/>
  <c r="E231" i="24"/>
  <c r="F231" i="24"/>
  <c r="G231" i="24"/>
  <c r="G232" i="24"/>
  <c r="E233" i="24"/>
  <c r="F233" i="24"/>
  <c r="G233" i="24"/>
  <c r="E234" i="24"/>
  <c r="F234" i="24"/>
  <c r="G234" i="24"/>
  <c r="E235" i="24"/>
  <c r="G235" i="24"/>
  <c r="E236" i="24"/>
  <c r="F236" i="24"/>
  <c r="G236" i="24"/>
  <c r="E237" i="24"/>
  <c r="G237" i="24"/>
  <c r="G238" i="24"/>
  <c r="E239" i="24"/>
  <c r="G239" i="24"/>
  <c r="E240" i="24"/>
  <c r="F240" i="24"/>
  <c r="G240" i="24"/>
  <c r="E241" i="24"/>
  <c r="F241" i="24"/>
  <c r="G241" i="24"/>
  <c r="E242" i="24"/>
  <c r="F242" i="24"/>
  <c r="G242" i="24"/>
  <c r="E243" i="24"/>
  <c r="F243" i="24"/>
  <c r="G243" i="24"/>
  <c r="E244" i="24"/>
  <c r="F244" i="24"/>
  <c r="G244" i="24"/>
  <c r="E245" i="24"/>
  <c r="F245" i="24"/>
  <c r="G245" i="24"/>
  <c r="E246" i="24"/>
  <c r="F246" i="24"/>
  <c r="G246" i="24"/>
  <c r="G247" i="24"/>
  <c r="E248" i="24"/>
  <c r="F248" i="24"/>
  <c r="G248" i="24"/>
  <c r="G249" i="24"/>
  <c r="E250" i="24"/>
  <c r="G250" i="24"/>
  <c r="E251" i="24"/>
  <c r="F251" i="24"/>
  <c r="G251" i="24"/>
  <c r="G252" i="24"/>
  <c r="G253" i="24"/>
  <c r="E254" i="24"/>
  <c r="F254" i="24"/>
  <c r="G254" i="24"/>
  <c r="E255" i="24"/>
  <c r="F255" i="24"/>
  <c r="G255" i="24"/>
  <c r="E256" i="24"/>
  <c r="G256" i="24"/>
  <c r="E257" i="24"/>
  <c r="G257" i="24"/>
  <c r="E258" i="24"/>
  <c r="F258" i="24"/>
  <c r="G258" i="24"/>
  <c r="E259" i="24"/>
  <c r="F259" i="24"/>
  <c r="G259" i="24"/>
  <c r="E260" i="24"/>
  <c r="F260" i="24"/>
  <c r="G260" i="24"/>
  <c r="E261" i="24"/>
  <c r="F261" i="24"/>
  <c r="G261" i="24"/>
  <c r="G262" i="24"/>
  <c r="E263" i="24"/>
  <c r="F263" i="24"/>
  <c r="G263" i="24"/>
  <c r="E264" i="24"/>
  <c r="F264" i="24"/>
  <c r="G264" i="24"/>
  <c r="E265" i="24"/>
  <c r="F265" i="24"/>
  <c r="G265" i="24"/>
  <c r="E266" i="24"/>
  <c r="F266" i="24"/>
  <c r="G266" i="24"/>
  <c r="E267" i="24"/>
  <c r="F267" i="24"/>
  <c r="G267" i="24"/>
  <c r="G268" i="24"/>
  <c r="E269" i="24"/>
  <c r="F269" i="24"/>
  <c r="G269" i="24"/>
  <c r="E270" i="24"/>
  <c r="F270" i="24"/>
  <c r="G270" i="24"/>
  <c r="E271" i="24"/>
  <c r="F271" i="24"/>
  <c r="G271" i="24"/>
  <c r="E272" i="24"/>
  <c r="F272" i="24"/>
  <c r="G272" i="24"/>
  <c r="E273" i="24"/>
  <c r="F273" i="24"/>
  <c r="G273" i="24"/>
  <c r="E274" i="24"/>
  <c r="F274" i="24"/>
  <c r="G274" i="24"/>
  <c r="E275" i="24"/>
  <c r="F275" i="24"/>
  <c r="G275" i="24"/>
  <c r="E276" i="24"/>
  <c r="F276" i="24"/>
  <c r="G276" i="24"/>
  <c r="E277" i="24"/>
  <c r="F277" i="24"/>
  <c r="G277" i="24"/>
  <c r="E278" i="24"/>
  <c r="F278" i="24"/>
  <c r="G278" i="24"/>
  <c r="E279" i="24"/>
  <c r="F279" i="24"/>
  <c r="G279" i="24"/>
  <c r="E280" i="24"/>
  <c r="F280" i="24"/>
  <c r="G280" i="24"/>
  <c r="E281" i="24"/>
  <c r="F281" i="24"/>
  <c r="G281" i="24"/>
  <c r="E282" i="24"/>
  <c r="F282" i="24"/>
  <c r="G282" i="24"/>
  <c r="E283" i="24"/>
  <c r="F283" i="24"/>
  <c r="G283" i="24"/>
  <c r="E284" i="24"/>
  <c r="F284" i="24"/>
  <c r="G284" i="24"/>
  <c r="E285" i="24"/>
  <c r="F285" i="24"/>
  <c r="G285" i="24"/>
  <c r="E286" i="24"/>
  <c r="F286" i="24"/>
  <c r="G286" i="24"/>
  <c r="E287" i="24"/>
  <c r="F287" i="24"/>
  <c r="G287" i="24"/>
  <c r="E288" i="24"/>
  <c r="F288" i="24"/>
  <c r="G288" i="24"/>
  <c r="E153" i="23"/>
  <c r="F153" i="23"/>
  <c r="G153" i="23"/>
  <c r="E154" i="23"/>
  <c r="G154" i="23"/>
  <c r="E155" i="23"/>
  <c r="F155" i="23"/>
  <c r="G155" i="23"/>
  <c r="G156" i="23"/>
  <c r="G157" i="23"/>
  <c r="E158" i="23"/>
  <c r="F158" i="23"/>
  <c r="G158" i="23"/>
  <c r="G159" i="23"/>
  <c r="E160" i="23"/>
  <c r="F160" i="23"/>
  <c r="G160" i="23"/>
  <c r="E161" i="23"/>
  <c r="F161" i="23"/>
  <c r="G161" i="23"/>
  <c r="E162" i="23"/>
  <c r="F162" i="23"/>
  <c r="G162" i="23"/>
  <c r="E163" i="23"/>
  <c r="F163" i="23"/>
  <c r="G163" i="23"/>
  <c r="E164" i="23"/>
  <c r="F164" i="23"/>
  <c r="G164" i="23"/>
  <c r="G165" i="23"/>
  <c r="E166" i="23"/>
  <c r="F166" i="23"/>
  <c r="G166" i="23"/>
  <c r="E167" i="23"/>
  <c r="F167" i="23"/>
  <c r="G167" i="23"/>
  <c r="E168" i="23"/>
  <c r="F168" i="23"/>
  <c r="G168" i="23"/>
  <c r="E169" i="23"/>
  <c r="F169" i="23"/>
  <c r="G169" i="23"/>
  <c r="E170" i="23"/>
  <c r="F170" i="23"/>
  <c r="G170" i="23"/>
  <c r="E171" i="23"/>
  <c r="F171" i="23"/>
  <c r="G171" i="23"/>
  <c r="E172" i="23"/>
  <c r="F172" i="23"/>
  <c r="G172" i="23"/>
  <c r="E173" i="23"/>
  <c r="F173" i="23"/>
  <c r="G173" i="23"/>
  <c r="E174" i="23"/>
  <c r="F174" i="23"/>
  <c r="G174" i="23"/>
  <c r="G175" i="23"/>
  <c r="G176" i="23"/>
  <c r="G177" i="23"/>
  <c r="G178" i="23"/>
  <c r="E179" i="23"/>
  <c r="F179" i="23"/>
  <c r="G179" i="23"/>
  <c r="E180" i="23"/>
  <c r="F180" i="23"/>
  <c r="G180" i="23"/>
  <c r="E181" i="23"/>
  <c r="F181" i="23"/>
  <c r="G181" i="23"/>
  <c r="G182" i="23"/>
  <c r="G183" i="23"/>
  <c r="E184" i="23"/>
  <c r="F184" i="23"/>
  <c r="G184" i="23"/>
  <c r="E185" i="23"/>
  <c r="F185" i="23"/>
  <c r="G185" i="23"/>
  <c r="G186" i="23"/>
  <c r="G187" i="23"/>
  <c r="E188" i="23"/>
  <c r="F188" i="23"/>
  <c r="G188" i="23"/>
  <c r="E189" i="23"/>
  <c r="F189" i="23"/>
  <c r="G189" i="23"/>
  <c r="E190" i="23"/>
  <c r="F190" i="23"/>
  <c r="G190" i="23"/>
  <c r="E191" i="23"/>
  <c r="F191" i="23"/>
  <c r="G191" i="23"/>
  <c r="E192" i="23"/>
  <c r="F192" i="23"/>
  <c r="G192" i="23"/>
  <c r="E193" i="23"/>
  <c r="G193" i="23"/>
  <c r="E194" i="23"/>
  <c r="F194" i="23"/>
  <c r="G194" i="23"/>
  <c r="E195" i="23"/>
  <c r="F195" i="23"/>
  <c r="G195" i="23"/>
  <c r="G196" i="23"/>
  <c r="E197" i="23"/>
  <c r="F197" i="23"/>
  <c r="G197" i="23"/>
  <c r="E198" i="23"/>
  <c r="F198" i="23"/>
  <c r="G198" i="23"/>
  <c r="E199" i="23"/>
  <c r="F199" i="23"/>
  <c r="G199" i="23"/>
  <c r="E200" i="23"/>
  <c r="F200" i="23"/>
  <c r="G200" i="23"/>
  <c r="E201" i="23"/>
  <c r="F201" i="23"/>
  <c r="G201" i="23"/>
  <c r="E202" i="23"/>
  <c r="F202" i="23"/>
  <c r="G202" i="23"/>
  <c r="E203" i="23"/>
  <c r="F203" i="23"/>
  <c r="G203" i="23"/>
  <c r="E204" i="23"/>
  <c r="F204" i="23"/>
  <c r="G204" i="23"/>
  <c r="E205" i="23"/>
  <c r="F205" i="23"/>
  <c r="G205" i="23"/>
  <c r="E206" i="23"/>
  <c r="F206" i="23"/>
  <c r="G206" i="23"/>
  <c r="E207" i="23"/>
  <c r="F207" i="23"/>
  <c r="G207" i="23"/>
  <c r="E208" i="23"/>
  <c r="F208" i="23"/>
  <c r="G208" i="23"/>
  <c r="E209" i="23"/>
  <c r="F209" i="23"/>
  <c r="G209" i="23"/>
  <c r="E210" i="23"/>
  <c r="F210" i="23"/>
  <c r="G210" i="23"/>
  <c r="E211" i="23"/>
  <c r="F211" i="23"/>
  <c r="G211" i="23"/>
  <c r="E212" i="23"/>
  <c r="F212" i="23"/>
  <c r="G212" i="23"/>
  <c r="E213" i="23"/>
  <c r="F213" i="23"/>
  <c r="G213" i="23"/>
  <c r="E214" i="23"/>
  <c r="F214" i="23"/>
  <c r="G214" i="23"/>
  <c r="E215" i="23"/>
  <c r="F215" i="23"/>
  <c r="G215" i="23"/>
  <c r="E216" i="23"/>
  <c r="F216" i="23"/>
  <c r="G216" i="23"/>
  <c r="E217" i="23"/>
  <c r="F217" i="23"/>
  <c r="G217" i="23"/>
  <c r="E218" i="23"/>
  <c r="F218" i="23"/>
  <c r="G218" i="23"/>
  <c r="E219" i="23"/>
  <c r="F219" i="23"/>
  <c r="G219" i="23"/>
  <c r="E220" i="23"/>
  <c r="F220" i="23"/>
  <c r="G220" i="23"/>
  <c r="E221" i="23"/>
  <c r="F221" i="23"/>
  <c r="G221" i="23"/>
  <c r="E222" i="23"/>
  <c r="F222" i="23"/>
  <c r="G222" i="23"/>
  <c r="E223" i="23"/>
  <c r="F223" i="23"/>
  <c r="G223" i="23"/>
  <c r="E224" i="23"/>
  <c r="F224" i="23"/>
  <c r="G224" i="23"/>
  <c r="E225" i="23"/>
  <c r="F225" i="23"/>
  <c r="G225" i="23"/>
  <c r="E226" i="23"/>
  <c r="F226" i="23"/>
  <c r="G226" i="23"/>
  <c r="E227" i="23"/>
  <c r="F227" i="23"/>
  <c r="G227" i="23"/>
  <c r="E228" i="23"/>
  <c r="F228" i="23"/>
  <c r="G228" i="23"/>
  <c r="F229" i="23"/>
  <c r="G229" i="23"/>
  <c r="E230" i="23"/>
  <c r="F230" i="23"/>
  <c r="G230" i="23"/>
  <c r="E231" i="23"/>
  <c r="F231" i="23"/>
  <c r="G231" i="23"/>
  <c r="G232" i="23"/>
  <c r="E233" i="23"/>
  <c r="F233" i="23"/>
  <c r="G233" i="23"/>
  <c r="E234" i="23"/>
  <c r="F234" i="23"/>
  <c r="G234" i="23"/>
  <c r="G235" i="23"/>
  <c r="E236" i="23"/>
  <c r="F236" i="23"/>
  <c r="G236" i="23"/>
  <c r="E237" i="23"/>
  <c r="F237" i="23"/>
  <c r="G237" i="23"/>
  <c r="G238" i="23"/>
  <c r="E239" i="23"/>
  <c r="G239" i="23"/>
  <c r="E240" i="23"/>
  <c r="F240" i="23"/>
  <c r="G240" i="23"/>
  <c r="E241" i="23"/>
  <c r="F241" i="23"/>
  <c r="G241" i="23"/>
  <c r="E242" i="23"/>
  <c r="F242" i="23"/>
  <c r="G242" i="23"/>
  <c r="E243" i="23"/>
  <c r="F243" i="23"/>
  <c r="G243" i="23"/>
  <c r="E244" i="23"/>
  <c r="F244" i="23"/>
  <c r="G244" i="23"/>
  <c r="E245" i="23"/>
  <c r="F245" i="23"/>
  <c r="G245" i="23"/>
  <c r="E246" i="23"/>
  <c r="F246" i="23"/>
  <c r="G246" i="23"/>
  <c r="E247" i="23"/>
  <c r="F247" i="23"/>
  <c r="G247" i="23"/>
  <c r="E248" i="23"/>
  <c r="F248" i="23"/>
  <c r="G248" i="23"/>
  <c r="G249" i="23"/>
  <c r="E250" i="23"/>
  <c r="F250" i="23"/>
  <c r="G250" i="23"/>
  <c r="E251" i="23"/>
  <c r="F251" i="23"/>
  <c r="G251" i="23"/>
  <c r="G252" i="23"/>
  <c r="F253" i="23"/>
  <c r="G253" i="23"/>
  <c r="E254" i="23"/>
  <c r="F254" i="23"/>
  <c r="G254" i="23"/>
  <c r="E255" i="23"/>
  <c r="F255" i="23"/>
  <c r="G255" i="23"/>
  <c r="G256" i="23"/>
  <c r="E257" i="23"/>
  <c r="F257" i="23"/>
  <c r="G257" i="23"/>
  <c r="E258" i="23"/>
  <c r="F258" i="23"/>
  <c r="G258" i="23"/>
  <c r="E259" i="23"/>
  <c r="F259" i="23"/>
  <c r="G259" i="23"/>
  <c r="E260" i="23"/>
  <c r="F260" i="23"/>
  <c r="G260" i="23"/>
  <c r="E261" i="23"/>
  <c r="F261" i="23"/>
  <c r="G261" i="23"/>
  <c r="E262" i="23"/>
  <c r="F262" i="23"/>
  <c r="G262" i="23"/>
  <c r="E263" i="23"/>
  <c r="F263" i="23"/>
  <c r="G263" i="23"/>
  <c r="E264" i="23"/>
  <c r="F264" i="23"/>
  <c r="G264" i="23"/>
  <c r="E265" i="23"/>
  <c r="F265" i="23"/>
  <c r="G265" i="23"/>
  <c r="G266" i="23"/>
  <c r="E267" i="23"/>
  <c r="F267" i="23"/>
  <c r="G267" i="23"/>
  <c r="E268" i="23"/>
  <c r="G268" i="23"/>
  <c r="E269" i="23"/>
  <c r="F269" i="23"/>
  <c r="G269" i="23"/>
  <c r="E270" i="23"/>
  <c r="G270" i="23"/>
  <c r="E271" i="23"/>
  <c r="F271" i="23"/>
  <c r="G271" i="23"/>
  <c r="E272" i="23"/>
  <c r="F272" i="23"/>
  <c r="G272" i="23"/>
  <c r="E273" i="23"/>
  <c r="F273" i="23"/>
  <c r="G273" i="23"/>
  <c r="E274" i="23"/>
  <c r="F274" i="23"/>
  <c r="G274" i="23"/>
  <c r="E275" i="23"/>
  <c r="F275" i="23"/>
  <c r="G275" i="23"/>
  <c r="E276" i="23"/>
  <c r="F276" i="23"/>
  <c r="G276" i="23"/>
  <c r="E277" i="23"/>
  <c r="F277" i="23"/>
  <c r="G277" i="23"/>
  <c r="E278" i="23"/>
  <c r="F278" i="23"/>
  <c r="G278" i="23"/>
  <c r="E279" i="23"/>
  <c r="F279" i="23"/>
  <c r="G279" i="23"/>
  <c r="E280" i="23"/>
  <c r="F280" i="23"/>
  <c r="G280" i="23"/>
  <c r="E281" i="23"/>
  <c r="F281" i="23"/>
  <c r="G281" i="23"/>
  <c r="E282" i="23"/>
  <c r="F282" i="23"/>
  <c r="G282" i="23"/>
  <c r="E283" i="23"/>
  <c r="F283" i="23"/>
  <c r="G283" i="23"/>
  <c r="E284" i="23"/>
  <c r="F284" i="23"/>
  <c r="G284" i="23"/>
  <c r="E285" i="23"/>
  <c r="F285" i="23"/>
  <c r="G285" i="23"/>
  <c r="E286" i="23"/>
  <c r="G286" i="23"/>
  <c r="E287" i="23"/>
  <c r="F287" i="23"/>
  <c r="G287" i="23"/>
  <c r="E288" i="23"/>
  <c r="F288" i="23"/>
  <c r="G288" i="23"/>
  <c r="E153" i="22"/>
  <c r="F153" i="22"/>
  <c r="G153" i="22"/>
  <c r="G154" i="22"/>
  <c r="E155" i="22"/>
  <c r="F155" i="22"/>
  <c r="G155" i="22"/>
  <c r="E156" i="22"/>
  <c r="G156" i="22"/>
  <c r="G157" i="22"/>
  <c r="E158" i="22"/>
  <c r="F158" i="22"/>
  <c r="G158" i="22"/>
  <c r="H158" i="22" s="1"/>
  <c r="E159" i="22"/>
  <c r="F159" i="22"/>
  <c r="G159" i="22"/>
  <c r="H159" i="22" s="1"/>
  <c r="E160" i="22"/>
  <c r="F160" i="22"/>
  <c r="G160" i="22"/>
  <c r="E161" i="22"/>
  <c r="F161" i="22"/>
  <c r="G161" i="22"/>
  <c r="E162" i="22"/>
  <c r="F162" i="22"/>
  <c r="G162" i="22"/>
  <c r="H162" i="22" s="1"/>
  <c r="E163" i="22"/>
  <c r="F163" i="22"/>
  <c r="G163" i="22"/>
  <c r="H163" i="22" s="1"/>
  <c r="E164" i="22"/>
  <c r="F164" i="22"/>
  <c r="G164" i="22"/>
  <c r="E165" i="22"/>
  <c r="G165" i="22"/>
  <c r="G166" i="22"/>
  <c r="E167" i="22"/>
  <c r="F167" i="22"/>
  <c r="G167" i="22"/>
  <c r="E168" i="22"/>
  <c r="F168" i="22"/>
  <c r="G168" i="22"/>
  <c r="G169" i="22"/>
  <c r="E170" i="22"/>
  <c r="F170" i="22"/>
  <c r="G170" i="22"/>
  <c r="E171" i="22"/>
  <c r="F171" i="22"/>
  <c r="G171" i="22"/>
  <c r="E172" i="22"/>
  <c r="F172" i="22"/>
  <c r="G172" i="22"/>
  <c r="E173" i="22"/>
  <c r="F173" i="22"/>
  <c r="G173" i="22"/>
  <c r="G174" i="22"/>
  <c r="E175" i="22"/>
  <c r="F175" i="22"/>
  <c r="G175" i="22"/>
  <c r="G176" i="22"/>
  <c r="G177" i="22"/>
  <c r="G178" i="22"/>
  <c r="E179" i="22"/>
  <c r="F179" i="22"/>
  <c r="G179" i="22"/>
  <c r="H179" i="22" s="1"/>
  <c r="E180" i="22"/>
  <c r="F180" i="22"/>
  <c r="G180" i="22"/>
  <c r="E181" i="22"/>
  <c r="F181" i="22"/>
  <c r="G181" i="22"/>
  <c r="E182" i="22"/>
  <c r="F182" i="22"/>
  <c r="G182" i="22"/>
  <c r="H182" i="22" s="1"/>
  <c r="G183" i="22"/>
  <c r="F184" i="22"/>
  <c r="G184" i="22"/>
  <c r="E185" i="22"/>
  <c r="F185" i="22"/>
  <c r="G185" i="22"/>
  <c r="G186" i="22"/>
  <c r="G187" i="22"/>
  <c r="E188" i="22"/>
  <c r="F188" i="22"/>
  <c r="G188" i="22"/>
  <c r="E189" i="22"/>
  <c r="F189" i="22"/>
  <c r="G189" i="22"/>
  <c r="E190" i="22"/>
  <c r="F190" i="22"/>
  <c r="G190" i="22"/>
  <c r="E191" i="22"/>
  <c r="F191" i="22"/>
  <c r="G191" i="22"/>
  <c r="E192" i="22"/>
  <c r="F192" i="22"/>
  <c r="G192" i="22"/>
  <c r="E193" i="22"/>
  <c r="F193" i="22"/>
  <c r="G193" i="22"/>
  <c r="E194" i="22"/>
  <c r="F194" i="22"/>
  <c r="G194" i="22"/>
  <c r="E195" i="22"/>
  <c r="F195" i="22"/>
  <c r="G195" i="22"/>
  <c r="G196" i="22"/>
  <c r="E197" i="22"/>
  <c r="F197" i="22"/>
  <c r="G197" i="22"/>
  <c r="E198" i="22"/>
  <c r="F198" i="22"/>
  <c r="G198" i="22"/>
  <c r="E199" i="22"/>
  <c r="F199" i="22"/>
  <c r="G199" i="22"/>
  <c r="E200" i="22"/>
  <c r="F200" i="22"/>
  <c r="G200" i="22"/>
  <c r="E201" i="22"/>
  <c r="F201" i="22"/>
  <c r="G201" i="22"/>
  <c r="E202" i="22"/>
  <c r="F202" i="22"/>
  <c r="G202" i="22"/>
  <c r="E203" i="22"/>
  <c r="F203" i="22"/>
  <c r="G203" i="22"/>
  <c r="E204" i="22"/>
  <c r="F204" i="22"/>
  <c r="G204" i="22"/>
  <c r="E205" i="22"/>
  <c r="F205" i="22"/>
  <c r="G205" i="22"/>
  <c r="E206" i="22"/>
  <c r="F206" i="22"/>
  <c r="G206" i="22"/>
  <c r="E207" i="22"/>
  <c r="F207" i="22"/>
  <c r="G207" i="22"/>
  <c r="E208" i="22"/>
  <c r="G208" i="22"/>
  <c r="G209" i="22"/>
  <c r="E210" i="22"/>
  <c r="F210" i="22"/>
  <c r="G210" i="22"/>
  <c r="E211" i="22"/>
  <c r="F211" i="22"/>
  <c r="G211" i="22"/>
  <c r="E212" i="22"/>
  <c r="F212" i="22"/>
  <c r="G212" i="22"/>
  <c r="E213" i="22"/>
  <c r="F213" i="22"/>
  <c r="G213" i="22"/>
  <c r="E214" i="22"/>
  <c r="F214" i="22"/>
  <c r="G214" i="22"/>
  <c r="G215" i="22"/>
  <c r="F216" i="22"/>
  <c r="G216" i="22"/>
  <c r="E217" i="22"/>
  <c r="F217" i="22"/>
  <c r="G217" i="22"/>
  <c r="E218" i="22"/>
  <c r="F218" i="22"/>
  <c r="G218" i="22"/>
  <c r="E219" i="22"/>
  <c r="F219" i="22"/>
  <c r="G219" i="22"/>
  <c r="E220" i="22"/>
  <c r="F220" i="22"/>
  <c r="G220" i="22"/>
  <c r="E221" i="22"/>
  <c r="F221" i="22"/>
  <c r="G221" i="22"/>
  <c r="E222" i="22"/>
  <c r="F222" i="22"/>
  <c r="G222" i="22"/>
  <c r="E223" i="22"/>
  <c r="F223" i="22"/>
  <c r="G223" i="22"/>
  <c r="E224" i="22"/>
  <c r="F224" i="22"/>
  <c r="G224" i="22"/>
  <c r="E225" i="22"/>
  <c r="F225" i="22"/>
  <c r="G225" i="22"/>
  <c r="E226" i="22"/>
  <c r="F226" i="22"/>
  <c r="G226" i="22"/>
  <c r="E227" i="22"/>
  <c r="F227" i="22"/>
  <c r="G227" i="22"/>
  <c r="E228" i="22"/>
  <c r="F228" i="22"/>
  <c r="G228" i="22"/>
  <c r="G229" i="22"/>
  <c r="E230" i="22"/>
  <c r="F230" i="22"/>
  <c r="G230" i="22"/>
  <c r="E231" i="22"/>
  <c r="F231" i="22"/>
  <c r="G231" i="22"/>
  <c r="G232" i="22"/>
  <c r="E233" i="22"/>
  <c r="F233" i="22"/>
  <c r="G233" i="22"/>
  <c r="E234" i="22"/>
  <c r="F234" i="22"/>
  <c r="G234" i="22"/>
  <c r="G235" i="22"/>
  <c r="E236" i="22"/>
  <c r="F236" i="22"/>
  <c r="G236" i="22"/>
  <c r="F237" i="22"/>
  <c r="G237" i="22"/>
  <c r="E238" i="22"/>
  <c r="F238" i="22"/>
  <c r="G238" i="22"/>
  <c r="G239" i="22"/>
  <c r="G240" i="22"/>
  <c r="E241" i="22"/>
  <c r="F241" i="22"/>
  <c r="G241" i="22"/>
  <c r="E242" i="22"/>
  <c r="F242" i="22"/>
  <c r="G242" i="22"/>
  <c r="E243" i="22"/>
  <c r="F243" i="22"/>
  <c r="G243" i="22"/>
  <c r="E244" i="22"/>
  <c r="F244" i="22"/>
  <c r="G244" i="22"/>
  <c r="G245" i="22"/>
  <c r="E246" i="22"/>
  <c r="F246" i="22"/>
  <c r="G246" i="22"/>
  <c r="G247" i="22"/>
  <c r="E248" i="22"/>
  <c r="F248" i="22"/>
  <c r="G248" i="22"/>
  <c r="G249" i="22"/>
  <c r="E250" i="22"/>
  <c r="F250" i="22"/>
  <c r="G250" i="22"/>
  <c r="E251" i="22"/>
  <c r="F251" i="22"/>
  <c r="G251" i="22"/>
  <c r="E252" i="22"/>
  <c r="F252" i="22"/>
  <c r="G252" i="22"/>
  <c r="E253" i="22"/>
  <c r="G253" i="22"/>
  <c r="E254" i="22"/>
  <c r="F254" i="22"/>
  <c r="G254" i="22"/>
  <c r="E255" i="22"/>
  <c r="G255" i="22"/>
  <c r="E256" i="22"/>
  <c r="F256" i="22"/>
  <c r="G256" i="22"/>
  <c r="E257" i="22"/>
  <c r="F257" i="22"/>
  <c r="G257" i="22"/>
  <c r="E258" i="22"/>
  <c r="F258" i="22"/>
  <c r="G258" i="22"/>
  <c r="E259" i="22"/>
  <c r="F259" i="22"/>
  <c r="G259" i="22"/>
  <c r="E260" i="22"/>
  <c r="F260" i="22"/>
  <c r="G260" i="22"/>
  <c r="E261" i="22"/>
  <c r="F261" i="22"/>
  <c r="G261" i="22"/>
  <c r="G262" i="22"/>
  <c r="E263" i="22"/>
  <c r="F263" i="22"/>
  <c r="G263" i="22"/>
  <c r="E264" i="22"/>
  <c r="F264" i="22"/>
  <c r="G264" i="22"/>
  <c r="E265" i="22"/>
  <c r="F265" i="22"/>
  <c r="G265" i="22"/>
  <c r="G266" i="22"/>
  <c r="E267" i="22"/>
  <c r="F267" i="22"/>
  <c r="G267" i="22"/>
  <c r="E268" i="22"/>
  <c r="F268" i="22"/>
  <c r="G268" i="22"/>
  <c r="E269" i="22"/>
  <c r="F269" i="22"/>
  <c r="G269" i="22"/>
  <c r="E270" i="22"/>
  <c r="F270" i="22"/>
  <c r="G270" i="22"/>
  <c r="E271" i="22"/>
  <c r="F271" i="22"/>
  <c r="G271" i="22"/>
  <c r="G272" i="22"/>
  <c r="E273" i="22"/>
  <c r="F273" i="22"/>
  <c r="G273" i="22"/>
  <c r="E274" i="22"/>
  <c r="F274" i="22"/>
  <c r="G274" i="22"/>
  <c r="E275" i="22"/>
  <c r="F275" i="22"/>
  <c r="G275" i="22"/>
  <c r="E276" i="22"/>
  <c r="F276" i="22"/>
  <c r="G276" i="22"/>
  <c r="E277" i="22"/>
  <c r="F277" i="22"/>
  <c r="G277" i="22"/>
  <c r="E278" i="22"/>
  <c r="F278" i="22"/>
  <c r="G278" i="22"/>
  <c r="E279" i="22"/>
  <c r="F279" i="22"/>
  <c r="G279" i="22"/>
  <c r="E280" i="22"/>
  <c r="F280" i="22"/>
  <c r="G280" i="22"/>
  <c r="E281" i="22"/>
  <c r="F281" i="22"/>
  <c r="G281" i="22"/>
  <c r="E282" i="22"/>
  <c r="F282" i="22"/>
  <c r="G282" i="22"/>
  <c r="E283" i="22"/>
  <c r="F283" i="22"/>
  <c r="G283" i="22"/>
  <c r="E284" i="22"/>
  <c r="F284" i="22"/>
  <c r="G284" i="22"/>
  <c r="E285" i="22"/>
  <c r="F285" i="22"/>
  <c r="G285" i="22"/>
  <c r="E286" i="22"/>
  <c r="F286" i="22"/>
  <c r="G286" i="22"/>
  <c r="E287" i="22"/>
  <c r="F287" i="22"/>
  <c r="G287" i="22"/>
  <c r="E288" i="22"/>
  <c r="F288" i="22"/>
  <c r="G288" i="22"/>
  <c r="E153" i="21"/>
  <c r="F153" i="21"/>
  <c r="G153" i="21"/>
  <c r="E154" i="21"/>
  <c r="F154" i="21"/>
  <c r="G154" i="21"/>
  <c r="E155" i="21"/>
  <c r="F155" i="21"/>
  <c r="G155" i="21"/>
  <c r="G156" i="21"/>
  <c r="G157" i="21"/>
  <c r="E158" i="21"/>
  <c r="F158" i="21"/>
  <c r="G158" i="21"/>
  <c r="E159" i="21"/>
  <c r="G159" i="21"/>
  <c r="E160" i="21"/>
  <c r="F160" i="21"/>
  <c r="G160" i="21"/>
  <c r="E161" i="21"/>
  <c r="F161" i="21"/>
  <c r="G161" i="21"/>
  <c r="E162" i="21"/>
  <c r="F162" i="21"/>
  <c r="G162" i="21"/>
  <c r="E163" i="21"/>
  <c r="F163" i="21"/>
  <c r="G163" i="21"/>
  <c r="G164" i="21"/>
  <c r="E165" i="21"/>
  <c r="G165" i="21"/>
  <c r="E166" i="21"/>
  <c r="F166" i="21"/>
  <c r="G166" i="21"/>
  <c r="H166" i="21" s="1"/>
  <c r="E167" i="21"/>
  <c r="F167" i="21"/>
  <c r="G167" i="21"/>
  <c r="E168" i="21"/>
  <c r="F168" i="21"/>
  <c r="G168" i="21"/>
  <c r="G169" i="21"/>
  <c r="E170" i="21"/>
  <c r="G170" i="21"/>
  <c r="E171" i="21"/>
  <c r="F171" i="21"/>
  <c r="G171" i="21"/>
  <c r="E172" i="21"/>
  <c r="F172" i="21"/>
  <c r="G172" i="21"/>
  <c r="E173" i="21"/>
  <c r="G173" i="21"/>
  <c r="G174" i="21"/>
  <c r="G175" i="21"/>
  <c r="G176" i="21"/>
  <c r="G177" i="21"/>
  <c r="E178" i="21"/>
  <c r="G178" i="21"/>
  <c r="G179" i="21"/>
  <c r="E180" i="21"/>
  <c r="F180" i="21"/>
  <c r="G180" i="21"/>
  <c r="E181" i="21"/>
  <c r="F181" i="21"/>
  <c r="G181" i="21"/>
  <c r="E182" i="21"/>
  <c r="G182" i="21"/>
  <c r="G183" i="21"/>
  <c r="E184" i="21"/>
  <c r="F184" i="21"/>
  <c r="G184" i="21"/>
  <c r="E185" i="21"/>
  <c r="F185" i="21"/>
  <c r="G185" i="21"/>
  <c r="G186" i="21"/>
  <c r="G187" i="21"/>
  <c r="E188" i="21"/>
  <c r="F188" i="21"/>
  <c r="G188" i="21"/>
  <c r="E189" i="21"/>
  <c r="F189" i="21"/>
  <c r="G189" i="21"/>
  <c r="E190" i="21"/>
  <c r="F190" i="21"/>
  <c r="G190" i="21"/>
  <c r="E191" i="21"/>
  <c r="F191" i="21"/>
  <c r="G191" i="21"/>
  <c r="E192" i="21"/>
  <c r="F192" i="21"/>
  <c r="G192" i="21"/>
  <c r="E193" i="21"/>
  <c r="F193" i="21"/>
  <c r="G193" i="21"/>
  <c r="E194" i="21"/>
  <c r="F194" i="21"/>
  <c r="G194" i="21"/>
  <c r="F195" i="21"/>
  <c r="G195" i="21"/>
  <c r="G196" i="21"/>
  <c r="E197" i="21"/>
  <c r="F197" i="21"/>
  <c r="G197" i="21"/>
  <c r="E198" i="21"/>
  <c r="F198" i="21"/>
  <c r="G198" i="21"/>
  <c r="E199" i="21"/>
  <c r="F199" i="21"/>
  <c r="G199" i="21"/>
  <c r="E200" i="21"/>
  <c r="G200" i="21"/>
  <c r="E201" i="21"/>
  <c r="G201" i="21"/>
  <c r="E202" i="21"/>
  <c r="F202" i="21"/>
  <c r="G202" i="21"/>
  <c r="E203" i="21"/>
  <c r="F203" i="21"/>
  <c r="G203" i="21"/>
  <c r="E204" i="21"/>
  <c r="F204" i="21"/>
  <c r="G204" i="21"/>
  <c r="E205" i="21"/>
  <c r="F205" i="21"/>
  <c r="G205" i="21"/>
  <c r="E206" i="21"/>
  <c r="F206" i="21"/>
  <c r="G206" i="21"/>
  <c r="E207" i="21"/>
  <c r="F207" i="21"/>
  <c r="G207" i="21"/>
  <c r="G208" i="21"/>
  <c r="F209" i="21"/>
  <c r="G209" i="21"/>
  <c r="G210" i="21"/>
  <c r="G211" i="21"/>
  <c r="E212" i="21"/>
  <c r="F212" i="21"/>
  <c r="G212" i="21"/>
  <c r="E213" i="21"/>
  <c r="F213" i="21"/>
  <c r="G213" i="21"/>
  <c r="E214" i="21"/>
  <c r="F214" i="21"/>
  <c r="G214" i="21"/>
  <c r="E215" i="21"/>
  <c r="F215" i="21"/>
  <c r="G215" i="21"/>
  <c r="E216" i="21"/>
  <c r="G216" i="21"/>
  <c r="E217" i="21"/>
  <c r="F217" i="21"/>
  <c r="G217" i="21"/>
  <c r="E218" i="21"/>
  <c r="F218" i="21"/>
  <c r="G218" i="21"/>
  <c r="H218" i="21" s="1"/>
  <c r="E219" i="21"/>
  <c r="F219" i="21"/>
  <c r="G219" i="21"/>
  <c r="H219" i="21" s="1"/>
  <c r="E220" i="21"/>
  <c r="F220" i="21"/>
  <c r="G220" i="21"/>
  <c r="E221" i="21"/>
  <c r="F221" i="21"/>
  <c r="G221" i="21"/>
  <c r="G222" i="21"/>
  <c r="E223" i="21"/>
  <c r="F223" i="21"/>
  <c r="G223" i="21"/>
  <c r="E224" i="21"/>
  <c r="F224" i="21"/>
  <c r="G224" i="21"/>
  <c r="E225" i="21"/>
  <c r="F225" i="21"/>
  <c r="G225" i="21"/>
  <c r="E226" i="21"/>
  <c r="F226" i="21"/>
  <c r="G226" i="21"/>
  <c r="E227" i="21"/>
  <c r="F227" i="21"/>
  <c r="G227" i="21"/>
  <c r="E228" i="21"/>
  <c r="F228" i="21"/>
  <c r="G228" i="21"/>
  <c r="E229" i="21"/>
  <c r="G229" i="21"/>
  <c r="E230" i="21"/>
  <c r="F230" i="21"/>
  <c r="G230" i="21"/>
  <c r="F231" i="21"/>
  <c r="G231" i="21"/>
  <c r="E232" i="21"/>
  <c r="G232" i="21"/>
  <c r="E233" i="21"/>
  <c r="F233" i="21"/>
  <c r="G233" i="21"/>
  <c r="E234" i="21"/>
  <c r="F234" i="21"/>
  <c r="G234" i="21"/>
  <c r="G235" i="21"/>
  <c r="E236" i="21"/>
  <c r="F236" i="21"/>
  <c r="G236" i="21"/>
  <c r="G237" i="21"/>
  <c r="G238" i="21"/>
  <c r="E239" i="21"/>
  <c r="F239" i="21"/>
  <c r="G239" i="21"/>
  <c r="E240" i="21"/>
  <c r="F240" i="21"/>
  <c r="G240" i="21"/>
  <c r="E241" i="21"/>
  <c r="F241" i="21"/>
  <c r="G241" i="21"/>
  <c r="E242" i="21"/>
  <c r="F242" i="21"/>
  <c r="G242" i="21"/>
  <c r="E243" i="21"/>
  <c r="F243" i="21"/>
  <c r="G243" i="21"/>
  <c r="E244" i="21"/>
  <c r="F244" i="21"/>
  <c r="G244" i="21"/>
  <c r="E245" i="21"/>
  <c r="F245" i="21"/>
  <c r="G245" i="21"/>
  <c r="E246" i="21"/>
  <c r="F246" i="21"/>
  <c r="G246" i="21"/>
  <c r="G247" i="21"/>
  <c r="E248" i="21"/>
  <c r="G248" i="21"/>
  <c r="E249" i="21"/>
  <c r="G249" i="21"/>
  <c r="E250" i="21"/>
  <c r="F250" i="21"/>
  <c r="G250" i="21"/>
  <c r="E251" i="21"/>
  <c r="G251" i="21"/>
  <c r="G252" i="21"/>
  <c r="F253" i="21"/>
  <c r="G253" i="21"/>
  <c r="E254" i="21"/>
  <c r="F254" i="21"/>
  <c r="G254" i="21"/>
  <c r="E255" i="21"/>
  <c r="F255" i="21"/>
  <c r="G255" i="21"/>
  <c r="G256" i="21"/>
  <c r="E257" i="21"/>
  <c r="F257" i="21"/>
  <c r="G257" i="21"/>
  <c r="E258" i="21"/>
  <c r="F258" i="21"/>
  <c r="G258" i="21"/>
  <c r="H258" i="21" s="1"/>
  <c r="E259" i="21"/>
  <c r="F259" i="21"/>
  <c r="G259" i="21"/>
  <c r="H259" i="21" s="1"/>
  <c r="E260" i="21"/>
  <c r="F260" i="21"/>
  <c r="G260" i="21"/>
  <c r="E261" i="21"/>
  <c r="F261" i="21"/>
  <c r="G261" i="21"/>
  <c r="E262" i="21"/>
  <c r="F262" i="21"/>
  <c r="G262" i="21"/>
  <c r="H262" i="21" s="1"/>
  <c r="E263" i="21"/>
  <c r="F263" i="21"/>
  <c r="G263" i="21"/>
  <c r="H263" i="21" s="1"/>
  <c r="E264" i="21"/>
  <c r="F264" i="21"/>
  <c r="G264" i="21"/>
  <c r="E265" i="21"/>
  <c r="F265" i="21"/>
  <c r="G265" i="21"/>
  <c r="F266" i="21"/>
  <c r="G266" i="21"/>
  <c r="E267" i="21"/>
  <c r="F267" i="21"/>
  <c r="G267" i="21"/>
  <c r="G268" i="21"/>
  <c r="E269" i="21"/>
  <c r="F269" i="21"/>
  <c r="G269" i="21"/>
  <c r="E270" i="21"/>
  <c r="F270" i="21"/>
  <c r="G270" i="21"/>
  <c r="E271" i="21"/>
  <c r="F271" i="21"/>
  <c r="G271" i="21"/>
  <c r="G272" i="21"/>
  <c r="E273" i="21"/>
  <c r="F273" i="21"/>
  <c r="G273" i="21"/>
  <c r="E274" i="21"/>
  <c r="F274" i="21"/>
  <c r="G274" i="21"/>
  <c r="E275" i="21"/>
  <c r="F275" i="21"/>
  <c r="G275" i="21"/>
  <c r="E276" i="21"/>
  <c r="F276" i="21"/>
  <c r="G276" i="21"/>
  <c r="E277" i="21"/>
  <c r="F277" i="21"/>
  <c r="G277" i="21"/>
  <c r="E278" i="21"/>
  <c r="F278" i="21"/>
  <c r="G278" i="21"/>
  <c r="E279" i="21"/>
  <c r="F279" i="21"/>
  <c r="G279" i="21"/>
  <c r="E280" i="21"/>
  <c r="F280" i="21"/>
  <c r="G280" i="21"/>
  <c r="E281" i="21"/>
  <c r="F281" i="21"/>
  <c r="G281" i="21"/>
  <c r="E282" i="21"/>
  <c r="F282" i="21"/>
  <c r="G282" i="21"/>
  <c r="E283" i="21"/>
  <c r="F283" i="21"/>
  <c r="G283" i="21"/>
  <c r="E284" i="21"/>
  <c r="F284" i="21"/>
  <c r="G284" i="21"/>
  <c r="E285" i="21"/>
  <c r="F285" i="21"/>
  <c r="G285" i="21"/>
  <c r="E286" i="21"/>
  <c r="F286" i="21"/>
  <c r="G286" i="21"/>
  <c r="E287" i="21"/>
  <c r="F287" i="21"/>
  <c r="G287" i="21"/>
  <c r="E288" i="21"/>
  <c r="F288" i="21"/>
  <c r="G288" i="21"/>
  <c r="E153" i="20"/>
  <c r="F153" i="20"/>
  <c r="G153" i="20"/>
  <c r="E154" i="20"/>
  <c r="F154" i="20"/>
  <c r="G154" i="20"/>
  <c r="E155" i="20"/>
  <c r="F155" i="20"/>
  <c r="G155" i="20"/>
  <c r="E156" i="20"/>
  <c r="F156" i="20"/>
  <c r="G156" i="20"/>
  <c r="G157" i="20"/>
  <c r="E158" i="20"/>
  <c r="F158" i="20"/>
  <c r="G158" i="20"/>
  <c r="E159" i="20"/>
  <c r="F159" i="20"/>
  <c r="G159" i="20"/>
  <c r="E160" i="20"/>
  <c r="F160" i="20"/>
  <c r="G160" i="20"/>
  <c r="E161" i="20"/>
  <c r="F161" i="20"/>
  <c r="G161" i="20"/>
  <c r="E162" i="20"/>
  <c r="F162" i="20"/>
  <c r="G162" i="20"/>
  <c r="E163" i="20"/>
  <c r="F163" i="20"/>
  <c r="G163" i="20"/>
  <c r="E164" i="20"/>
  <c r="F164" i="20"/>
  <c r="G164" i="20"/>
  <c r="E165" i="20"/>
  <c r="F165" i="20"/>
  <c r="G165" i="20"/>
  <c r="E166" i="20"/>
  <c r="F166" i="20"/>
  <c r="G166" i="20"/>
  <c r="H166" i="20" s="1"/>
  <c r="E167" i="20"/>
  <c r="F167" i="20"/>
  <c r="G167" i="20"/>
  <c r="H167" i="20" s="1"/>
  <c r="E168" i="20"/>
  <c r="F168" i="20"/>
  <c r="G168" i="20"/>
  <c r="E169" i="20"/>
  <c r="F169" i="20"/>
  <c r="G169" i="20"/>
  <c r="E170" i="20"/>
  <c r="F170" i="20"/>
  <c r="G170" i="20"/>
  <c r="E171" i="20"/>
  <c r="F171" i="20"/>
  <c r="G171" i="20"/>
  <c r="E172" i="20"/>
  <c r="F172" i="20"/>
  <c r="G172" i="20"/>
  <c r="F173" i="20"/>
  <c r="G173" i="20"/>
  <c r="G174" i="20"/>
  <c r="E175" i="20"/>
  <c r="F175" i="20"/>
  <c r="G175" i="20"/>
  <c r="E176" i="20"/>
  <c r="F176" i="20"/>
  <c r="G176" i="20"/>
  <c r="E177" i="20"/>
  <c r="F177" i="20"/>
  <c r="G177" i="20"/>
  <c r="E178" i="20"/>
  <c r="F178" i="20"/>
  <c r="G178" i="20"/>
  <c r="E179" i="20"/>
  <c r="F179" i="20"/>
  <c r="G179" i="20"/>
  <c r="E180" i="20"/>
  <c r="F180" i="20"/>
  <c r="G180" i="20"/>
  <c r="E181" i="20"/>
  <c r="F181" i="20"/>
  <c r="G181" i="20"/>
  <c r="E182" i="20"/>
  <c r="F182" i="20"/>
  <c r="G182" i="20"/>
  <c r="G183" i="20"/>
  <c r="E184" i="20"/>
  <c r="F184" i="20"/>
  <c r="G184" i="20"/>
  <c r="E185" i="20"/>
  <c r="F185" i="20"/>
  <c r="G185" i="20"/>
  <c r="G186" i="20"/>
  <c r="E187" i="20"/>
  <c r="F187" i="20"/>
  <c r="G187" i="20"/>
  <c r="E188" i="20"/>
  <c r="F188" i="20"/>
  <c r="G188" i="20"/>
  <c r="E189" i="20"/>
  <c r="F189" i="20"/>
  <c r="G189" i="20"/>
  <c r="E190" i="20"/>
  <c r="F190" i="20"/>
  <c r="G190" i="20"/>
  <c r="E191" i="20"/>
  <c r="F191" i="20"/>
  <c r="G191" i="20"/>
  <c r="E192" i="20"/>
  <c r="F192" i="20"/>
  <c r="G192" i="20"/>
  <c r="E193" i="20"/>
  <c r="F193" i="20"/>
  <c r="G193" i="20"/>
  <c r="E194" i="20"/>
  <c r="F194" i="20"/>
  <c r="G194" i="20"/>
  <c r="E195" i="20"/>
  <c r="F195" i="20"/>
  <c r="G195" i="20"/>
  <c r="G196" i="20"/>
  <c r="G197" i="20"/>
  <c r="E198" i="20"/>
  <c r="F198" i="20"/>
  <c r="G198" i="20"/>
  <c r="H198" i="20" s="1"/>
  <c r="E199" i="20"/>
  <c r="F199" i="20"/>
  <c r="G199" i="20"/>
  <c r="H199" i="20" s="1"/>
  <c r="E200" i="20"/>
  <c r="F200" i="20"/>
  <c r="G200" i="20"/>
  <c r="G201" i="20"/>
  <c r="E202" i="20"/>
  <c r="F202" i="20"/>
  <c r="G202" i="20"/>
  <c r="G203" i="20"/>
  <c r="E204" i="20"/>
  <c r="F204" i="20"/>
  <c r="G204" i="20"/>
  <c r="E205" i="20"/>
  <c r="F205" i="20"/>
  <c r="G205" i="20"/>
  <c r="E206" i="20"/>
  <c r="F206" i="20"/>
  <c r="G206" i="20"/>
  <c r="E207" i="20"/>
  <c r="F207" i="20"/>
  <c r="G207" i="20"/>
  <c r="G208" i="20"/>
  <c r="E209" i="20"/>
  <c r="F209" i="20"/>
  <c r="G209" i="20"/>
  <c r="E210" i="20"/>
  <c r="F210" i="20"/>
  <c r="G210" i="20"/>
  <c r="G211" i="20"/>
  <c r="E212" i="20"/>
  <c r="F212" i="20"/>
  <c r="G212" i="20"/>
  <c r="F213" i="20"/>
  <c r="G213" i="20"/>
  <c r="E214" i="20"/>
  <c r="F214" i="20"/>
  <c r="G214" i="20"/>
  <c r="E215" i="20"/>
  <c r="F215" i="20"/>
  <c r="G215" i="20"/>
  <c r="E216" i="20"/>
  <c r="F216" i="20"/>
  <c r="G216" i="20"/>
  <c r="E217" i="20"/>
  <c r="F217" i="20"/>
  <c r="G217" i="20"/>
  <c r="E218" i="20"/>
  <c r="F218" i="20"/>
  <c r="G218" i="20"/>
  <c r="E219" i="20"/>
  <c r="F219" i="20"/>
  <c r="G219" i="20"/>
  <c r="E220" i="20"/>
  <c r="F220" i="20"/>
  <c r="G220" i="20"/>
  <c r="E221" i="20"/>
  <c r="F221" i="20"/>
  <c r="G221" i="20"/>
  <c r="E222" i="20"/>
  <c r="F222" i="20"/>
  <c r="G222" i="20"/>
  <c r="E223" i="20"/>
  <c r="F223" i="20"/>
  <c r="G223" i="20"/>
  <c r="E224" i="20"/>
  <c r="F224" i="20"/>
  <c r="G224" i="20"/>
  <c r="E225" i="20"/>
  <c r="F225" i="20"/>
  <c r="G225" i="20"/>
  <c r="E226" i="20"/>
  <c r="F226" i="20"/>
  <c r="G226" i="20"/>
  <c r="E227" i="20"/>
  <c r="F227" i="20"/>
  <c r="G227" i="20"/>
  <c r="E228" i="20"/>
  <c r="F228" i="20"/>
  <c r="G228" i="20"/>
  <c r="E229" i="20"/>
  <c r="F229" i="20"/>
  <c r="G229" i="20"/>
  <c r="E230" i="20"/>
  <c r="F230" i="20"/>
  <c r="G230" i="20"/>
  <c r="E231" i="20"/>
  <c r="F231" i="20"/>
  <c r="G231" i="20"/>
  <c r="G232" i="20"/>
  <c r="E233" i="20"/>
  <c r="F233" i="20"/>
  <c r="G233" i="20"/>
  <c r="E234" i="20"/>
  <c r="F234" i="20"/>
  <c r="G234" i="20"/>
  <c r="G235" i="20"/>
  <c r="E236" i="20"/>
  <c r="F236" i="20"/>
  <c r="G236" i="20"/>
  <c r="G237" i="20"/>
  <c r="G238" i="20"/>
  <c r="G239" i="20"/>
  <c r="E240" i="20"/>
  <c r="F240" i="20"/>
  <c r="G240" i="20"/>
  <c r="E241" i="20"/>
  <c r="F241" i="20"/>
  <c r="G241" i="20"/>
  <c r="E242" i="20"/>
  <c r="F242" i="20"/>
  <c r="G242" i="20"/>
  <c r="E243" i="20"/>
  <c r="F243" i="20"/>
  <c r="G243" i="20"/>
  <c r="E244" i="20"/>
  <c r="F244" i="20"/>
  <c r="G244" i="20"/>
  <c r="E245" i="20"/>
  <c r="F245" i="20"/>
  <c r="G245" i="20"/>
  <c r="E246" i="20"/>
  <c r="F246" i="20"/>
  <c r="G246" i="20"/>
  <c r="G247" i="20"/>
  <c r="E248" i="20"/>
  <c r="F248" i="20"/>
  <c r="G248" i="20"/>
  <c r="E249" i="20"/>
  <c r="F249" i="20"/>
  <c r="G249" i="20"/>
  <c r="E250" i="20"/>
  <c r="F250" i="20"/>
  <c r="G250" i="20"/>
  <c r="E251" i="20"/>
  <c r="F251" i="20"/>
  <c r="G251" i="20"/>
  <c r="E252" i="20"/>
  <c r="F252" i="20"/>
  <c r="G252" i="20"/>
  <c r="F253" i="20"/>
  <c r="G253" i="20"/>
  <c r="E254" i="20"/>
  <c r="F254" i="20"/>
  <c r="G254" i="20"/>
  <c r="H254" i="20" s="1"/>
  <c r="E255" i="20"/>
  <c r="F255" i="20"/>
  <c r="G255" i="20"/>
  <c r="G256" i="20"/>
  <c r="E257" i="20"/>
  <c r="F257" i="20"/>
  <c r="G257" i="20"/>
  <c r="E258" i="20"/>
  <c r="F258" i="20"/>
  <c r="G258" i="20"/>
  <c r="E259" i="20"/>
  <c r="F259" i="20"/>
  <c r="G259" i="20"/>
  <c r="E260" i="20"/>
  <c r="F260" i="20"/>
  <c r="G260" i="20"/>
  <c r="E261" i="20"/>
  <c r="F261" i="20"/>
  <c r="G261" i="20"/>
  <c r="E262" i="20"/>
  <c r="F262" i="20"/>
  <c r="G262" i="20"/>
  <c r="E263" i="20"/>
  <c r="F263" i="20"/>
  <c r="G263" i="20"/>
  <c r="E264" i="20"/>
  <c r="F264" i="20"/>
  <c r="G264" i="20"/>
  <c r="E265" i="20"/>
  <c r="F265" i="20"/>
  <c r="G265" i="20"/>
  <c r="E266" i="20"/>
  <c r="F266" i="20"/>
  <c r="G266" i="20"/>
  <c r="E267" i="20"/>
  <c r="F267" i="20"/>
  <c r="G267" i="20"/>
  <c r="G268" i="20"/>
  <c r="E269" i="20"/>
  <c r="F269" i="20"/>
  <c r="G269" i="20"/>
  <c r="E270" i="20"/>
  <c r="F270" i="20"/>
  <c r="G270" i="20"/>
  <c r="E271" i="20"/>
  <c r="F271" i="20"/>
  <c r="G271" i="20"/>
  <c r="G272" i="20"/>
  <c r="E273" i="20"/>
  <c r="F273" i="20"/>
  <c r="G273" i="20"/>
  <c r="E274" i="20"/>
  <c r="F274" i="20"/>
  <c r="G274" i="20"/>
  <c r="E275" i="20"/>
  <c r="F275" i="20"/>
  <c r="G275" i="20"/>
  <c r="E276" i="20"/>
  <c r="F276" i="20"/>
  <c r="G276" i="20"/>
  <c r="E277" i="20"/>
  <c r="F277" i="20"/>
  <c r="G277" i="20"/>
  <c r="E278" i="20"/>
  <c r="F278" i="20"/>
  <c r="G278" i="20"/>
  <c r="E279" i="20"/>
  <c r="F279" i="20"/>
  <c r="G279" i="20"/>
  <c r="E280" i="20"/>
  <c r="F280" i="20"/>
  <c r="G280" i="20"/>
  <c r="E281" i="20"/>
  <c r="F281" i="20"/>
  <c r="G281" i="20"/>
  <c r="E282" i="20"/>
  <c r="F282" i="20"/>
  <c r="G282" i="20"/>
  <c r="E283" i="20"/>
  <c r="F283" i="20"/>
  <c r="G283" i="20"/>
  <c r="E284" i="20"/>
  <c r="F284" i="20"/>
  <c r="G284" i="20"/>
  <c r="E285" i="20"/>
  <c r="F285" i="20"/>
  <c r="G285" i="20"/>
  <c r="E286" i="20"/>
  <c r="F286" i="20"/>
  <c r="G286" i="20"/>
  <c r="E287" i="20"/>
  <c r="F287" i="20"/>
  <c r="G287" i="20"/>
  <c r="E288" i="20"/>
  <c r="F288" i="20"/>
  <c r="G288" i="20"/>
  <c r="F153" i="19"/>
  <c r="G153" i="19"/>
  <c r="G154" i="19"/>
  <c r="E155" i="19"/>
  <c r="F155" i="19"/>
  <c r="G155" i="19"/>
  <c r="G156" i="19"/>
  <c r="G157" i="19"/>
  <c r="E158" i="19"/>
  <c r="F158" i="19"/>
  <c r="G158" i="19"/>
  <c r="G159" i="19"/>
  <c r="G160" i="19"/>
  <c r="E161" i="19"/>
  <c r="F161" i="19"/>
  <c r="G161" i="19"/>
  <c r="E162" i="19"/>
  <c r="F162" i="19"/>
  <c r="G162" i="19"/>
  <c r="E163" i="19"/>
  <c r="F163" i="19"/>
  <c r="G163" i="19"/>
  <c r="G164" i="19"/>
  <c r="G165" i="19"/>
  <c r="E166" i="19"/>
  <c r="G166" i="19"/>
  <c r="E167" i="19"/>
  <c r="F167" i="19"/>
  <c r="G167" i="19"/>
  <c r="E168" i="19"/>
  <c r="F168" i="19"/>
  <c r="G168" i="19"/>
  <c r="G169" i="19"/>
  <c r="E170" i="19"/>
  <c r="F170" i="19"/>
  <c r="G170" i="19"/>
  <c r="E171" i="19"/>
  <c r="F171" i="19"/>
  <c r="G171" i="19"/>
  <c r="E172" i="19"/>
  <c r="F172" i="19"/>
  <c r="G172" i="19"/>
  <c r="E173" i="19"/>
  <c r="F173" i="19"/>
  <c r="G173" i="19"/>
  <c r="G174" i="19"/>
  <c r="G175" i="19"/>
  <c r="E176" i="19"/>
  <c r="F176" i="19"/>
  <c r="G176" i="19"/>
  <c r="G177" i="19"/>
  <c r="G178" i="19"/>
  <c r="E179" i="19"/>
  <c r="F179" i="19"/>
  <c r="G179" i="19"/>
  <c r="E180" i="19"/>
  <c r="F180" i="19"/>
  <c r="G180" i="19"/>
  <c r="E181" i="19"/>
  <c r="F181" i="19"/>
  <c r="G181" i="19"/>
  <c r="E182" i="19"/>
  <c r="F182" i="19"/>
  <c r="G182" i="19"/>
  <c r="H182" i="19" s="1"/>
  <c r="G183" i="19"/>
  <c r="E184" i="19"/>
  <c r="F184" i="19"/>
  <c r="G184" i="19"/>
  <c r="E185" i="19"/>
  <c r="F185" i="19"/>
  <c r="G185" i="19"/>
  <c r="G186" i="19"/>
  <c r="G187" i="19"/>
  <c r="E188" i="19"/>
  <c r="F188" i="19"/>
  <c r="G188" i="19"/>
  <c r="F189" i="19"/>
  <c r="G189" i="19"/>
  <c r="E190" i="19"/>
  <c r="F190" i="19"/>
  <c r="G190" i="19"/>
  <c r="E191" i="19"/>
  <c r="F191" i="19"/>
  <c r="G191" i="19"/>
  <c r="E192" i="19"/>
  <c r="F192" i="19"/>
  <c r="G192" i="19"/>
  <c r="E193" i="19"/>
  <c r="F193" i="19"/>
  <c r="G193" i="19"/>
  <c r="E194" i="19"/>
  <c r="F194" i="19"/>
  <c r="G194" i="19"/>
  <c r="G195" i="19"/>
  <c r="G196" i="19"/>
  <c r="E197" i="19"/>
  <c r="F197" i="19"/>
  <c r="G197" i="19"/>
  <c r="E198" i="19"/>
  <c r="F198" i="19"/>
  <c r="G198" i="19"/>
  <c r="E199" i="19"/>
  <c r="F199" i="19"/>
  <c r="G199" i="19"/>
  <c r="E200" i="19"/>
  <c r="G200" i="19"/>
  <c r="F201" i="19"/>
  <c r="G201" i="19"/>
  <c r="E202" i="19"/>
  <c r="F202" i="19"/>
  <c r="G202" i="19"/>
  <c r="E203" i="19"/>
  <c r="F203" i="19"/>
  <c r="G203" i="19"/>
  <c r="E204" i="19"/>
  <c r="F204" i="19"/>
  <c r="G204" i="19"/>
  <c r="E205" i="19"/>
  <c r="F205" i="19"/>
  <c r="G205" i="19"/>
  <c r="E206" i="19"/>
  <c r="F206" i="19"/>
  <c r="G206" i="19"/>
  <c r="E207" i="19"/>
  <c r="F207" i="19"/>
  <c r="G207" i="19"/>
  <c r="G208" i="19"/>
  <c r="G209" i="19"/>
  <c r="E210" i="19"/>
  <c r="F210" i="19"/>
  <c r="G210" i="19"/>
  <c r="G211" i="19"/>
  <c r="E212" i="19"/>
  <c r="F212" i="19"/>
  <c r="G212" i="19"/>
  <c r="E213" i="19"/>
  <c r="F213" i="19"/>
  <c r="G213" i="19"/>
  <c r="E214" i="19"/>
  <c r="G214" i="19"/>
  <c r="E215" i="19"/>
  <c r="F215" i="19"/>
  <c r="G215" i="19"/>
  <c r="E216" i="19"/>
  <c r="F216" i="19"/>
  <c r="G216" i="19"/>
  <c r="E217" i="19"/>
  <c r="F217" i="19"/>
  <c r="G217" i="19"/>
  <c r="E218" i="19"/>
  <c r="F218" i="19"/>
  <c r="G218" i="19"/>
  <c r="E219" i="19"/>
  <c r="F219" i="19"/>
  <c r="G219" i="19"/>
  <c r="E220" i="19"/>
  <c r="F220" i="19"/>
  <c r="G220" i="19"/>
  <c r="E221" i="19"/>
  <c r="F221" i="19"/>
  <c r="G221" i="19"/>
  <c r="E222" i="19"/>
  <c r="G222" i="19"/>
  <c r="E223" i="19"/>
  <c r="F223" i="19"/>
  <c r="G223" i="19"/>
  <c r="E224" i="19"/>
  <c r="F224" i="19"/>
  <c r="G224" i="19"/>
  <c r="E225" i="19"/>
  <c r="F225" i="19"/>
  <c r="G225" i="19"/>
  <c r="E226" i="19"/>
  <c r="F226" i="19"/>
  <c r="G226" i="19"/>
  <c r="E227" i="19"/>
  <c r="F227" i="19"/>
  <c r="G227" i="19"/>
  <c r="E228" i="19"/>
  <c r="F228" i="19"/>
  <c r="G228" i="19"/>
  <c r="G229" i="19"/>
  <c r="E230" i="19"/>
  <c r="F230" i="19"/>
  <c r="G230" i="19"/>
  <c r="E231" i="19"/>
  <c r="F231" i="19"/>
  <c r="G231" i="19"/>
  <c r="G232" i="19"/>
  <c r="E233" i="19"/>
  <c r="F233" i="19"/>
  <c r="G233" i="19"/>
  <c r="E234" i="19"/>
  <c r="F234" i="19"/>
  <c r="G234" i="19"/>
  <c r="G235" i="19"/>
  <c r="E236" i="19"/>
  <c r="F236" i="19"/>
  <c r="G236" i="19"/>
  <c r="G237" i="19"/>
  <c r="G238" i="19"/>
  <c r="G239" i="19"/>
  <c r="G240" i="19"/>
  <c r="E241" i="19"/>
  <c r="F241" i="19"/>
  <c r="G241" i="19"/>
  <c r="E242" i="19"/>
  <c r="F242" i="19"/>
  <c r="G242" i="19"/>
  <c r="E243" i="19"/>
  <c r="F243" i="19"/>
  <c r="G243" i="19"/>
  <c r="E244" i="19"/>
  <c r="F244" i="19"/>
  <c r="G244" i="19"/>
  <c r="E245" i="19"/>
  <c r="F245" i="19"/>
  <c r="G245" i="19"/>
  <c r="G246" i="19"/>
  <c r="G247" i="19"/>
  <c r="E248" i="19"/>
  <c r="F248" i="19"/>
  <c r="G248" i="19"/>
  <c r="G249" i="19"/>
  <c r="E250" i="19"/>
  <c r="F250" i="19"/>
  <c r="G250" i="19"/>
  <c r="E251" i="19"/>
  <c r="G251" i="19"/>
  <c r="E252" i="19"/>
  <c r="F252" i="19"/>
  <c r="G252" i="19"/>
  <c r="E253" i="19"/>
  <c r="F253" i="19"/>
  <c r="G253" i="19"/>
  <c r="E254" i="19"/>
  <c r="F254" i="19"/>
  <c r="G254" i="19"/>
  <c r="E255" i="19"/>
  <c r="F255" i="19"/>
  <c r="G255" i="19"/>
  <c r="G256" i="19"/>
  <c r="E257" i="19"/>
  <c r="F257" i="19"/>
  <c r="G257" i="19"/>
  <c r="E258" i="19"/>
  <c r="G258" i="19"/>
  <c r="E259" i="19"/>
  <c r="F259" i="19"/>
  <c r="G259" i="19"/>
  <c r="E260" i="19"/>
  <c r="F260" i="19"/>
  <c r="G260" i="19"/>
  <c r="E261" i="19"/>
  <c r="F261" i="19"/>
  <c r="G261" i="19"/>
  <c r="G262" i="19"/>
  <c r="E263" i="19"/>
  <c r="F263" i="19"/>
  <c r="G263" i="19"/>
  <c r="E264" i="19"/>
  <c r="F264" i="19"/>
  <c r="G264" i="19"/>
  <c r="E265" i="19"/>
  <c r="F265" i="19"/>
  <c r="G265" i="19"/>
  <c r="G266" i="19"/>
  <c r="F267" i="19"/>
  <c r="G267" i="19"/>
  <c r="G268" i="19"/>
  <c r="E269" i="19"/>
  <c r="F269" i="19"/>
  <c r="G269" i="19"/>
  <c r="E270" i="19"/>
  <c r="G270" i="19"/>
  <c r="E271" i="19"/>
  <c r="F271" i="19"/>
  <c r="G271" i="19"/>
  <c r="E272" i="19"/>
  <c r="F272" i="19"/>
  <c r="G272" i="19"/>
  <c r="G273" i="19"/>
  <c r="E274" i="19"/>
  <c r="F274" i="19"/>
  <c r="G274" i="19"/>
  <c r="E275" i="19"/>
  <c r="F275" i="19"/>
  <c r="G275" i="19"/>
  <c r="E276" i="19"/>
  <c r="F276" i="19"/>
  <c r="G276" i="19"/>
  <c r="E277" i="19"/>
  <c r="F277" i="19"/>
  <c r="G277" i="19"/>
  <c r="E278" i="19"/>
  <c r="F278" i="19"/>
  <c r="G278" i="19"/>
  <c r="E279" i="19"/>
  <c r="F279" i="19"/>
  <c r="G279" i="19"/>
  <c r="E280" i="19"/>
  <c r="F280" i="19"/>
  <c r="G280" i="19"/>
  <c r="F281" i="19"/>
  <c r="G281" i="19"/>
  <c r="E282" i="19"/>
  <c r="F282" i="19"/>
  <c r="G282" i="19"/>
  <c r="E283" i="19"/>
  <c r="F283" i="19"/>
  <c r="G283" i="19"/>
  <c r="E284" i="19"/>
  <c r="F284" i="19"/>
  <c r="G284" i="19"/>
  <c r="E285" i="19"/>
  <c r="F285" i="19"/>
  <c r="G285" i="19"/>
  <c r="E286" i="19"/>
  <c r="F286" i="19"/>
  <c r="G286" i="19"/>
  <c r="E287" i="19"/>
  <c r="F287" i="19"/>
  <c r="G287" i="19"/>
  <c r="E288" i="19"/>
  <c r="F288" i="19"/>
  <c r="G288" i="19"/>
  <c r="G153" i="18"/>
  <c r="G154" i="18"/>
  <c r="E155" i="18"/>
  <c r="F155" i="18"/>
  <c r="G155" i="18"/>
  <c r="G156" i="18"/>
  <c r="G157" i="18"/>
  <c r="G158" i="18"/>
  <c r="G159" i="18"/>
  <c r="G160" i="18"/>
  <c r="E161" i="18"/>
  <c r="F161" i="18"/>
  <c r="G161" i="18"/>
  <c r="E162" i="18"/>
  <c r="F162" i="18"/>
  <c r="G162" i="18"/>
  <c r="G163" i="18"/>
  <c r="E164" i="18"/>
  <c r="G164" i="18"/>
  <c r="G165" i="18"/>
  <c r="G166" i="18"/>
  <c r="E167" i="18"/>
  <c r="G167" i="18"/>
  <c r="E168" i="18"/>
  <c r="F168" i="18"/>
  <c r="G168" i="18"/>
  <c r="G169" i="18"/>
  <c r="E170" i="18"/>
  <c r="F170" i="18"/>
  <c r="G170" i="18"/>
  <c r="E171" i="18"/>
  <c r="F171" i="18"/>
  <c r="G171" i="18"/>
  <c r="G172" i="18"/>
  <c r="G173" i="18"/>
  <c r="G174" i="18"/>
  <c r="G175" i="18"/>
  <c r="G176" i="18"/>
  <c r="G177" i="18"/>
  <c r="G178" i="18"/>
  <c r="E179" i="18"/>
  <c r="G179" i="18"/>
  <c r="E180" i="18"/>
  <c r="F180" i="18"/>
  <c r="G180" i="18"/>
  <c r="E181" i="18"/>
  <c r="F181" i="18"/>
  <c r="G181" i="18"/>
  <c r="G182" i="18"/>
  <c r="G183" i="18"/>
  <c r="E184" i="18"/>
  <c r="F184" i="18"/>
  <c r="G184" i="18"/>
  <c r="G185" i="18"/>
  <c r="G186" i="18"/>
  <c r="G187" i="18"/>
  <c r="G188" i="18"/>
  <c r="E189" i="18"/>
  <c r="G189" i="18"/>
  <c r="G190" i="18"/>
  <c r="E191" i="18"/>
  <c r="G191" i="18"/>
  <c r="E192" i="18"/>
  <c r="F192" i="18"/>
  <c r="G192" i="18"/>
  <c r="E193" i="18"/>
  <c r="F193" i="18"/>
  <c r="G193" i="18"/>
  <c r="E194" i="18"/>
  <c r="F194" i="18"/>
  <c r="G194" i="18"/>
  <c r="G195" i="18"/>
  <c r="G196" i="18"/>
  <c r="E197" i="18"/>
  <c r="F197" i="18"/>
  <c r="G197" i="18"/>
  <c r="E198" i="18"/>
  <c r="G198" i="18"/>
  <c r="F199" i="18"/>
  <c r="G199" i="18"/>
  <c r="G200" i="18"/>
  <c r="G201" i="18"/>
  <c r="E202" i="18"/>
  <c r="F202" i="18"/>
  <c r="G202" i="18"/>
  <c r="E203" i="18"/>
  <c r="G203" i="18"/>
  <c r="E204" i="18"/>
  <c r="F204" i="18"/>
  <c r="G204" i="18"/>
  <c r="E205" i="18"/>
  <c r="F205" i="18"/>
  <c r="G205" i="18"/>
  <c r="G206" i="18"/>
  <c r="E207" i="18"/>
  <c r="F207" i="18"/>
  <c r="G207" i="18"/>
  <c r="G208" i="18"/>
  <c r="G209" i="18"/>
  <c r="E210" i="18"/>
  <c r="G210" i="18"/>
  <c r="E211" i="18"/>
  <c r="F211" i="18"/>
  <c r="G211" i="18"/>
  <c r="E212" i="18"/>
  <c r="F212" i="18"/>
  <c r="G212" i="18"/>
  <c r="E213" i="18"/>
  <c r="G213" i="18"/>
  <c r="E214" i="18"/>
  <c r="G214" i="18"/>
  <c r="E215" i="18"/>
  <c r="G215" i="18"/>
  <c r="G216" i="18"/>
  <c r="E217" i="18"/>
  <c r="F217" i="18"/>
  <c r="G217" i="18"/>
  <c r="E218" i="18"/>
  <c r="F218" i="18"/>
  <c r="G218" i="18"/>
  <c r="E219" i="18"/>
  <c r="F219" i="18"/>
  <c r="G219" i="18"/>
  <c r="E220" i="18"/>
  <c r="G220" i="18"/>
  <c r="E221" i="18"/>
  <c r="G221" i="18"/>
  <c r="G222" i="18"/>
  <c r="E223" i="18"/>
  <c r="F223" i="18"/>
  <c r="G223" i="18"/>
  <c r="E224" i="18"/>
  <c r="F224" i="18"/>
  <c r="G224" i="18"/>
  <c r="E225" i="18"/>
  <c r="F225" i="18"/>
  <c r="G225" i="18"/>
  <c r="E226" i="18"/>
  <c r="F226" i="18"/>
  <c r="G226" i="18"/>
  <c r="E227" i="18"/>
  <c r="F227" i="18"/>
  <c r="G227" i="18"/>
  <c r="E228" i="18"/>
  <c r="F228" i="18"/>
  <c r="G228" i="18"/>
  <c r="G229" i="18"/>
  <c r="E230" i="18"/>
  <c r="F230" i="18"/>
  <c r="G230" i="18"/>
  <c r="E231" i="18"/>
  <c r="F231" i="18"/>
  <c r="G231" i="18"/>
  <c r="G232" i="18"/>
  <c r="G233" i="18"/>
  <c r="E234" i="18"/>
  <c r="F234" i="18"/>
  <c r="G234" i="18"/>
  <c r="G235" i="18"/>
  <c r="E236" i="18"/>
  <c r="F236" i="18"/>
  <c r="G236" i="18"/>
  <c r="G237" i="18"/>
  <c r="G238" i="18"/>
  <c r="G239" i="18"/>
  <c r="E240" i="18"/>
  <c r="G240" i="18"/>
  <c r="E241" i="18"/>
  <c r="F241" i="18"/>
  <c r="G241" i="18"/>
  <c r="E242" i="18"/>
  <c r="G242" i="18"/>
  <c r="E243" i="18"/>
  <c r="G243" i="18"/>
  <c r="E244" i="18"/>
  <c r="G244" i="18"/>
  <c r="G245" i="18"/>
  <c r="G246" i="18"/>
  <c r="G247" i="18"/>
  <c r="G248" i="18"/>
  <c r="G249" i="18"/>
  <c r="E250" i="18"/>
  <c r="F250" i="18"/>
  <c r="G250" i="18"/>
  <c r="E251" i="18"/>
  <c r="F251" i="18"/>
  <c r="G251" i="18"/>
  <c r="G252" i="18"/>
  <c r="G253" i="18"/>
  <c r="E254" i="18"/>
  <c r="F254" i="18"/>
  <c r="G254" i="18"/>
  <c r="E255" i="18"/>
  <c r="F255" i="18"/>
  <c r="G255" i="18"/>
  <c r="G256" i="18"/>
  <c r="E257" i="18"/>
  <c r="F257" i="18"/>
  <c r="G257" i="18"/>
  <c r="G258" i="18"/>
  <c r="E259" i="18"/>
  <c r="F259" i="18"/>
  <c r="G259" i="18"/>
  <c r="E260" i="18"/>
  <c r="F260" i="18"/>
  <c r="G260" i="18"/>
  <c r="E261" i="18"/>
  <c r="G261" i="18"/>
  <c r="E262" i="18"/>
  <c r="G262" i="18"/>
  <c r="E263" i="18"/>
  <c r="F263" i="18"/>
  <c r="G263" i="18"/>
  <c r="E264" i="18"/>
  <c r="F264" i="18"/>
  <c r="G264" i="18"/>
  <c r="E265" i="18"/>
  <c r="F265" i="18"/>
  <c r="G265" i="18"/>
  <c r="G266" i="18"/>
  <c r="E267" i="18"/>
  <c r="F267" i="18"/>
  <c r="G267" i="18"/>
  <c r="G268" i="18"/>
  <c r="E269" i="18"/>
  <c r="F269" i="18"/>
  <c r="G269" i="18"/>
  <c r="E270" i="18"/>
  <c r="G270" i="18"/>
  <c r="E271" i="18"/>
  <c r="F271" i="18"/>
  <c r="G271" i="18"/>
  <c r="E272" i="18"/>
  <c r="F272" i="18"/>
  <c r="G272" i="18"/>
  <c r="G273" i="18"/>
  <c r="E274" i="18"/>
  <c r="G274" i="18"/>
  <c r="E275" i="18"/>
  <c r="F275" i="18"/>
  <c r="G275" i="18"/>
  <c r="E276" i="18"/>
  <c r="F276" i="18"/>
  <c r="G276" i="18"/>
  <c r="E277" i="18"/>
  <c r="F277" i="18"/>
  <c r="G277" i="18"/>
  <c r="E278" i="18"/>
  <c r="F278" i="18"/>
  <c r="G278" i="18"/>
  <c r="E279" i="18"/>
  <c r="F279" i="18"/>
  <c r="G279" i="18"/>
  <c r="E280" i="18"/>
  <c r="F280" i="18"/>
  <c r="G280" i="18"/>
  <c r="E281" i="18"/>
  <c r="F281" i="18"/>
  <c r="G281" i="18"/>
  <c r="E282" i="18"/>
  <c r="F282" i="18"/>
  <c r="G282" i="18"/>
  <c r="G283" i="18"/>
  <c r="E284" i="18"/>
  <c r="F284" i="18"/>
  <c r="G284" i="18"/>
  <c r="E285" i="18"/>
  <c r="F285" i="18"/>
  <c r="G285" i="18"/>
  <c r="E286" i="18"/>
  <c r="G286" i="18"/>
  <c r="E287" i="18"/>
  <c r="F287" i="18"/>
  <c r="G287" i="18"/>
  <c r="E288" i="18"/>
  <c r="F288" i="18"/>
  <c r="G288" i="18"/>
  <c r="E153" i="17"/>
  <c r="F153" i="17"/>
  <c r="G153" i="17"/>
  <c r="E154" i="17"/>
  <c r="F154" i="17"/>
  <c r="G154" i="17"/>
  <c r="E155" i="17"/>
  <c r="F155" i="17"/>
  <c r="G155" i="17"/>
  <c r="E156" i="17"/>
  <c r="F156" i="17"/>
  <c r="G156" i="17"/>
  <c r="E157" i="17"/>
  <c r="G157" i="17"/>
  <c r="E158" i="17"/>
  <c r="F158" i="17"/>
  <c r="G158" i="17"/>
  <c r="E159" i="17"/>
  <c r="G159" i="17"/>
  <c r="E160" i="17"/>
  <c r="F160" i="17"/>
  <c r="G160" i="17"/>
  <c r="E161" i="17"/>
  <c r="F161" i="17"/>
  <c r="G161" i="17"/>
  <c r="E162" i="17"/>
  <c r="F162" i="17"/>
  <c r="G162" i="17"/>
  <c r="E163" i="17"/>
  <c r="F163" i="17"/>
  <c r="G163" i="17"/>
  <c r="E164" i="17"/>
  <c r="F164" i="17"/>
  <c r="G164" i="17"/>
  <c r="E165" i="17"/>
  <c r="G165" i="17"/>
  <c r="E166" i="17"/>
  <c r="F166" i="17"/>
  <c r="G166" i="17"/>
  <c r="E167" i="17"/>
  <c r="F167" i="17"/>
  <c r="G167" i="17"/>
  <c r="E168" i="17"/>
  <c r="F168" i="17"/>
  <c r="G168" i="17"/>
  <c r="E169" i="17"/>
  <c r="F169" i="17"/>
  <c r="G169" i="17"/>
  <c r="E170" i="17"/>
  <c r="F170" i="17"/>
  <c r="G170" i="17"/>
  <c r="E171" i="17"/>
  <c r="F171" i="17"/>
  <c r="G171" i="17"/>
  <c r="E172" i="17"/>
  <c r="F172" i="17"/>
  <c r="G172" i="17"/>
  <c r="G173" i="17"/>
  <c r="E174" i="17"/>
  <c r="F174" i="17"/>
  <c r="G174" i="17"/>
  <c r="E175" i="17"/>
  <c r="F175" i="17"/>
  <c r="G175" i="17"/>
  <c r="E176" i="17"/>
  <c r="F176" i="17"/>
  <c r="G176" i="17"/>
  <c r="E177" i="17"/>
  <c r="F177" i="17"/>
  <c r="G177" i="17"/>
  <c r="E178" i="17"/>
  <c r="F178" i="17"/>
  <c r="G178" i="17"/>
  <c r="E179" i="17"/>
  <c r="F179" i="17"/>
  <c r="G179" i="17"/>
  <c r="E180" i="17"/>
  <c r="F180" i="17"/>
  <c r="G180" i="17"/>
  <c r="E181" i="17"/>
  <c r="F181" i="17"/>
  <c r="G181" i="17"/>
  <c r="E182" i="17"/>
  <c r="F182" i="17"/>
  <c r="G182" i="17"/>
  <c r="G183" i="17"/>
  <c r="E184" i="17"/>
  <c r="F184" i="17"/>
  <c r="G184" i="17"/>
  <c r="E185" i="17"/>
  <c r="F185" i="17"/>
  <c r="G185" i="17"/>
  <c r="G186" i="17"/>
  <c r="G187" i="17"/>
  <c r="E188" i="17"/>
  <c r="F188" i="17"/>
  <c r="G188" i="17"/>
  <c r="E189" i="17"/>
  <c r="F189" i="17"/>
  <c r="G189" i="17"/>
  <c r="E190" i="17"/>
  <c r="F190" i="17"/>
  <c r="G190" i="17"/>
  <c r="E191" i="17"/>
  <c r="F191" i="17"/>
  <c r="G191" i="17"/>
  <c r="E192" i="17"/>
  <c r="F192" i="17"/>
  <c r="G192" i="17"/>
  <c r="E193" i="17"/>
  <c r="F193" i="17"/>
  <c r="G193" i="17"/>
  <c r="E194" i="17"/>
  <c r="F194" i="17"/>
  <c r="G194" i="17"/>
  <c r="E195" i="17"/>
  <c r="F195" i="17"/>
  <c r="G195" i="17"/>
  <c r="E196" i="17"/>
  <c r="G196" i="17"/>
  <c r="E197" i="17"/>
  <c r="F197" i="17"/>
  <c r="G197" i="17"/>
  <c r="E198" i="17"/>
  <c r="F198" i="17"/>
  <c r="G198" i="17"/>
  <c r="E199" i="17"/>
  <c r="F199" i="17"/>
  <c r="G199" i="17"/>
  <c r="E200" i="17"/>
  <c r="F200" i="17"/>
  <c r="G200" i="17"/>
  <c r="E201" i="17"/>
  <c r="G201" i="17"/>
  <c r="E202" i="17"/>
  <c r="F202" i="17"/>
  <c r="G202" i="17"/>
  <c r="E203" i="17"/>
  <c r="F203" i="17"/>
  <c r="G203" i="17"/>
  <c r="E204" i="17"/>
  <c r="F204" i="17"/>
  <c r="G204" i="17"/>
  <c r="E205" i="17"/>
  <c r="F205" i="17"/>
  <c r="G205" i="17"/>
  <c r="E206" i="17"/>
  <c r="F206" i="17"/>
  <c r="G206" i="17"/>
  <c r="E207" i="17"/>
  <c r="F207" i="17"/>
  <c r="G207" i="17"/>
  <c r="G208" i="17"/>
  <c r="E209" i="17"/>
  <c r="F209" i="17"/>
  <c r="G209" i="17"/>
  <c r="E210" i="17"/>
  <c r="F210" i="17"/>
  <c r="G210" i="17"/>
  <c r="E211" i="17"/>
  <c r="F211" i="17"/>
  <c r="G211" i="17"/>
  <c r="E212" i="17"/>
  <c r="F212" i="17"/>
  <c r="G212" i="17"/>
  <c r="E213" i="17"/>
  <c r="F213" i="17"/>
  <c r="G213" i="17"/>
  <c r="E214" i="17"/>
  <c r="F214" i="17"/>
  <c r="G214" i="17"/>
  <c r="E215" i="17"/>
  <c r="F215" i="17"/>
  <c r="G215" i="17"/>
  <c r="E216" i="17"/>
  <c r="F216" i="17"/>
  <c r="G216" i="17"/>
  <c r="E217" i="17"/>
  <c r="E218" i="17"/>
  <c r="F218" i="17"/>
  <c r="G218" i="17"/>
  <c r="E219" i="17"/>
  <c r="F219" i="17"/>
  <c r="G219" i="17"/>
  <c r="E220" i="17"/>
  <c r="F220" i="17"/>
  <c r="G220" i="17"/>
  <c r="E221" i="17"/>
  <c r="H221" i="17" s="1"/>
  <c r="G222" i="17"/>
  <c r="E223" i="17"/>
  <c r="F223" i="17"/>
  <c r="G223" i="17"/>
  <c r="E224" i="17"/>
  <c r="F224" i="17"/>
  <c r="G224" i="17"/>
  <c r="E225" i="17"/>
  <c r="G225" i="17"/>
  <c r="E226" i="17"/>
  <c r="F226" i="17"/>
  <c r="G226" i="17"/>
  <c r="E227" i="17"/>
  <c r="F227" i="17"/>
  <c r="G227" i="17"/>
  <c r="E228" i="17"/>
  <c r="F228" i="17"/>
  <c r="G228" i="17"/>
  <c r="E229" i="17"/>
  <c r="E230" i="17"/>
  <c r="F230" i="17"/>
  <c r="G230" i="17"/>
  <c r="E231" i="17"/>
  <c r="F231" i="17"/>
  <c r="G231" i="17"/>
  <c r="E232" i="17"/>
  <c r="G232" i="17"/>
  <c r="E233" i="17"/>
  <c r="G233" i="17"/>
  <c r="E234" i="17"/>
  <c r="F234" i="17"/>
  <c r="G234" i="17"/>
  <c r="E235" i="17"/>
  <c r="G235" i="17"/>
  <c r="E236" i="17"/>
  <c r="F236" i="17"/>
  <c r="G236" i="17"/>
  <c r="E237" i="17"/>
  <c r="E238" i="17"/>
  <c r="F238" i="17"/>
  <c r="G238" i="17"/>
  <c r="E239" i="17"/>
  <c r="F239" i="17"/>
  <c r="G239" i="17"/>
  <c r="E240" i="17"/>
  <c r="F240" i="17"/>
  <c r="G240" i="17"/>
  <c r="E241" i="17"/>
  <c r="G241" i="17"/>
  <c r="E242" i="17"/>
  <c r="F242" i="17"/>
  <c r="G242" i="17"/>
  <c r="E243" i="17"/>
  <c r="F243" i="17"/>
  <c r="G243" i="17"/>
  <c r="E244" i="17"/>
  <c r="F244" i="17"/>
  <c r="G244" i="17"/>
  <c r="E245" i="17"/>
  <c r="H245" i="17" s="1"/>
  <c r="E246" i="17"/>
  <c r="F246" i="17"/>
  <c r="G246" i="17"/>
  <c r="E247" i="17"/>
  <c r="F247" i="17"/>
  <c r="G247" i="17"/>
  <c r="E248" i="17"/>
  <c r="F248" i="17"/>
  <c r="G248" i="17"/>
  <c r="E249" i="17"/>
  <c r="G249" i="17"/>
  <c r="E250" i="17"/>
  <c r="F250" i="17"/>
  <c r="G250" i="17"/>
  <c r="E251" i="17"/>
  <c r="F251" i="17"/>
  <c r="G251" i="17"/>
  <c r="E252" i="17"/>
  <c r="F252" i="17"/>
  <c r="G252" i="17"/>
  <c r="E253" i="17"/>
  <c r="E254" i="17"/>
  <c r="F254" i="17"/>
  <c r="G254" i="17"/>
  <c r="H254" i="17" s="1"/>
  <c r="E255" i="17"/>
  <c r="F255" i="17"/>
  <c r="G255" i="17"/>
  <c r="H255" i="17" s="1"/>
  <c r="E256" i="17"/>
  <c r="F256" i="17"/>
  <c r="G256" i="17"/>
  <c r="E257" i="17"/>
  <c r="G257" i="17"/>
  <c r="E258" i="17"/>
  <c r="F258" i="17"/>
  <c r="G258" i="17"/>
  <c r="E259" i="17"/>
  <c r="F259" i="17"/>
  <c r="G259" i="17"/>
  <c r="E260" i="17"/>
  <c r="F260" i="17"/>
  <c r="G260" i="17"/>
  <c r="E261" i="17"/>
  <c r="E262" i="17"/>
  <c r="F262" i="17"/>
  <c r="G262" i="17"/>
  <c r="E263" i="17"/>
  <c r="F263" i="17"/>
  <c r="G263" i="17"/>
  <c r="E264" i="17"/>
  <c r="F264" i="17"/>
  <c r="G264" i="17"/>
  <c r="E265" i="17"/>
  <c r="G265" i="17"/>
  <c r="E266" i="17"/>
  <c r="F266" i="17"/>
  <c r="G266" i="17"/>
  <c r="E267" i="17"/>
  <c r="F267" i="17"/>
  <c r="G267" i="17"/>
  <c r="F268" i="17"/>
  <c r="G268" i="17"/>
  <c r="E269" i="17"/>
  <c r="H269" i="17" s="1"/>
  <c r="F269" i="17"/>
  <c r="E270" i="17"/>
  <c r="F270" i="17"/>
  <c r="G270" i="17"/>
  <c r="E271" i="17"/>
  <c r="F271" i="17"/>
  <c r="G271" i="17"/>
  <c r="E272" i="17"/>
  <c r="F272" i="17"/>
  <c r="G272" i="17"/>
  <c r="E273" i="17"/>
  <c r="F273" i="17"/>
  <c r="E274" i="17"/>
  <c r="F274" i="17"/>
  <c r="G274" i="17"/>
  <c r="E275" i="17"/>
  <c r="F275" i="17"/>
  <c r="G275" i="17"/>
  <c r="E276" i="17"/>
  <c r="F276" i="17"/>
  <c r="G276" i="17"/>
  <c r="E277" i="17"/>
  <c r="F277" i="17"/>
  <c r="E278" i="17"/>
  <c r="F278" i="17"/>
  <c r="G278" i="17"/>
  <c r="E279" i="17"/>
  <c r="F279" i="17"/>
  <c r="G279" i="17"/>
  <c r="E280" i="17"/>
  <c r="F280" i="17"/>
  <c r="G280" i="17"/>
  <c r="E281" i="17"/>
  <c r="H281" i="17" s="1"/>
  <c r="F281" i="17"/>
  <c r="E282" i="17"/>
  <c r="F282" i="17"/>
  <c r="G282" i="17"/>
  <c r="E283" i="17"/>
  <c r="F283" i="17"/>
  <c r="G283" i="17"/>
  <c r="E284" i="17"/>
  <c r="F284" i="17"/>
  <c r="G284" i="17"/>
  <c r="E285" i="17"/>
  <c r="F285" i="17"/>
  <c r="E286" i="17"/>
  <c r="F286" i="17"/>
  <c r="G286" i="17"/>
  <c r="E287" i="17"/>
  <c r="F287" i="17"/>
  <c r="G287" i="17"/>
  <c r="E288" i="17"/>
  <c r="F288" i="17"/>
  <c r="G288" i="17"/>
  <c r="F153" i="16"/>
  <c r="G153" i="16"/>
  <c r="E154" i="16"/>
  <c r="G154" i="16"/>
  <c r="E155" i="16"/>
  <c r="F155" i="16"/>
  <c r="G155" i="16"/>
  <c r="G156" i="16"/>
  <c r="G157" i="16"/>
  <c r="E158" i="16"/>
  <c r="F158" i="16"/>
  <c r="G158" i="16"/>
  <c r="G159" i="16"/>
  <c r="E160" i="16"/>
  <c r="F160" i="16"/>
  <c r="G160" i="16"/>
  <c r="E161" i="16"/>
  <c r="F161" i="16"/>
  <c r="G161" i="16"/>
  <c r="E162" i="16"/>
  <c r="F162" i="16"/>
  <c r="G162" i="16"/>
  <c r="E163" i="16"/>
  <c r="F163" i="16"/>
  <c r="G163" i="16"/>
  <c r="E164" i="16"/>
  <c r="F164" i="16"/>
  <c r="G164" i="16"/>
  <c r="G165" i="16"/>
  <c r="E166" i="16"/>
  <c r="F166" i="16"/>
  <c r="G166" i="16"/>
  <c r="E167" i="16"/>
  <c r="F167" i="16"/>
  <c r="G167" i="16"/>
  <c r="E168" i="16"/>
  <c r="F168" i="16"/>
  <c r="G168" i="16"/>
  <c r="E169" i="16"/>
  <c r="F169" i="16"/>
  <c r="G169" i="16"/>
  <c r="E170" i="16"/>
  <c r="F170" i="16"/>
  <c r="G170" i="16"/>
  <c r="E171" i="16"/>
  <c r="F171" i="16"/>
  <c r="G171" i="16"/>
  <c r="E172" i="16"/>
  <c r="F172" i="16"/>
  <c r="G172" i="16"/>
  <c r="G173" i="16"/>
  <c r="G174" i="16"/>
  <c r="G175" i="16"/>
  <c r="F176" i="16"/>
  <c r="G176" i="16"/>
  <c r="G177" i="16"/>
  <c r="G178" i="16"/>
  <c r="E179" i="16"/>
  <c r="G179" i="16"/>
  <c r="E180" i="16"/>
  <c r="F180" i="16"/>
  <c r="G180" i="16"/>
  <c r="E181" i="16"/>
  <c r="F181" i="16"/>
  <c r="G181" i="16"/>
  <c r="E182" i="16"/>
  <c r="F182" i="16"/>
  <c r="G182" i="16"/>
  <c r="G183" i="16"/>
  <c r="E184" i="16"/>
  <c r="F184" i="16"/>
  <c r="G184" i="16"/>
  <c r="E185" i="16"/>
  <c r="F185" i="16"/>
  <c r="G185" i="16"/>
  <c r="G186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G208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G216" i="16"/>
  <c r="E217" i="16"/>
  <c r="F217" i="16"/>
  <c r="G217" i="16"/>
  <c r="E218" i="16"/>
  <c r="F218" i="16"/>
  <c r="G218" i="16"/>
  <c r="E219" i="16"/>
  <c r="F219" i="16"/>
  <c r="G219" i="16"/>
  <c r="E220" i="16"/>
  <c r="F220" i="16"/>
  <c r="G220" i="16"/>
  <c r="E221" i="16"/>
  <c r="F221" i="16"/>
  <c r="G221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G229" i="16"/>
  <c r="E230" i="16"/>
  <c r="F230" i="16"/>
  <c r="G230" i="16"/>
  <c r="E231" i="16"/>
  <c r="G231" i="16"/>
  <c r="G232" i="16"/>
  <c r="E233" i="16"/>
  <c r="F233" i="16"/>
  <c r="G233" i="16"/>
  <c r="E234" i="16"/>
  <c r="F234" i="16"/>
  <c r="G234" i="16"/>
  <c r="G235" i="16"/>
  <c r="E236" i="16"/>
  <c r="F236" i="16"/>
  <c r="G236" i="16"/>
  <c r="E237" i="16"/>
  <c r="G237" i="16"/>
  <c r="E238" i="16"/>
  <c r="F238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G247" i="16"/>
  <c r="E248" i="16"/>
  <c r="F248" i="16"/>
  <c r="G248" i="16"/>
  <c r="G249" i="16"/>
  <c r="E250" i="16"/>
  <c r="F250" i="16"/>
  <c r="G250" i="16"/>
  <c r="E251" i="16"/>
  <c r="F251" i="16"/>
  <c r="G251" i="16"/>
  <c r="E252" i="16"/>
  <c r="G252" i="16"/>
  <c r="E253" i="16"/>
  <c r="F253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E259" i="16"/>
  <c r="F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G266" i="16"/>
  <c r="E267" i="16"/>
  <c r="F267" i="16"/>
  <c r="G267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153" i="15"/>
  <c r="F153" i="15"/>
  <c r="G153" i="15"/>
  <c r="E154" i="15"/>
  <c r="F154" i="15"/>
  <c r="G154" i="15"/>
  <c r="E155" i="15"/>
  <c r="F155" i="15"/>
  <c r="G155" i="15"/>
  <c r="G156" i="15"/>
  <c r="G157" i="15"/>
  <c r="E158" i="15"/>
  <c r="F158" i="15"/>
  <c r="G158" i="15"/>
  <c r="G159" i="15"/>
  <c r="E160" i="15"/>
  <c r="F160" i="15"/>
  <c r="G160" i="15"/>
  <c r="E161" i="15"/>
  <c r="F161" i="15"/>
  <c r="G161" i="15"/>
  <c r="E162" i="15"/>
  <c r="F162" i="15"/>
  <c r="G162" i="15"/>
  <c r="H162" i="15" s="1"/>
  <c r="E163" i="15"/>
  <c r="F163" i="15"/>
  <c r="G163" i="15"/>
  <c r="E164" i="15"/>
  <c r="F164" i="15"/>
  <c r="G164" i="15"/>
  <c r="G165" i="15"/>
  <c r="E166" i="15"/>
  <c r="F166" i="15"/>
  <c r="G166" i="15"/>
  <c r="E167" i="15"/>
  <c r="F167" i="15"/>
  <c r="G167" i="15"/>
  <c r="E168" i="15"/>
  <c r="F168" i="15"/>
  <c r="G168" i="15"/>
  <c r="G169" i="15"/>
  <c r="E170" i="15"/>
  <c r="F170" i="15"/>
  <c r="G170" i="15"/>
  <c r="E171" i="15"/>
  <c r="F171" i="15"/>
  <c r="G171" i="15"/>
  <c r="E172" i="15"/>
  <c r="F172" i="15"/>
  <c r="G172" i="15"/>
  <c r="G173" i="15"/>
  <c r="G174" i="15"/>
  <c r="G175" i="15"/>
  <c r="G176" i="15"/>
  <c r="E177" i="15"/>
  <c r="F177" i="15"/>
  <c r="G177" i="15"/>
  <c r="E178" i="15"/>
  <c r="F178" i="15"/>
  <c r="G178" i="15"/>
  <c r="E179" i="15"/>
  <c r="F179" i="15"/>
  <c r="G179" i="15"/>
  <c r="E180" i="15"/>
  <c r="F180" i="15"/>
  <c r="G180" i="15"/>
  <c r="E181" i="15"/>
  <c r="F181" i="15"/>
  <c r="G181" i="15"/>
  <c r="E182" i="15"/>
  <c r="F182" i="15"/>
  <c r="G182" i="15"/>
  <c r="E183" i="15"/>
  <c r="G183" i="15"/>
  <c r="E184" i="15"/>
  <c r="F184" i="15"/>
  <c r="G184" i="15"/>
  <c r="E185" i="15"/>
  <c r="F185" i="15"/>
  <c r="G185" i="15"/>
  <c r="G186" i="15"/>
  <c r="E187" i="15"/>
  <c r="F187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E195" i="15"/>
  <c r="F195" i="15"/>
  <c r="G195" i="15"/>
  <c r="G196" i="15"/>
  <c r="E197" i="15"/>
  <c r="F197" i="15"/>
  <c r="G197" i="15"/>
  <c r="E198" i="15"/>
  <c r="F198" i="15"/>
  <c r="G198" i="15"/>
  <c r="E199" i="15"/>
  <c r="F199" i="15"/>
  <c r="G199" i="15"/>
  <c r="E200" i="15"/>
  <c r="F200" i="15"/>
  <c r="G200" i="15"/>
  <c r="E201" i="15"/>
  <c r="F201" i="15"/>
  <c r="G201" i="15"/>
  <c r="E202" i="15"/>
  <c r="F202" i="15"/>
  <c r="G202" i="15"/>
  <c r="E203" i="15"/>
  <c r="F203" i="15"/>
  <c r="G203" i="15"/>
  <c r="E204" i="15"/>
  <c r="F204" i="15"/>
  <c r="G204" i="15"/>
  <c r="E205" i="15"/>
  <c r="F205" i="15"/>
  <c r="G205" i="15"/>
  <c r="E206" i="15"/>
  <c r="F206" i="15"/>
  <c r="G206" i="15"/>
  <c r="E207" i="15"/>
  <c r="F207" i="15"/>
  <c r="G207" i="15"/>
  <c r="G208" i="15"/>
  <c r="E209" i="15"/>
  <c r="F209" i="15"/>
  <c r="G209" i="15"/>
  <c r="E210" i="15"/>
  <c r="F210" i="15"/>
  <c r="G210" i="15"/>
  <c r="E211" i="15"/>
  <c r="G211" i="15"/>
  <c r="E212" i="15"/>
  <c r="F212" i="15"/>
  <c r="G212" i="15"/>
  <c r="E213" i="15"/>
  <c r="F213" i="15"/>
  <c r="G213" i="15"/>
  <c r="E214" i="15"/>
  <c r="F214" i="15"/>
  <c r="G214" i="15"/>
  <c r="E215" i="15"/>
  <c r="F215" i="15"/>
  <c r="G215" i="15"/>
  <c r="E216" i="15"/>
  <c r="F216" i="15"/>
  <c r="G216" i="15"/>
  <c r="E217" i="15"/>
  <c r="F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2" i="15"/>
  <c r="F222" i="15"/>
  <c r="G222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E229" i="15"/>
  <c r="F229" i="15"/>
  <c r="G229" i="15"/>
  <c r="E230" i="15"/>
  <c r="F230" i="15"/>
  <c r="G230" i="15"/>
  <c r="E231" i="15"/>
  <c r="F231" i="15"/>
  <c r="G231" i="15"/>
  <c r="E232" i="15"/>
  <c r="F232" i="15"/>
  <c r="G232" i="15"/>
  <c r="E233" i="15"/>
  <c r="F233" i="15"/>
  <c r="G233" i="15"/>
  <c r="E234" i="15"/>
  <c r="F234" i="15"/>
  <c r="G234" i="15"/>
  <c r="G235" i="15"/>
  <c r="E236" i="15"/>
  <c r="F236" i="15"/>
  <c r="G236" i="15"/>
  <c r="E237" i="15"/>
  <c r="F237" i="15"/>
  <c r="G237" i="15"/>
  <c r="G238" i="15"/>
  <c r="E239" i="15"/>
  <c r="F239" i="15"/>
  <c r="G239" i="15"/>
  <c r="E240" i="15"/>
  <c r="F240" i="15"/>
  <c r="G240" i="15"/>
  <c r="E241" i="15"/>
  <c r="F241" i="15"/>
  <c r="G241" i="15"/>
  <c r="E242" i="15"/>
  <c r="F242" i="15"/>
  <c r="G242" i="15"/>
  <c r="E243" i="15"/>
  <c r="F243" i="15"/>
  <c r="G243" i="15"/>
  <c r="E244" i="15"/>
  <c r="F244" i="15"/>
  <c r="G244" i="15"/>
  <c r="E245" i="15"/>
  <c r="F245" i="15"/>
  <c r="G245" i="15"/>
  <c r="E246" i="15"/>
  <c r="F246" i="15"/>
  <c r="G246" i="15"/>
  <c r="E247" i="15"/>
  <c r="F247" i="15"/>
  <c r="G247" i="15"/>
  <c r="E248" i="15"/>
  <c r="F248" i="15"/>
  <c r="G248" i="15"/>
  <c r="E249" i="15"/>
  <c r="F249" i="15"/>
  <c r="G249" i="15"/>
  <c r="E250" i="15"/>
  <c r="F250" i="15"/>
  <c r="G250" i="15"/>
  <c r="E251" i="15"/>
  <c r="F251" i="15"/>
  <c r="G251" i="15"/>
  <c r="E252" i="15"/>
  <c r="F252" i="15"/>
  <c r="G252" i="15"/>
  <c r="G253" i="15"/>
  <c r="G254" i="15"/>
  <c r="E255" i="15"/>
  <c r="F255" i="15"/>
  <c r="G255" i="15"/>
  <c r="G256" i="15"/>
  <c r="E257" i="15"/>
  <c r="F257" i="15"/>
  <c r="G257" i="15"/>
  <c r="E258" i="15"/>
  <c r="F258" i="15"/>
  <c r="G258" i="15"/>
  <c r="E259" i="15"/>
  <c r="F259" i="15"/>
  <c r="G259" i="15"/>
  <c r="E260" i="15"/>
  <c r="F260" i="15"/>
  <c r="G260" i="15"/>
  <c r="E261" i="15"/>
  <c r="F261" i="15"/>
  <c r="G261" i="15"/>
  <c r="E262" i="15"/>
  <c r="F262" i="15"/>
  <c r="G262" i="15"/>
  <c r="E263" i="15"/>
  <c r="F263" i="15"/>
  <c r="G263" i="15"/>
  <c r="E264" i="15"/>
  <c r="F264" i="15"/>
  <c r="G264" i="15"/>
  <c r="E265" i="15"/>
  <c r="F265" i="15"/>
  <c r="G265" i="15"/>
  <c r="E266" i="15"/>
  <c r="F266" i="15"/>
  <c r="G266" i="15"/>
  <c r="E267" i="15"/>
  <c r="F267" i="15"/>
  <c r="G267" i="15"/>
  <c r="E268" i="15"/>
  <c r="G268" i="15"/>
  <c r="E269" i="15"/>
  <c r="F269" i="15"/>
  <c r="G269" i="15"/>
  <c r="E270" i="15"/>
  <c r="F270" i="15"/>
  <c r="G270" i="15"/>
  <c r="E271" i="15"/>
  <c r="F271" i="15"/>
  <c r="G271" i="15"/>
  <c r="E272" i="15"/>
  <c r="F272" i="15"/>
  <c r="G272" i="15"/>
  <c r="E273" i="15"/>
  <c r="F273" i="15"/>
  <c r="G273" i="15"/>
  <c r="E274" i="15"/>
  <c r="F274" i="15"/>
  <c r="G274" i="15"/>
  <c r="E275" i="15"/>
  <c r="F275" i="15"/>
  <c r="G275" i="15"/>
  <c r="E276" i="15"/>
  <c r="F276" i="15"/>
  <c r="G276" i="15"/>
  <c r="E277" i="15"/>
  <c r="F277" i="15"/>
  <c r="G277" i="15"/>
  <c r="E278" i="15"/>
  <c r="F278" i="15"/>
  <c r="G278" i="15"/>
  <c r="E279" i="15"/>
  <c r="F279" i="15"/>
  <c r="G279" i="15"/>
  <c r="E280" i="15"/>
  <c r="F280" i="15"/>
  <c r="G280" i="15"/>
  <c r="E281" i="15"/>
  <c r="F281" i="15"/>
  <c r="G281" i="15"/>
  <c r="E282" i="15"/>
  <c r="F282" i="15"/>
  <c r="G282" i="15"/>
  <c r="E283" i="15"/>
  <c r="F283" i="15"/>
  <c r="G283" i="15"/>
  <c r="E284" i="15"/>
  <c r="F284" i="15"/>
  <c r="G284" i="15"/>
  <c r="E285" i="15"/>
  <c r="F285" i="15"/>
  <c r="G285" i="15"/>
  <c r="E286" i="15"/>
  <c r="F286" i="15"/>
  <c r="G286" i="15"/>
  <c r="E287" i="15"/>
  <c r="F287" i="15"/>
  <c r="G287" i="15"/>
  <c r="E288" i="15"/>
  <c r="F288" i="15"/>
  <c r="G288" i="15"/>
  <c r="E153" i="14"/>
  <c r="F153" i="14"/>
  <c r="G153" i="14"/>
  <c r="E154" i="14"/>
  <c r="F154" i="14"/>
  <c r="G154" i="14"/>
  <c r="E155" i="14"/>
  <c r="F155" i="14"/>
  <c r="G155" i="14"/>
  <c r="G156" i="14"/>
  <c r="G157" i="14"/>
  <c r="G158" i="14"/>
  <c r="G159" i="14"/>
  <c r="E160" i="14"/>
  <c r="G160" i="14"/>
  <c r="E161" i="14"/>
  <c r="F161" i="14"/>
  <c r="G161" i="14"/>
  <c r="E162" i="14"/>
  <c r="F162" i="14"/>
  <c r="G162" i="14"/>
  <c r="E163" i="14"/>
  <c r="F163" i="14"/>
  <c r="G163" i="14"/>
  <c r="G164" i="14"/>
  <c r="E165" i="14"/>
  <c r="G165" i="14"/>
  <c r="G166" i="14"/>
  <c r="E167" i="14"/>
  <c r="F167" i="14"/>
  <c r="G167" i="14"/>
  <c r="E168" i="14"/>
  <c r="F168" i="14"/>
  <c r="G168" i="14"/>
  <c r="H168" i="14" s="1"/>
  <c r="E169" i="14"/>
  <c r="G169" i="14"/>
  <c r="E170" i="14"/>
  <c r="F170" i="14"/>
  <c r="G170" i="14"/>
  <c r="E171" i="14"/>
  <c r="F171" i="14"/>
  <c r="G171" i="14"/>
  <c r="E172" i="14"/>
  <c r="F172" i="14"/>
  <c r="G172" i="14"/>
  <c r="G173" i="14"/>
  <c r="G174" i="14"/>
  <c r="G175" i="14"/>
  <c r="G176" i="14"/>
  <c r="G177" i="14"/>
  <c r="G178" i="14"/>
  <c r="E179" i="14"/>
  <c r="F179" i="14"/>
  <c r="G179" i="14"/>
  <c r="E180" i="14"/>
  <c r="F180" i="14"/>
  <c r="G180" i="14"/>
  <c r="E181" i="14"/>
  <c r="G181" i="14"/>
  <c r="E182" i="14"/>
  <c r="F182" i="14"/>
  <c r="G182" i="14"/>
  <c r="G183" i="14"/>
  <c r="E184" i="14"/>
  <c r="F184" i="14"/>
  <c r="G184" i="14"/>
  <c r="G185" i="14"/>
  <c r="G186" i="14"/>
  <c r="G187" i="14"/>
  <c r="E188" i="14"/>
  <c r="F188" i="14"/>
  <c r="G188" i="14"/>
  <c r="E189" i="14"/>
  <c r="F189" i="14"/>
  <c r="G189" i="14"/>
  <c r="E190" i="14"/>
  <c r="F190" i="14"/>
  <c r="G190" i="14"/>
  <c r="E191" i="14"/>
  <c r="F191" i="14"/>
  <c r="G191" i="14"/>
  <c r="E192" i="14"/>
  <c r="F192" i="14"/>
  <c r="G192" i="14"/>
  <c r="E193" i="14"/>
  <c r="F193" i="14"/>
  <c r="G193" i="14"/>
  <c r="E194" i="14"/>
  <c r="F194" i="14"/>
  <c r="G194" i="14"/>
  <c r="E195" i="14"/>
  <c r="F195" i="14"/>
  <c r="G195" i="14"/>
  <c r="G196" i="14"/>
  <c r="E197" i="14"/>
  <c r="F197" i="14"/>
  <c r="G197" i="14"/>
  <c r="E198" i="14"/>
  <c r="F198" i="14"/>
  <c r="G198" i="14"/>
  <c r="F199" i="14"/>
  <c r="G199" i="14"/>
  <c r="E200" i="14"/>
  <c r="F200" i="14"/>
  <c r="G200" i="14"/>
  <c r="E201" i="14"/>
  <c r="F201" i="14"/>
  <c r="G201" i="14"/>
  <c r="E202" i="14"/>
  <c r="F202" i="14"/>
  <c r="G202" i="14"/>
  <c r="E203" i="14"/>
  <c r="F203" i="14"/>
  <c r="G203" i="14"/>
  <c r="E204" i="14"/>
  <c r="F204" i="14"/>
  <c r="G204" i="14"/>
  <c r="E205" i="14"/>
  <c r="F205" i="14"/>
  <c r="G205" i="14"/>
  <c r="E206" i="14"/>
  <c r="G206" i="14"/>
  <c r="E207" i="14"/>
  <c r="F207" i="14"/>
  <c r="G207" i="14"/>
  <c r="G208" i="14"/>
  <c r="E209" i="14"/>
  <c r="F209" i="14"/>
  <c r="G209" i="14"/>
  <c r="E210" i="14"/>
  <c r="G210" i="14"/>
  <c r="E211" i="14"/>
  <c r="F211" i="14"/>
  <c r="G211" i="14"/>
  <c r="E212" i="14"/>
  <c r="F212" i="14"/>
  <c r="G212" i="14"/>
  <c r="E213" i="14"/>
  <c r="F213" i="14"/>
  <c r="G213" i="14"/>
  <c r="E214" i="14"/>
  <c r="F214" i="14"/>
  <c r="G214" i="14"/>
  <c r="E215" i="14"/>
  <c r="F215" i="14"/>
  <c r="G215" i="14"/>
  <c r="G216" i="14"/>
  <c r="E217" i="14"/>
  <c r="F217" i="14"/>
  <c r="G217" i="14"/>
  <c r="E218" i="14"/>
  <c r="F218" i="14"/>
  <c r="G218" i="14"/>
  <c r="E219" i="14"/>
  <c r="F219" i="14"/>
  <c r="G219" i="14"/>
  <c r="E220" i="14"/>
  <c r="F220" i="14"/>
  <c r="G220" i="14"/>
  <c r="E221" i="14"/>
  <c r="F221" i="14"/>
  <c r="G221" i="14"/>
  <c r="G222" i="14"/>
  <c r="E223" i="14"/>
  <c r="F223" i="14"/>
  <c r="G223" i="14"/>
  <c r="E224" i="14"/>
  <c r="F224" i="14"/>
  <c r="G224" i="14"/>
  <c r="E225" i="14"/>
  <c r="F225" i="14"/>
  <c r="G225" i="14"/>
  <c r="E226" i="14"/>
  <c r="F226" i="14"/>
  <c r="G226" i="14"/>
  <c r="E227" i="14"/>
  <c r="F227" i="14"/>
  <c r="G227" i="14"/>
  <c r="E228" i="14"/>
  <c r="F228" i="14"/>
  <c r="G228" i="14"/>
  <c r="G229" i="14"/>
  <c r="G230" i="14"/>
  <c r="G231" i="14"/>
  <c r="G232" i="14"/>
  <c r="E233" i="14"/>
  <c r="F233" i="14"/>
  <c r="G233" i="14"/>
  <c r="E234" i="14"/>
  <c r="F234" i="14"/>
  <c r="G234" i="14"/>
  <c r="G235" i="14"/>
  <c r="E236" i="14"/>
  <c r="F236" i="14"/>
  <c r="G236" i="14"/>
  <c r="G237" i="14"/>
  <c r="G238" i="14"/>
  <c r="G239" i="14"/>
  <c r="E240" i="14"/>
  <c r="F240" i="14"/>
  <c r="G240" i="14"/>
  <c r="E241" i="14"/>
  <c r="F241" i="14"/>
  <c r="G241" i="14"/>
  <c r="E242" i="14"/>
  <c r="F242" i="14"/>
  <c r="G242" i="14"/>
  <c r="F243" i="14"/>
  <c r="G243" i="14"/>
  <c r="G244" i="14"/>
  <c r="G245" i="14"/>
  <c r="E246" i="14"/>
  <c r="F246" i="14"/>
  <c r="G246" i="14"/>
  <c r="G247" i="14"/>
  <c r="E248" i="14"/>
  <c r="F248" i="14"/>
  <c r="G248" i="14"/>
  <c r="G249" i="14"/>
  <c r="G250" i="14"/>
  <c r="E251" i="14"/>
  <c r="F251" i="14"/>
  <c r="G251" i="14"/>
  <c r="G252" i="14"/>
  <c r="G253" i="14"/>
  <c r="E254" i="14"/>
  <c r="F254" i="14"/>
  <c r="G254" i="14"/>
  <c r="E255" i="14"/>
  <c r="F255" i="14"/>
  <c r="G255" i="14"/>
  <c r="G256" i="14"/>
  <c r="E257" i="14"/>
  <c r="F257" i="14"/>
  <c r="G257" i="14"/>
  <c r="E258" i="14"/>
  <c r="G258" i="14"/>
  <c r="H258" i="14" s="1"/>
  <c r="E259" i="14"/>
  <c r="F259" i="14"/>
  <c r="G259" i="14"/>
  <c r="E260" i="14"/>
  <c r="F260" i="14"/>
  <c r="G260" i="14"/>
  <c r="E261" i="14"/>
  <c r="F261" i="14"/>
  <c r="G261" i="14"/>
  <c r="E262" i="14"/>
  <c r="F262" i="14"/>
  <c r="G262" i="14"/>
  <c r="E263" i="14"/>
  <c r="F263" i="14"/>
  <c r="G263" i="14"/>
  <c r="E264" i="14"/>
  <c r="F264" i="14"/>
  <c r="G264" i="14"/>
  <c r="E265" i="14"/>
  <c r="F265" i="14"/>
  <c r="G265" i="14"/>
  <c r="E266" i="14"/>
  <c r="F266" i="14"/>
  <c r="G266" i="14"/>
  <c r="E267" i="14"/>
  <c r="G267" i="14"/>
  <c r="G268" i="14"/>
  <c r="E269" i="14"/>
  <c r="F269" i="14"/>
  <c r="G269" i="14"/>
  <c r="E270" i="14"/>
  <c r="F270" i="14"/>
  <c r="G270" i="14"/>
  <c r="E271" i="14"/>
  <c r="F271" i="14"/>
  <c r="G271" i="14"/>
  <c r="G272" i="14"/>
  <c r="E273" i="14"/>
  <c r="G273" i="14"/>
  <c r="E274" i="14"/>
  <c r="F274" i="14"/>
  <c r="G274" i="14"/>
  <c r="E275" i="14"/>
  <c r="F275" i="14"/>
  <c r="G275" i="14"/>
  <c r="E276" i="14"/>
  <c r="F276" i="14"/>
  <c r="G276" i="14"/>
  <c r="E277" i="14"/>
  <c r="F277" i="14"/>
  <c r="G277" i="14"/>
  <c r="E278" i="14"/>
  <c r="F278" i="14"/>
  <c r="G278" i="14"/>
  <c r="E279" i="14"/>
  <c r="F279" i="14"/>
  <c r="G279" i="14"/>
  <c r="E280" i="14"/>
  <c r="F280" i="14"/>
  <c r="G280" i="14"/>
  <c r="E281" i="14"/>
  <c r="F281" i="14"/>
  <c r="G281" i="14"/>
  <c r="E282" i="14"/>
  <c r="F282" i="14"/>
  <c r="G282" i="14"/>
  <c r="E283" i="14"/>
  <c r="G283" i="14"/>
  <c r="E284" i="14"/>
  <c r="F284" i="14"/>
  <c r="G284" i="14"/>
  <c r="E285" i="14"/>
  <c r="F285" i="14"/>
  <c r="G285" i="14"/>
  <c r="E286" i="14"/>
  <c r="G286" i="14"/>
  <c r="E287" i="14"/>
  <c r="F287" i="14"/>
  <c r="G287" i="14"/>
  <c r="E288" i="14"/>
  <c r="F288" i="14"/>
  <c r="G288" i="14"/>
  <c r="G153" i="13"/>
  <c r="E154" i="13"/>
  <c r="F154" i="13"/>
  <c r="G154" i="13"/>
  <c r="E155" i="13"/>
  <c r="F155" i="13"/>
  <c r="G155" i="13"/>
  <c r="G156" i="13"/>
  <c r="G157" i="13"/>
  <c r="F158" i="13"/>
  <c r="G158" i="13"/>
  <c r="G159" i="13"/>
  <c r="G160" i="13"/>
  <c r="E161" i="13"/>
  <c r="F161" i="13"/>
  <c r="G161" i="13"/>
  <c r="E162" i="13"/>
  <c r="F162" i="13"/>
  <c r="G162" i="13"/>
  <c r="G163" i="13"/>
  <c r="E164" i="13"/>
  <c r="F164" i="13"/>
  <c r="G164" i="13"/>
  <c r="G165" i="13"/>
  <c r="G166" i="13"/>
  <c r="G167" i="13"/>
  <c r="G168" i="13"/>
  <c r="G169" i="13"/>
  <c r="E170" i="13"/>
  <c r="F170" i="13"/>
  <c r="G170" i="13"/>
  <c r="E171" i="13"/>
  <c r="F171" i="13"/>
  <c r="G171" i="13"/>
  <c r="F172" i="13"/>
  <c r="G172" i="13"/>
  <c r="E173" i="13"/>
  <c r="F173" i="13"/>
  <c r="G173" i="13"/>
  <c r="E174" i="13"/>
  <c r="F174" i="13"/>
  <c r="G174" i="13"/>
  <c r="H174" i="13" s="1"/>
  <c r="F175" i="13"/>
  <c r="G175" i="13"/>
  <c r="G176" i="13"/>
  <c r="G177" i="13"/>
  <c r="G178" i="13"/>
  <c r="G179" i="13"/>
  <c r="E180" i="13"/>
  <c r="F180" i="13"/>
  <c r="G180" i="13"/>
  <c r="E181" i="13"/>
  <c r="F181" i="13"/>
  <c r="G181" i="13"/>
  <c r="F182" i="13"/>
  <c r="G182" i="13"/>
  <c r="E183" i="13"/>
  <c r="F183" i="13"/>
  <c r="G183" i="13"/>
  <c r="E184" i="13"/>
  <c r="F184" i="13"/>
  <c r="G184" i="13"/>
  <c r="E185" i="13"/>
  <c r="F185" i="13"/>
  <c r="G185" i="13"/>
  <c r="G186" i="13"/>
  <c r="F187" i="13"/>
  <c r="G187" i="13"/>
  <c r="G188" i="13"/>
  <c r="E189" i="13"/>
  <c r="F189" i="13"/>
  <c r="G189" i="13"/>
  <c r="E190" i="13"/>
  <c r="F190" i="13"/>
  <c r="G190" i="13"/>
  <c r="E191" i="13"/>
  <c r="F191" i="13"/>
  <c r="G191" i="13"/>
  <c r="G192" i="13"/>
  <c r="G193" i="13"/>
  <c r="E194" i="13"/>
  <c r="F194" i="13"/>
  <c r="G194" i="13"/>
  <c r="G195" i="13"/>
  <c r="G196" i="13"/>
  <c r="E197" i="13"/>
  <c r="F197" i="13"/>
  <c r="G197" i="13"/>
  <c r="E198" i="13"/>
  <c r="F198" i="13"/>
  <c r="G198" i="13"/>
  <c r="F199" i="13"/>
  <c r="G199" i="13"/>
  <c r="G200" i="13"/>
  <c r="G201" i="13"/>
  <c r="E202" i="13"/>
  <c r="F202" i="13"/>
  <c r="G202" i="13"/>
  <c r="E203" i="13"/>
  <c r="F203" i="13"/>
  <c r="G203" i="13"/>
  <c r="E204" i="13"/>
  <c r="F204" i="13"/>
  <c r="G204" i="13"/>
  <c r="G205" i="13"/>
  <c r="E206" i="13"/>
  <c r="F206" i="13"/>
  <c r="G206" i="13"/>
  <c r="E207" i="13"/>
  <c r="F207" i="13"/>
  <c r="G207" i="13"/>
  <c r="G208" i="13"/>
  <c r="E209" i="13"/>
  <c r="F209" i="13"/>
  <c r="G209" i="13"/>
  <c r="E210" i="13"/>
  <c r="F210" i="13"/>
  <c r="G210" i="13"/>
  <c r="E211" i="13"/>
  <c r="F211" i="13"/>
  <c r="G211" i="13"/>
  <c r="E212" i="13"/>
  <c r="F212" i="13"/>
  <c r="G212" i="13"/>
  <c r="E213" i="13"/>
  <c r="F213" i="13"/>
  <c r="G213" i="13"/>
  <c r="F214" i="13"/>
  <c r="G214" i="13"/>
  <c r="E215" i="13"/>
  <c r="F215" i="13"/>
  <c r="G215" i="13"/>
  <c r="E216" i="13"/>
  <c r="F216" i="13"/>
  <c r="G216" i="13"/>
  <c r="E217" i="13"/>
  <c r="F217" i="13"/>
  <c r="G217" i="13"/>
  <c r="E218" i="13"/>
  <c r="F218" i="13"/>
  <c r="G218" i="13"/>
  <c r="E219" i="13"/>
  <c r="F219" i="13"/>
  <c r="G219" i="13"/>
  <c r="E220" i="13"/>
  <c r="F220" i="13"/>
  <c r="G220" i="13"/>
  <c r="E221" i="13"/>
  <c r="F221" i="13"/>
  <c r="G221" i="13"/>
  <c r="E222" i="13"/>
  <c r="F222" i="13"/>
  <c r="G222" i="13"/>
  <c r="E223" i="13"/>
  <c r="F223" i="13"/>
  <c r="G223" i="13"/>
  <c r="E224" i="13"/>
  <c r="F224" i="13"/>
  <c r="G224" i="13"/>
  <c r="E225" i="13"/>
  <c r="F225" i="13"/>
  <c r="G225" i="13"/>
  <c r="E226" i="13"/>
  <c r="F226" i="13"/>
  <c r="G226" i="13"/>
  <c r="E227" i="13"/>
  <c r="F227" i="13"/>
  <c r="G227" i="13"/>
  <c r="E228" i="13"/>
  <c r="F228" i="13"/>
  <c r="G228" i="13"/>
  <c r="E229" i="13"/>
  <c r="F229" i="13"/>
  <c r="G229" i="13"/>
  <c r="E230" i="13"/>
  <c r="F230" i="13"/>
  <c r="G230" i="13"/>
  <c r="E231" i="13"/>
  <c r="F231" i="13"/>
  <c r="G231" i="13"/>
  <c r="G232" i="13"/>
  <c r="E233" i="13"/>
  <c r="F233" i="13"/>
  <c r="G233" i="13"/>
  <c r="E234" i="13"/>
  <c r="F234" i="13"/>
  <c r="G234" i="13"/>
  <c r="G235" i="13"/>
  <c r="E236" i="13"/>
  <c r="F236" i="13"/>
  <c r="G236" i="13"/>
  <c r="E237" i="13"/>
  <c r="F237" i="13"/>
  <c r="G237" i="13"/>
  <c r="G238" i="13"/>
  <c r="G239" i="13"/>
  <c r="E240" i="13"/>
  <c r="F240" i="13"/>
  <c r="G240" i="13"/>
  <c r="E241" i="13"/>
  <c r="F241" i="13"/>
  <c r="G241" i="13"/>
  <c r="E242" i="13"/>
  <c r="F242" i="13"/>
  <c r="G242" i="13"/>
  <c r="E243" i="13"/>
  <c r="F243" i="13"/>
  <c r="G243" i="13"/>
  <c r="G244" i="13"/>
  <c r="F245" i="13"/>
  <c r="G245" i="13"/>
  <c r="E246" i="13"/>
  <c r="F246" i="13"/>
  <c r="G246" i="13"/>
  <c r="G247" i="13"/>
  <c r="G248" i="13"/>
  <c r="G249" i="13"/>
  <c r="E250" i="13"/>
  <c r="F250" i="13"/>
  <c r="G250" i="13"/>
  <c r="E251" i="13"/>
  <c r="F251" i="13"/>
  <c r="G251" i="13"/>
  <c r="G252" i="13"/>
  <c r="E253" i="13"/>
  <c r="F253" i="13"/>
  <c r="G253" i="13"/>
  <c r="E254" i="13"/>
  <c r="F254" i="13"/>
  <c r="G254" i="13"/>
  <c r="E255" i="13"/>
  <c r="F255" i="13"/>
  <c r="G255" i="13"/>
  <c r="G256" i="13"/>
  <c r="E257" i="13"/>
  <c r="F257" i="13"/>
  <c r="G257" i="13"/>
  <c r="E258" i="13"/>
  <c r="F258" i="13"/>
  <c r="G258" i="13"/>
  <c r="E259" i="13"/>
  <c r="F259" i="13"/>
  <c r="G259" i="13"/>
  <c r="E260" i="13"/>
  <c r="F260" i="13"/>
  <c r="G260" i="13"/>
  <c r="E261" i="13"/>
  <c r="F261" i="13"/>
  <c r="G261" i="13"/>
  <c r="E262" i="13"/>
  <c r="F262" i="13"/>
  <c r="G262" i="13"/>
  <c r="E263" i="13"/>
  <c r="F263" i="13"/>
  <c r="G263" i="13"/>
  <c r="G264" i="13"/>
  <c r="E265" i="13"/>
  <c r="F265" i="13"/>
  <c r="G265" i="13"/>
  <c r="E266" i="13"/>
  <c r="F266" i="13"/>
  <c r="G266" i="13"/>
  <c r="G267" i="13"/>
  <c r="F268" i="13"/>
  <c r="G268" i="13"/>
  <c r="E269" i="13"/>
  <c r="F269" i="13"/>
  <c r="G269" i="13"/>
  <c r="E270" i="13"/>
  <c r="F270" i="13"/>
  <c r="G270" i="13"/>
  <c r="E271" i="13"/>
  <c r="F271" i="13"/>
  <c r="G271" i="13"/>
  <c r="G272" i="13"/>
  <c r="F273" i="13"/>
  <c r="G273" i="13"/>
  <c r="E274" i="13"/>
  <c r="F274" i="13"/>
  <c r="G274" i="13"/>
  <c r="E275" i="13"/>
  <c r="F275" i="13"/>
  <c r="G275" i="13"/>
  <c r="E276" i="13"/>
  <c r="F276" i="13"/>
  <c r="G276" i="13"/>
  <c r="E277" i="13"/>
  <c r="F277" i="13"/>
  <c r="G277" i="13"/>
  <c r="E278" i="13"/>
  <c r="F278" i="13"/>
  <c r="G278" i="13"/>
  <c r="E279" i="13"/>
  <c r="F279" i="13"/>
  <c r="G279" i="13"/>
  <c r="E280" i="13"/>
  <c r="F280" i="13"/>
  <c r="G280" i="13"/>
  <c r="E281" i="13"/>
  <c r="F281" i="13"/>
  <c r="G281" i="13"/>
  <c r="E282" i="13"/>
  <c r="F282" i="13"/>
  <c r="G282" i="13"/>
  <c r="E283" i="13"/>
  <c r="F283" i="13"/>
  <c r="G283" i="13"/>
  <c r="E284" i="13"/>
  <c r="F284" i="13"/>
  <c r="G284" i="13"/>
  <c r="E285" i="13"/>
  <c r="F285" i="13"/>
  <c r="G285" i="13"/>
  <c r="F286" i="13"/>
  <c r="G286" i="13"/>
  <c r="E287" i="13"/>
  <c r="F287" i="13"/>
  <c r="G287" i="13"/>
  <c r="E288" i="13"/>
  <c r="F288" i="13"/>
  <c r="G288" i="13"/>
  <c r="G153" i="12"/>
  <c r="E154" i="12"/>
  <c r="F154" i="12"/>
  <c r="G154" i="12"/>
  <c r="E155" i="12"/>
  <c r="F155" i="12"/>
  <c r="G155" i="12"/>
  <c r="G156" i="12"/>
  <c r="G157" i="12"/>
  <c r="G158" i="12"/>
  <c r="G159" i="12"/>
  <c r="F160" i="12"/>
  <c r="G160" i="12"/>
  <c r="E161" i="12"/>
  <c r="F161" i="12"/>
  <c r="G161" i="12"/>
  <c r="E162" i="12"/>
  <c r="F162" i="12"/>
  <c r="G162" i="12"/>
  <c r="E163" i="12"/>
  <c r="F163" i="12"/>
  <c r="G163" i="12"/>
  <c r="E164" i="12"/>
  <c r="F164" i="12"/>
  <c r="G164" i="12"/>
  <c r="G165" i="12"/>
  <c r="G166" i="12"/>
  <c r="E167" i="12"/>
  <c r="F167" i="12"/>
  <c r="G167" i="12"/>
  <c r="E168" i="12"/>
  <c r="F168" i="12"/>
  <c r="G168" i="12"/>
  <c r="G169" i="12"/>
  <c r="E170" i="12"/>
  <c r="F170" i="12"/>
  <c r="G170" i="12"/>
  <c r="E171" i="12"/>
  <c r="F171" i="12"/>
  <c r="G171" i="12"/>
  <c r="G172" i="12"/>
  <c r="G173" i="12"/>
  <c r="G174" i="12"/>
  <c r="G175" i="12"/>
  <c r="G176" i="12"/>
  <c r="G177" i="12"/>
  <c r="G178" i="12"/>
  <c r="E179" i="12"/>
  <c r="G179" i="12"/>
  <c r="G180" i="12"/>
  <c r="E181" i="12"/>
  <c r="F181" i="12"/>
  <c r="G181" i="12"/>
  <c r="G182" i="12"/>
  <c r="G183" i="12"/>
  <c r="E184" i="12"/>
  <c r="F184" i="12"/>
  <c r="G184" i="12"/>
  <c r="E185" i="12"/>
  <c r="F185" i="12"/>
  <c r="G185" i="12"/>
  <c r="G186" i="12"/>
  <c r="G187" i="12"/>
  <c r="E188" i="12"/>
  <c r="F188" i="12"/>
  <c r="G188" i="12"/>
  <c r="E189" i="12"/>
  <c r="F189" i="12"/>
  <c r="G189" i="12"/>
  <c r="E190" i="12"/>
  <c r="F190" i="12"/>
  <c r="G190" i="12"/>
  <c r="F191" i="12"/>
  <c r="G191" i="12"/>
  <c r="E192" i="12"/>
  <c r="F192" i="12"/>
  <c r="G192" i="12"/>
  <c r="E193" i="12"/>
  <c r="F193" i="12"/>
  <c r="G193" i="12"/>
  <c r="E194" i="12"/>
  <c r="F194" i="12"/>
  <c r="G194" i="12"/>
  <c r="E195" i="12"/>
  <c r="F195" i="12"/>
  <c r="G195" i="12"/>
  <c r="G196" i="12"/>
  <c r="E197" i="12"/>
  <c r="F197" i="12"/>
  <c r="G197" i="12"/>
  <c r="E198" i="12"/>
  <c r="G198" i="12"/>
  <c r="H198" i="12" s="1"/>
  <c r="E199" i="12"/>
  <c r="F199" i="12"/>
  <c r="G199" i="12"/>
  <c r="E200" i="12"/>
  <c r="F200" i="12"/>
  <c r="G200" i="12"/>
  <c r="E201" i="12"/>
  <c r="G201" i="12"/>
  <c r="E202" i="12"/>
  <c r="F202" i="12"/>
  <c r="G202" i="12"/>
  <c r="E203" i="12"/>
  <c r="F203" i="12"/>
  <c r="G203" i="12"/>
  <c r="E204" i="12"/>
  <c r="F204" i="12"/>
  <c r="G204" i="12"/>
  <c r="E205" i="12"/>
  <c r="F205" i="12"/>
  <c r="G205" i="12"/>
  <c r="E206" i="12"/>
  <c r="F206" i="12"/>
  <c r="G206" i="12"/>
  <c r="E207" i="12"/>
  <c r="F207" i="12"/>
  <c r="G207" i="12"/>
  <c r="G208" i="12"/>
  <c r="E209" i="12"/>
  <c r="G209" i="12"/>
  <c r="E210" i="12"/>
  <c r="F210" i="12"/>
  <c r="G210" i="12"/>
  <c r="E211" i="12"/>
  <c r="F211" i="12"/>
  <c r="G211" i="12"/>
  <c r="E212" i="12"/>
  <c r="F212" i="12"/>
  <c r="G212" i="12"/>
  <c r="G213" i="12"/>
  <c r="E214" i="12"/>
  <c r="G214" i="12"/>
  <c r="E215" i="12"/>
  <c r="F215" i="12"/>
  <c r="G215" i="12"/>
  <c r="G216" i="12"/>
  <c r="E217" i="12"/>
  <c r="F217" i="12"/>
  <c r="G217" i="12"/>
  <c r="E218" i="12"/>
  <c r="F218" i="12"/>
  <c r="G218" i="12"/>
  <c r="E219" i="12"/>
  <c r="F219" i="12"/>
  <c r="G219" i="12"/>
  <c r="E220" i="12"/>
  <c r="F220" i="12"/>
  <c r="G220" i="12"/>
  <c r="E221" i="12"/>
  <c r="F221" i="12"/>
  <c r="G221" i="12"/>
  <c r="E222" i="12"/>
  <c r="F222" i="12"/>
  <c r="G222" i="12"/>
  <c r="E223" i="12"/>
  <c r="F223" i="12"/>
  <c r="G223" i="12"/>
  <c r="E224" i="12"/>
  <c r="F224" i="12"/>
  <c r="G224" i="12"/>
  <c r="E225" i="12"/>
  <c r="F225" i="12"/>
  <c r="G225" i="12"/>
  <c r="E226" i="12"/>
  <c r="F226" i="12"/>
  <c r="G226" i="12"/>
  <c r="E227" i="12"/>
  <c r="F227" i="12"/>
  <c r="G227" i="12"/>
  <c r="E228" i="12"/>
  <c r="F228" i="12"/>
  <c r="G228" i="12"/>
  <c r="G229" i="12"/>
  <c r="E230" i="12"/>
  <c r="F230" i="12"/>
  <c r="G230" i="12"/>
  <c r="E231" i="12"/>
  <c r="G231" i="12"/>
  <c r="H231" i="12" s="1"/>
  <c r="G232" i="12"/>
  <c r="E233" i="12"/>
  <c r="F233" i="12"/>
  <c r="G233" i="12"/>
  <c r="E234" i="12"/>
  <c r="F234" i="12"/>
  <c r="G234" i="12"/>
  <c r="G235" i="12"/>
  <c r="E236" i="12"/>
  <c r="F236" i="12"/>
  <c r="G236" i="12"/>
  <c r="G237" i="12"/>
  <c r="G238" i="12"/>
  <c r="G239" i="12"/>
  <c r="G240" i="12"/>
  <c r="E241" i="12"/>
  <c r="F241" i="12"/>
  <c r="G241" i="12"/>
  <c r="E242" i="12"/>
  <c r="F242" i="12"/>
  <c r="G242" i="12"/>
  <c r="E243" i="12"/>
  <c r="F243" i="12"/>
  <c r="G243" i="12"/>
  <c r="E244" i="12"/>
  <c r="G244" i="12"/>
  <c r="E245" i="12"/>
  <c r="F245" i="12"/>
  <c r="G245" i="12"/>
  <c r="G246" i="12"/>
  <c r="G247" i="12"/>
  <c r="E248" i="12"/>
  <c r="F248" i="12"/>
  <c r="G248" i="12"/>
  <c r="G249" i="12"/>
  <c r="E250" i="12"/>
  <c r="F250" i="12"/>
  <c r="G250" i="12"/>
  <c r="E251" i="12"/>
  <c r="F251" i="12"/>
  <c r="G251" i="12"/>
  <c r="G252" i="12"/>
  <c r="G253" i="12"/>
  <c r="E254" i="12"/>
  <c r="F254" i="12"/>
  <c r="G254" i="12"/>
  <c r="E255" i="12"/>
  <c r="F255" i="12"/>
  <c r="G255" i="12"/>
  <c r="H255" i="12" s="1"/>
  <c r="G256" i="12"/>
  <c r="E257" i="12"/>
  <c r="F257" i="12"/>
  <c r="G257" i="12"/>
  <c r="E258" i="12"/>
  <c r="F258" i="12"/>
  <c r="G258" i="12"/>
  <c r="E259" i="12"/>
  <c r="F259" i="12"/>
  <c r="G259" i="12"/>
  <c r="E260" i="12"/>
  <c r="F260" i="12"/>
  <c r="G260" i="12"/>
  <c r="E261" i="12"/>
  <c r="F261" i="12"/>
  <c r="G261" i="12"/>
  <c r="E262" i="12"/>
  <c r="F262" i="12"/>
  <c r="G262" i="12"/>
  <c r="E263" i="12"/>
  <c r="F263" i="12"/>
  <c r="G263" i="12"/>
  <c r="E264" i="12"/>
  <c r="F264" i="12"/>
  <c r="G264" i="12"/>
  <c r="E265" i="12"/>
  <c r="F265" i="12"/>
  <c r="G265" i="12"/>
  <c r="E266" i="12"/>
  <c r="G266" i="12"/>
  <c r="E267" i="12"/>
  <c r="F267" i="12"/>
  <c r="G267" i="12"/>
  <c r="G268" i="12"/>
  <c r="E269" i="12"/>
  <c r="F269" i="12"/>
  <c r="G269" i="12"/>
  <c r="E270" i="12"/>
  <c r="F270" i="12"/>
  <c r="G270" i="12"/>
  <c r="E271" i="12"/>
  <c r="F271" i="12"/>
  <c r="G271" i="12"/>
  <c r="E272" i="12"/>
  <c r="F272" i="12"/>
  <c r="G272" i="12"/>
  <c r="E273" i="12"/>
  <c r="F273" i="12"/>
  <c r="G273" i="12"/>
  <c r="E274" i="12"/>
  <c r="F274" i="12"/>
  <c r="G274" i="12"/>
  <c r="E275" i="12"/>
  <c r="F275" i="12"/>
  <c r="G275" i="12"/>
  <c r="E276" i="12"/>
  <c r="F276" i="12"/>
  <c r="G276" i="12"/>
  <c r="E277" i="12"/>
  <c r="F277" i="12"/>
  <c r="G277" i="12"/>
  <c r="E278" i="12"/>
  <c r="F278" i="12"/>
  <c r="G278" i="12"/>
  <c r="E279" i="12"/>
  <c r="F279" i="12"/>
  <c r="G279" i="12"/>
  <c r="E280" i="12"/>
  <c r="F280" i="12"/>
  <c r="G280" i="12"/>
  <c r="E281" i="12"/>
  <c r="F281" i="12"/>
  <c r="G281" i="12"/>
  <c r="E282" i="12"/>
  <c r="F282" i="12"/>
  <c r="G282" i="12"/>
  <c r="E283" i="12"/>
  <c r="F283" i="12"/>
  <c r="G283" i="12"/>
  <c r="E284" i="12"/>
  <c r="F284" i="12"/>
  <c r="G284" i="12"/>
  <c r="E285" i="12"/>
  <c r="F285" i="12"/>
  <c r="G285" i="12"/>
  <c r="E286" i="12"/>
  <c r="F286" i="12"/>
  <c r="G286" i="12"/>
  <c r="E287" i="12"/>
  <c r="F287" i="12"/>
  <c r="G287" i="12"/>
  <c r="E288" i="12"/>
  <c r="F288" i="12"/>
  <c r="G288" i="12"/>
  <c r="E153" i="11"/>
  <c r="G153" i="11"/>
  <c r="G154" i="11"/>
  <c r="G155" i="11"/>
  <c r="G156" i="11"/>
  <c r="G157" i="11"/>
  <c r="F158" i="11"/>
  <c r="G158" i="11"/>
  <c r="G159" i="11"/>
  <c r="E160" i="11"/>
  <c r="F160" i="11"/>
  <c r="G160" i="11"/>
  <c r="E161" i="11"/>
  <c r="F161" i="11"/>
  <c r="G161" i="11"/>
  <c r="E162" i="11"/>
  <c r="F162" i="11"/>
  <c r="G162" i="11"/>
  <c r="G163" i="11"/>
  <c r="E164" i="11"/>
  <c r="F164" i="11"/>
  <c r="G164" i="11"/>
  <c r="G165" i="11"/>
  <c r="G166" i="11"/>
  <c r="E167" i="11"/>
  <c r="F167" i="11"/>
  <c r="G167" i="11"/>
  <c r="E168" i="11"/>
  <c r="F168" i="11"/>
  <c r="G168" i="11"/>
  <c r="G169" i="11"/>
  <c r="E170" i="11"/>
  <c r="F170" i="11"/>
  <c r="G170" i="11"/>
  <c r="E171" i="11"/>
  <c r="F171" i="11"/>
  <c r="G171" i="11"/>
  <c r="G172" i="11"/>
  <c r="G173" i="11"/>
  <c r="G174" i="11"/>
  <c r="G175" i="11"/>
  <c r="G176" i="11"/>
  <c r="G177" i="11"/>
  <c r="G178" i="11"/>
  <c r="F179" i="11"/>
  <c r="G179" i="11"/>
  <c r="E180" i="11"/>
  <c r="F180" i="11"/>
  <c r="G180" i="11"/>
  <c r="E181" i="11"/>
  <c r="F181" i="11"/>
  <c r="G181" i="11"/>
  <c r="E182" i="11"/>
  <c r="F182" i="11"/>
  <c r="G182" i="11"/>
  <c r="G183" i="11"/>
  <c r="E184" i="11"/>
  <c r="F184" i="11"/>
  <c r="G184" i="11"/>
  <c r="E185" i="11"/>
  <c r="F185" i="11"/>
  <c r="G185" i="11"/>
  <c r="G186" i="11"/>
  <c r="G187" i="11"/>
  <c r="F188" i="11"/>
  <c r="G188" i="11"/>
  <c r="E189" i="11"/>
  <c r="F189" i="11"/>
  <c r="G189" i="11"/>
  <c r="E190" i="11"/>
  <c r="F190" i="11"/>
  <c r="G190" i="11"/>
  <c r="E191" i="11"/>
  <c r="F191" i="11"/>
  <c r="G191" i="11"/>
  <c r="E192" i="11"/>
  <c r="F192" i="11"/>
  <c r="G192" i="11"/>
  <c r="E193" i="11"/>
  <c r="F193" i="11"/>
  <c r="G193" i="11"/>
  <c r="E194" i="11"/>
  <c r="F194" i="11"/>
  <c r="G194" i="11"/>
  <c r="E195" i="11"/>
  <c r="F195" i="11"/>
  <c r="G195" i="11"/>
  <c r="G196" i="11"/>
  <c r="E197" i="11"/>
  <c r="F197" i="11"/>
  <c r="G197" i="11"/>
  <c r="F198" i="11"/>
  <c r="G198" i="11"/>
  <c r="F199" i="11"/>
  <c r="G199" i="11"/>
  <c r="E200" i="11"/>
  <c r="F200" i="11"/>
  <c r="G200" i="11"/>
  <c r="F201" i="11"/>
  <c r="G201" i="11"/>
  <c r="E202" i="11"/>
  <c r="F202" i="11"/>
  <c r="G202" i="11"/>
  <c r="F203" i="11"/>
  <c r="G203" i="11"/>
  <c r="E204" i="11"/>
  <c r="F204" i="11"/>
  <c r="G204" i="11"/>
  <c r="E205" i="11"/>
  <c r="F205" i="11"/>
  <c r="G205" i="11"/>
  <c r="G206" i="11"/>
  <c r="E207" i="11"/>
  <c r="F207" i="11"/>
  <c r="G207" i="11"/>
  <c r="G208" i="11"/>
  <c r="E209" i="11"/>
  <c r="G209" i="11"/>
  <c r="E210" i="11"/>
  <c r="F210" i="11"/>
  <c r="G210" i="11"/>
  <c r="F211" i="11"/>
  <c r="G211" i="11"/>
  <c r="E212" i="11"/>
  <c r="F212" i="11"/>
  <c r="G212" i="11"/>
  <c r="E213" i="11"/>
  <c r="F213" i="11"/>
  <c r="G213" i="11"/>
  <c r="E214" i="11"/>
  <c r="F214" i="11"/>
  <c r="G214" i="11"/>
  <c r="E215" i="11"/>
  <c r="F215" i="11"/>
  <c r="G215" i="11"/>
  <c r="F216" i="11"/>
  <c r="G216" i="11"/>
  <c r="E217" i="11"/>
  <c r="F217" i="11"/>
  <c r="G217" i="11"/>
  <c r="E218" i="11"/>
  <c r="F218" i="11"/>
  <c r="G218" i="11"/>
  <c r="E219" i="11"/>
  <c r="F219" i="11"/>
  <c r="G219" i="11"/>
  <c r="H219" i="11" s="1"/>
  <c r="E220" i="11"/>
  <c r="G220" i="11"/>
  <c r="E221" i="11"/>
  <c r="F221" i="11"/>
  <c r="G221" i="11"/>
  <c r="E222" i="11"/>
  <c r="F222" i="11"/>
  <c r="G222" i="11"/>
  <c r="E223" i="11"/>
  <c r="F223" i="11"/>
  <c r="G223" i="11"/>
  <c r="E224" i="11"/>
  <c r="F224" i="11"/>
  <c r="G224" i="11"/>
  <c r="E225" i="11"/>
  <c r="F225" i="11"/>
  <c r="G225" i="11"/>
  <c r="G226" i="11"/>
  <c r="E227" i="11"/>
  <c r="F227" i="11"/>
  <c r="G227" i="11"/>
  <c r="H227" i="11" s="1"/>
  <c r="E228" i="11"/>
  <c r="G228" i="11"/>
  <c r="G229" i="11"/>
  <c r="E230" i="11"/>
  <c r="F230" i="11"/>
  <c r="G230" i="11"/>
  <c r="E231" i="11"/>
  <c r="G231" i="11"/>
  <c r="H231" i="11" s="1"/>
  <c r="G232" i="11"/>
  <c r="E233" i="11"/>
  <c r="F233" i="11"/>
  <c r="G233" i="11"/>
  <c r="E234" i="11"/>
  <c r="F234" i="11"/>
  <c r="G234" i="11"/>
  <c r="G235" i="11"/>
  <c r="E236" i="11"/>
  <c r="F236" i="11"/>
  <c r="G236" i="11"/>
  <c r="G237" i="11"/>
  <c r="G238" i="11"/>
  <c r="G239" i="11"/>
  <c r="G240" i="11"/>
  <c r="E241" i="11"/>
  <c r="F241" i="11"/>
  <c r="G241" i="11"/>
  <c r="E242" i="11"/>
  <c r="F242" i="11"/>
  <c r="G242" i="11"/>
  <c r="E243" i="11"/>
  <c r="F243" i="11"/>
  <c r="G243" i="11"/>
  <c r="G244" i="11"/>
  <c r="G245" i="11"/>
  <c r="E246" i="11"/>
  <c r="F246" i="11"/>
  <c r="G246" i="11"/>
  <c r="G247" i="11"/>
  <c r="E248" i="11"/>
  <c r="F248" i="11"/>
  <c r="G248" i="11"/>
  <c r="G249" i="11"/>
  <c r="E250" i="11"/>
  <c r="F250" i="11"/>
  <c r="G250" i="11"/>
  <c r="E251" i="11"/>
  <c r="F251" i="11"/>
  <c r="G251" i="11"/>
  <c r="G252" i="11"/>
  <c r="G253" i="11"/>
  <c r="E254" i="11"/>
  <c r="F254" i="11"/>
  <c r="G254" i="11"/>
  <c r="E255" i="11"/>
  <c r="F255" i="11"/>
  <c r="G255" i="11"/>
  <c r="G256" i="11"/>
  <c r="E257" i="11"/>
  <c r="F257" i="11"/>
  <c r="G257" i="11"/>
  <c r="G258" i="11"/>
  <c r="E259" i="11"/>
  <c r="F259" i="11"/>
  <c r="G259" i="11"/>
  <c r="E260" i="11"/>
  <c r="F260" i="11"/>
  <c r="G260" i="11"/>
  <c r="E261" i="11"/>
  <c r="F261" i="11"/>
  <c r="G261" i="11"/>
  <c r="E262" i="11"/>
  <c r="F262" i="11"/>
  <c r="G262" i="11"/>
  <c r="G263" i="11"/>
  <c r="E264" i="11"/>
  <c r="F264" i="11"/>
  <c r="G264" i="11"/>
  <c r="E265" i="11"/>
  <c r="F265" i="11"/>
  <c r="G265" i="11"/>
  <c r="G266" i="11"/>
  <c r="E267" i="11"/>
  <c r="F267" i="11"/>
  <c r="G267" i="11"/>
  <c r="H267" i="11" s="1"/>
  <c r="G268" i="11"/>
  <c r="E269" i="11"/>
  <c r="F269" i="11"/>
  <c r="G269" i="11"/>
  <c r="G270" i="11"/>
  <c r="E271" i="11"/>
  <c r="F271" i="11"/>
  <c r="G271" i="11"/>
  <c r="E272" i="11"/>
  <c r="F272" i="11"/>
  <c r="G272" i="11"/>
  <c r="G273" i="11"/>
  <c r="E274" i="11"/>
  <c r="F274" i="11"/>
  <c r="G274" i="11"/>
  <c r="E275" i="11"/>
  <c r="F275" i="11"/>
  <c r="G275" i="11"/>
  <c r="H275" i="11" s="1"/>
  <c r="E276" i="11"/>
  <c r="F276" i="11"/>
  <c r="G276" i="11"/>
  <c r="E277" i="11"/>
  <c r="F277" i="11"/>
  <c r="G277" i="11"/>
  <c r="E278" i="11"/>
  <c r="F278" i="11"/>
  <c r="G278" i="11"/>
  <c r="E279" i="11"/>
  <c r="F279" i="11"/>
  <c r="G279" i="11"/>
  <c r="E280" i="11"/>
  <c r="F280" i="11"/>
  <c r="G280" i="11"/>
  <c r="E281" i="11"/>
  <c r="G281" i="11"/>
  <c r="E282" i="11"/>
  <c r="F282" i="11"/>
  <c r="G282" i="11"/>
  <c r="F283" i="11"/>
  <c r="G283" i="11"/>
  <c r="E284" i="11"/>
  <c r="F284" i="11"/>
  <c r="G284" i="11"/>
  <c r="E285" i="11"/>
  <c r="F285" i="11"/>
  <c r="G285" i="11"/>
  <c r="E286" i="11"/>
  <c r="F286" i="11"/>
  <c r="G286" i="11"/>
  <c r="E287" i="11"/>
  <c r="F287" i="11"/>
  <c r="G287" i="11"/>
  <c r="E288" i="11"/>
  <c r="F288" i="11"/>
  <c r="G288" i="11"/>
  <c r="G153" i="10"/>
  <c r="E154" i="10"/>
  <c r="F154" i="10"/>
  <c r="G154" i="10"/>
  <c r="E155" i="10"/>
  <c r="F155" i="10"/>
  <c r="G155" i="10"/>
  <c r="G156" i="10"/>
  <c r="G157" i="10"/>
  <c r="G158" i="10"/>
  <c r="E159" i="10"/>
  <c r="F159" i="10"/>
  <c r="G159" i="10"/>
  <c r="E160" i="10"/>
  <c r="F160" i="10"/>
  <c r="G160" i="10"/>
  <c r="E161" i="10"/>
  <c r="F161" i="10"/>
  <c r="G161" i="10"/>
  <c r="E162" i="10"/>
  <c r="F162" i="10"/>
  <c r="G162" i="10"/>
  <c r="G163" i="10"/>
  <c r="E164" i="10"/>
  <c r="G164" i="10"/>
  <c r="G165" i="10"/>
  <c r="E166" i="10"/>
  <c r="F166" i="10"/>
  <c r="G166" i="10"/>
  <c r="H166" i="10" s="1"/>
  <c r="E167" i="10"/>
  <c r="G167" i="10"/>
  <c r="E168" i="10"/>
  <c r="F168" i="10"/>
  <c r="G168" i="10"/>
  <c r="G169" i="10"/>
  <c r="E170" i="10"/>
  <c r="G170" i="10"/>
  <c r="E171" i="10"/>
  <c r="F171" i="10"/>
  <c r="G171" i="10"/>
  <c r="E172" i="10"/>
  <c r="F172" i="10"/>
  <c r="G172" i="10"/>
  <c r="G173" i="10"/>
  <c r="G174" i="10"/>
  <c r="G175" i="10"/>
  <c r="E176" i="10"/>
  <c r="G176" i="10"/>
  <c r="G177" i="10"/>
  <c r="G178" i="10"/>
  <c r="G179" i="10"/>
  <c r="E180" i="10"/>
  <c r="F180" i="10"/>
  <c r="G180" i="10"/>
  <c r="G181" i="10"/>
  <c r="G182" i="10"/>
  <c r="G183" i="10"/>
  <c r="E184" i="10"/>
  <c r="F184" i="10"/>
  <c r="G184" i="10"/>
  <c r="E185" i="10"/>
  <c r="F185" i="10"/>
  <c r="G185" i="10"/>
  <c r="G186" i="10"/>
  <c r="G187" i="10"/>
  <c r="E188" i="10"/>
  <c r="F188" i="10"/>
  <c r="G188" i="10"/>
  <c r="E189" i="10"/>
  <c r="F189" i="10"/>
  <c r="G189" i="10"/>
  <c r="E190" i="10"/>
  <c r="F190" i="10"/>
  <c r="G190" i="10"/>
  <c r="E191" i="10"/>
  <c r="G191" i="10"/>
  <c r="H191" i="10" s="1"/>
  <c r="E192" i="10"/>
  <c r="F192" i="10"/>
  <c r="G192" i="10"/>
  <c r="E193" i="10"/>
  <c r="F193" i="10"/>
  <c r="G193" i="10"/>
  <c r="E194" i="10"/>
  <c r="F194" i="10"/>
  <c r="G194" i="10"/>
  <c r="E195" i="10"/>
  <c r="G195" i="10"/>
  <c r="G196" i="10"/>
  <c r="E197" i="10"/>
  <c r="F197" i="10"/>
  <c r="G197" i="10"/>
  <c r="E198" i="10"/>
  <c r="F198" i="10"/>
  <c r="G198" i="10"/>
  <c r="E199" i="10"/>
  <c r="G199" i="10"/>
  <c r="E200" i="10"/>
  <c r="F200" i="10"/>
  <c r="G200" i="10"/>
  <c r="E201" i="10"/>
  <c r="G201" i="10"/>
  <c r="E202" i="10"/>
  <c r="F202" i="10"/>
  <c r="G202" i="10"/>
  <c r="H202" i="10" s="1"/>
  <c r="E203" i="10"/>
  <c r="G203" i="10"/>
  <c r="E204" i="10"/>
  <c r="F204" i="10"/>
  <c r="G204" i="10"/>
  <c r="E205" i="10"/>
  <c r="F205" i="10"/>
  <c r="G205" i="10"/>
  <c r="G206" i="10"/>
  <c r="E207" i="10"/>
  <c r="F207" i="10"/>
  <c r="G207" i="10"/>
  <c r="H207" i="10" s="1"/>
  <c r="G208" i="10"/>
  <c r="E209" i="10"/>
  <c r="F209" i="10"/>
  <c r="G209" i="10"/>
  <c r="E210" i="10"/>
  <c r="F210" i="10"/>
  <c r="G210" i="10"/>
  <c r="E211" i="10"/>
  <c r="F211" i="10"/>
  <c r="G211" i="10"/>
  <c r="E212" i="10"/>
  <c r="F212" i="10"/>
  <c r="G212" i="10"/>
  <c r="F213" i="10"/>
  <c r="G213" i="10"/>
  <c r="G214" i="10"/>
  <c r="E215" i="10"/>
  <c r="F215" i="10"/>
  <c r="G215" i="10"/>
  <c r="E216" i="10"/>
  <c r="G216" i="10"/>
  <c r="E217" i="10"/>
  <c r="F217" i="10"/>
  <c r="G217" i="10"/>
  <c r="E218" i="10"/>
  <c r="F218" i="10"/>
  <c r="G218" i="10"/>
  <c r="E219" i="10"/>
  <c r="F219" i="10"/>
  <c r="G219" i="10"/>
  <c r="E220" i="10"/>
  <c r="F220" i="10"/>
  <c r="G220" i="10"/>
  <c r="E221" i="10"/>
  <c r="F221" i="10"/>
  <c r="G221" i="10"/>
  <c r="E222" i="10"/>
  <c r="F222" i="10"/>
  <c r="G222" i="10"/>
  <c r="E223" i="10"/>
  <c r="F223" i="10"/>
  <c r="G223" i="10"/>
  <c r="E224" i="10"/>
  <c r="F224" i="10"/>
  <c r="G224" i="10"/>
  <c r="E225" i="10"/>
  <c r="F225" i="10"/>
  <c r="G225" i="10"/>
  <c r="E226" i="10"/>
  <c r="F226" i="10"/>
  <c r="G226" i="10"/>
  <c r="E227" i="10"/>
  <c r="F227" i="10"/>
  <c r="G227" i="10"/>
  <c r="E228" i="10"/>
  <c r="F228" i="10"/>
  <c r="G228" i="10"/>
  <c r="G229" i="10"/>
  <c r="E230" i="10"/>
  <c r="F230" i="10"/>
  <c r="G230" i="10"/>
  <c r="G231" i="10"/>
  <c r="G232" i="10"/>
  <c r="G233" i="10"/>
  <c r="E234" i="10"/>
  <c r="F234" i="10"/>
  <c r="G234" i="10"/>
  <c r="G235" i="10"/>
  <c r="E236" i="10"/>
  <c r="F236" i="10"/>
  <c r="G236" i="10"/>
  <c r="G237" i="10"/>
  <c r="G238" i="10"/>
  <c r="G239" i="10"/>
  <c r="G240" i="10"/>
  <c r="E241" i="10"/>
  <c r="F241" i="10"/>
  <c r="G241" i="10"/>
  <c r="E242" i="10"/>
  <c r="F242" i="10"/>
  <c r="G242" i="10"/>
  <c r="E243" i="10"/>
  <c r="F243" i="10"/>
  <c r="G243" i="10"/>
  <c r="H243" i="10" s="1"/>
  <c r="G244" i="10"/>
  <c r="E245" i="10"/>
  <c r="F245" i="10"/>
  <c r="G245" i="10"/>
  <c r="G246" i="10"/>
  <c r="G247" i="10"/>
  <c r="G248" i="10"/>
  <c r="G249" i="10"/>
  <c r="E250" i="10"/>
  <c r="F250" i="10"/>
  <c r="G250" i="10"/>
  <c r="G251" i="10"/>
  <c r="G252" i="10"/>
  <c r="G253" i="10"/>
  <c r="F254" i="10"/>
  <c r="G254" i="10"/>
  <c r="G255" i="10"/>
  <c r="G256" i="10"/>
  <c r="E257" i="10"/>
  <c r="F257" i="10"/>
  <c r="G257" i="10"/>
  <c r="E258" i="10"/>
  <c r="F258" i="10"/>
  <c r="G258" i="10"/>
  <c r="E259" i="10"/>
  <c r="F259" i="10"/>
  <c r="G259" i="10"/>
  <c r="E260" i="10"/>
  <c r="F260" i="10"/>
  <c r="G260" i="10"/>
  <c r="E261" i="10"/>
  <c r="F261" i="10"/>
  <c r="G261" i="10"/>
  <c r="G262" i="10"/>
  <c r="E263" i="10"/>
  <c r="F263" i="10"/>
  <c r="G263" i="10"/>
  <c r="E264" i="10"/>
  <c r="F264" i="10"/>
  <c r="G264" i="10"/>
  <c r="E265" i="10"/>
  <c r="F265" i="10"/>
  <c r="G265" i="10"/>
  <c r="G266" i="10"/>
  <c r="E267" i="10"/>
  <c r="F267" i="10"/>
  <c r="G267" i="10"/>
  <c r="G268" i="10"/>
  <c r="E269" i="10"/>
  <c r="F269" i="10"/>
  <c r="G269" i="10"/>
  <c r="E270" i="10"/>
  <c r="F270" i="10"/>
  <c r="G270" i="10"/>
  <c r="E271" i="10"/>
  <c r="F271" i="10"/>
  <c r="G271" i="10"/>
  <c r="H271" i="10" s="1"/>
  <c r="E272" i="10"/>
  <c r="G272" i="10"/>
  <c r="E273" i="10"/>
  <c r="F273" i="10"/>
  <c r="G273" i="10"/>
  <c r="E274" i="10"/>
  <c r="F274" i="10"/>
  <c r="G274" i="10"/>
  <c r="E275" i="10"/>
  <c r="F275" i="10"/>
  <c r="G275" i="10"/>
  <c r="G276" i="10"/>
  <c r="E277" i="10"/>
  <c r="F277" i="10"/>
  <c r="G277" i="10"/>
  <c r="E278" i="10"/>
  <c r="F278" i="10"/>
  <c r="G278" i="10"/>
  <c r="E279" i="10"/>
  <c r="F279" i="10"/>
  <c r="G279" i="10"/>
  <c r="E280" i="10"/>
  <c r="F280" i="10"/>
  <c r="G280" i="10"/>
  <c r="E281" i="10"/>
  <c r="G281" i="10"/>
  <c r="E282" i="10"/>
  <c r="F282" i="10"/>
  <c r="G282" i="10"/>
  <c r="E283" i="10"/>
  <c r="F283" i="10"/>
  <c r="G283" i="10"/>
  <c r="E284" i="10"/>
  <c r="F284" i="10"/>
  <c r="G284" i="10"/>
  <c r="E285" i="10"/>
  <c r="F285" i="10"/>
  <c r="G285" i="10"/>
  <c r="E286" i="10"/>
  <c r="F286" i="10"/>
  <c r="G286" i="10"/>
  <c r="E287" i="10"/>
  <c r="F287" i="10"/>
  <c r="G287" i="10"/>
  <c r="E288" i="10"/>
  <c r="F288" i="10"/>
  <c r="G288" i="10"/>
  <c r="E153" i="9"/>
  <c r="F153" i="9"/>
  <c r="G153" i="9"/>
  <c r="E154" i="9"/>
  <c r="F154" i="9"/>
  <c r="G154" i="9"/>
  <c r="E155" i="9"/>
  <c r="F155" i="9"/>
  <c r="G155" i="9"/>
  <c r="E156" i="9"/>
  <c r="F156" i="9"/>
  <c r="G156" i="9"/>
  <c r="G157" i="9"/>
  <c r="E158" i="9"/>
  <c r="F158" i="9"/>
  <c r="G158" i="9"/>
  <c r="H158" i="9" s="1"/>
  <c r="E159" i="9"/>
  <c r="F159" i="9"/>
  <c r="G159" i="9"/>
  <c r="H159" i="9" s="1"/>
  <c r="E160" i="9"/>
  <c r="F160" i="9"/>
  <c r="G160" i="9"/>
  <c r="E161" i="9"/>
  <c r="F161" i="9"/>
  <c r="G161" i="9"/>
  <c r="E162" i="9"/>
  <c r="F162" i="9"/>
  <c r="G162" i="9"/>
  <c r="H162" i="9" s="1"/>
  <c r="E163" i="9"/>
  <c r="F163" i="9"/>
  <c r="G163" i="9"/>
  <c r="E164" i="9"/>
  <c r="F164" i="9"/>
  <c r="G164" i="9"/>
  <c r="G165" i="9"/>
  <c r="E166" i="9"/>
  <c r="F166" i="9"/>
  <c r="G166" i="9"/>
  <c r="E167" i="9"/>
  <c r="F167" i="9"/>
  <c r="G167" i="9"/>
  <c r="E168" i="9"/>
  <c r="F168" i="9"/>
  <c r="G168" i="9"/>
  <c r="E169" i="9"/>
  <c r="F169" i="9"/>
  <c r="G169" i="9"/>
  <c r="E170" i="9"/>
  <c r="F170" i="9"/>
  <c r="G170" i="9"/>
  <c r="E171" i="9"/>
  <c r="F171" i="9"/>
  <c r="G171" i="9"/>
  <c r="E172" i="9"/>
  <c r="F172" i="9"/>
  <c r="G172" i="9"/>
  <c r="G173" i="9"/>
  <c r="E174" i="9"/>
  <c r="F174" i="9"/>
  <c r="G174" i="9"/>
  <c r="G175" i="9"/>
  <c r="G176" i="9"/>
  <c r="G177" i="9"/>
  <c r="E178" i="9"/>
  <c r="F178" i="9"/>
  <c r="G178" i="9"/>
  <c r="E179" i="9"/>
  <c r="F179" i="9"/>
  <c r="G179" i="9"/>
  <c r="E180" i="9"/>
  <c r="F180" i="9"/>
  <c r="G180" i="9"/>
  <c r="E181" i="9"/>
  <c r="G181" i="9"/>
  <c r="E182" i="9"/>
  <c r="F182" i="9"/>
  <c r="G182" i="9"/>
  <c r="E183" i="9"/>
  <c r="F183" i="9"/>
  <c r="G183" i="9"/>
  <c r="E184" i="9"/>
  <c r="F184" i="9"/>
  <c r="G184" i="9"/>
  <c r="E185" i="9"/>
  <c r="F185" i="9"/>
  <c r="G185" i="9"/>
  <c r="G186" i="9"/>
  <c r="E187" i="9"/>
  <c r="F187" i="9"/>
  <c r="G187" i="9"/>
  <c r="E188" i="9"/>
  <c r="G188" i="9"/>
  <c r="E189" i="9"/>
  <c r="F189" i="9"/>
  <c r="G189" i="9"/>
  <c r="E190" i="9"/>
  <c r="F190" i="9"/>
  <c r="G190" i="9"/>
  <c r="E191" i="9"/>
  <c r="F191" i="9"/>
  <c r="G191" i="9"/>
  <c r="E192" i="9"/>
  <c r="F192" i="9"/>
  <c r="G192" i="9"/>
  <c r="E193" i="9"/>
  <c r="F193" i="9"/>
  <c r="G193" i="9"/>
  <c r="E194" i="9"/>
  <c r="F194" i="9"/>
  <c r="G194" i="9"/>
  <c r="E195" i="9"/>
  <c r="F195" i="9"/>
  <c r="G195" i="9"/>
  <c r="G196" i="9"/>
  <c r="E197" i="9"/>
  <c r="F197" i="9"/>
  <c r="G197" i="9"/>
  <c r="E198" i="9"/>
  <c r="F198" i="9"/>
  <c r="G198" i="9"/>
  <c r="E199" i="9"/>
  <c r="F199" i="9"/>
  <c r="G199" i="9"/>
  <c r="E200" i="9"/>
  <c r="F200" i="9"/>
  <c r="G200" i="9"/>
  <c r="E201" i="9"/>
  <c r="F201" i="9"/>
  <c r="G201" i="9"/>
  <c r="E202" i="9"/>
  <c r="F202" i="9"/>
  <c r="G202" i="9"/>
  <c r="E203" i="9"/>
  <c r="F203" i="9"/>
  <c r="G203" i="9"/>
  <c r="E204" i="9"/>
  <c r="F204" i="9"/>
  <c r="G204" i="9"/>
  <c r="E205" i="9"/>
  <c r="F205" i="9"/>
  <c r="G205" i="9"/>
  <c r="E206" i="9"/>
  <c r="F206" i="9"/>
  <c r="G206" i="9"/>
  <c r="E207" i="9"/>
  <c r="F207" i="9"/>
  <c r="G207" i="9"/>
  <c r="F208" i="9"/>
  <c r="G208" i="9"/>
  <c r="G209" i="9"/>
  <c r="E210" i="9"/>
  <c r="F210" i="9"/>
  <c r="G210" i="9"/>
  <c r="E211" i="9"/>
  <c r="F211" i="9"/>
  <c r="G211" i="9"/>
  <c r="E212" i="9"/>
  <c r="F212" i="9"/>
  <c r="G212" i="9"/>
  <c r="E213" i="9"/>
  <c r="F213" i="9"/>
  <c r="G213" i="9"/>
  <c r="E214" i="9"/>
  <c r="F214" i="9"/>
  <c r="G214" i="9"/>
  <c r="E215" i="9"/>
  <c r="F215" i="9"/>
  <c r="G215" i="9"/>
  <c r="E216" i="9"/>
  <c r="F216" i="9"/>
  <c r="G216" i="9"/>
  <c r="E217" i="9"/>
  <c r="F217" i="9"/>
  <c r="G217" i="9"/>
  <c r="E218" i="9"/>
  <c r="F218" i="9"/>
  <c r="G218" i="9"/>
  <c r="E219" i="9"/>
  <c r="F219" i="9"/>
  <c r="G219" i="9"/>
  <c r="E220" i="9"/>
  <c r="F220" i="9"/>
  <c r="G220" i="9"/>
  <c r="E221" i="9"/>
  <c r="F221" i="9"/>
  <c r="G221" i="9"/>
  <c r="E222" i="9"/>
  <c r="F222" i="9"/>
  <c r="G222" i="9"/>
  <c r="E223" i="9"/>
  <c r="F223" i="9"/>
  <c r="G223" i="9"/>
  <c r="E224" i="9"/>
  <c r="F224" i="9"/>
  <c r="G224" i="9"/>
  <c r="E225" i="9"/>
  <c r="F225" i="9"/>
  <c r="G225" i="9"/>
  <c r="E226" i="9"/>
  <c r="F226" i="9"/>
  <c r="G226" i="9"/>
  <c r="E227" i="9"/>
  <c r="F227" i="9"/>
  <c r="G227" i="9"/>
  <c r="E228" i="9"/>
  <c r="F228" i="9"/>
  <c r="G228" i="9"/>
  <c r="G229" i="9"/>
  <c r="E230" i="9"/>
  <c r="F230" i="9"/>
  <c r="G230" i="9"/>
  <c r="E231" i="9"/>
  <c r="F231" i="9"/>
  <c r="G231" i="9"/>
  <c r="E232" i="9"/>
  <c r="G232" i="9"/>
  <c r="E233" i="9"/>
  <c r="F233" i="9"/>
  <c r="G233" i="9"/>
  <c r="E234" i="9"/>
  <c r="F234" i="9"/>
  <c r="G234" i="9"/>
  <c r="E235" i="9"/>
  <c r="F235" i="9"/>
  <c r="G235" i="9"/>
  <c r="E236" i="9"/>
  <c r="F236" i="9"/>
  <c r="G236" i="9"/>
  <c r="E237" i="9"/>
  <c r="F237" i="9"/>
  <c r="G237" i="9"/>
  <c r="G238" i="9"/>
  <c r="G239" i="9"/>
  <c r="E240" i="9"/>
  <c r="F240" i="9"/>
  <c r="G240" i="9"/>
  <c r="E241" i="9"/>
  <c r="F241" i="9"/>
  <c r="G241" i="9"/>
  <c r="E242" i="9"/>
  <c r="F242" i="9"/>
  <c r="G242" i="9"/>
  <c r="E243" i="9"/>
  <c r="F243" i="9"/>
  <c r="G243" i="9"/>
  <c r="E244" i="9"/>
  <c r="F244" i="9"/>
  <c r="G244" i="9"/>
  <c r="E245" i="9"/>
  <c r="F245" i="9"/>
  <c r="G245" i="9"/>
  <c r="E246" i="9"/>
  <c r="F246" i="9"/>
  <c r="G246" i="9"/>
  <c r="E247" i="9"/>
  <c r="G247" i="9"/>
  <c r="H247" i="9" s="1"/>
  <c r="E248" i="9"/>
  <c r="F248" i="9"/>
  <c r="G248" i="9"/>
  <c r="G249" i="9"/>
  <c r="E250" i="9"/>
  <c r="F250" i="9"/>
  <c r="G250" i="9"/>
  <c r="E251" i="9"/>
  <c r="F251" i="9"/>
  <c r="G251" i="9"/>
  <c r="G252" i="9"/>
  <c r="E253" i="9"/>
  <c r="F253" i="9"/>
  <c r="G253" i="9"/>
  <c r="E254" i="9"/>
  <c r="F254" i="9"/>
  <c r="G254" i="9"/>
  <c r="E255" i="9"/>
  <c r="F255" i="9"/>
  <c r="G255" i="9"/>
  <c r="E256" i="9"/>
  <c r="G256" i="9"/>
  <c r="E257" i="9"/>
  <c r="F257" i="9"/>
  <c r="G257" i="9"/>
  <c r="E258" i="9"/>
  <c r="F258" i="9"/>
  <c r="G258" i="9"/>
  <c r="E259" i="9"/>
  <c r="F259" i="9"/>
  <c r="G259" i="9"/>
  <c r="E260" i="9"/>
  <c r="F260" i="9"/>
  <c r="G260" i="9"/>
  <c r="E261" i="9"/>
  <c r="F261" i="9"/>
  <c r="G261" i="9"/>
  <c r="E262" i="9"/>
  <c r="F262" i="9"/>
  <c r="G262" i="9"/>
  <c r="E263" i="9"/>
  <c r="F263" i="9"/>
  <c r="G263" i="9"/>
  <c r="E264" i="9"/>
  <c r="F264" i="9"/>
  <c r="G264" i="9"/>
  <c r="E265" i="9"/>
  <c r="F265" i="9"/>
  <c r="G265" i="9"/>
  <c r="G266" i="9"/>
  <c r="E267" i="9"/>
  <c r="F267" i="9"/>
  <c r="G267" i="9"/>
  <c r="E268" i="9"/>
  <c r="F268" i="9"/>
  <c r="G268" i="9"/>
  <c r="E269" i="9"/>
  <c r="F269" i="9"/>
  <c r="G269" i="9"/>
  <c r="E270" i="9"/>
  <c r="F270" i="9"/>
  <c r="G270" i="9"/>
  <c r="E271" i="9"/>
  <c r="F271" i="9"/>
  <c r="G271" i="9"/>
  <c r="E272" i="9"/>
  <c r="F272" i="9"/>
  <c r="G272" i="9"/>
  <c r="E273" i="9"/>
  <c r="F273" i="9"/>
  <c r="G273" i="9"/>
  <c r="E274" i="9"/>
  <c r="F274" i="9"/>
  <c r="G274" i="9"/>
  <c r="E275" i="9"/>
  <c r="F275" i="9"/>
  <c r="G275" i="9"/>
  <c r="E276" i="9"/>
  <c r="F276" i="9"/>
  <c r="G276" i="9"/>
  <c r="E277" i="9"/>
  <c r="F277" i="9"/>
  <c r="G277" i="9"/>
  <c r="E278" i="9"/>
  <c r="F278" i="9"/>
  <c r="G278" i="9"/>
  <c r="E279" i="9"/>
  <c r="F279" i="9"/>
  <c r="G279" i="9"/>
  <c r="E280" i="9"/>
  <c r="F280" i="9"/>
  <c r="G280" i="9"/>
  <c r="E281" i="9"/>
  <c r="F281" i="9"/>
  <c r="G281" i="9"/>
  <c r="E282" i="9"/>
  <c r="F282" i="9"/>
  <c r="G282" i="9"/>
  <c r="E283" i="9"/>
  <c r="F283" i="9"/>
  <c r="G283" i="9"/>
  <c r="E284" i="9"/>
  <c r="F284" i="9"/>
  <c r="G284" i="9"/>
  <c r="E285" i="9"/>
  <c r="F285" i="9"/>
  <c r="G285" i="9"/>
  <c r="E286" i="9"/>
  <c r="F286" i="9"/>
  <c r="G286" i="9"/>
  <c r="E287" i="9"/>
  <c r="F287" i="9"/>
  <c r="G287" i="9"/>
  <c r="E288" i="9"/>
  <c r="F288" i="9"/>
  <c r="G288" i="9"/>
  <c r="E153" i="8"/>
  <c r="F153" i="8"/>
  <c r="G153" i="8"/>
  <c r="E154" i="8"/>
  <c r="F154" i="8"/>
  <c r="G154" i="8"/>
  <c r="E155" i="8"/>
  <c r="F155" i="8"/>
  <c r="G155" i="8"/>
  <c r="G156" i="8"/>
  <c r="G157" i="8"/>
  <c r="G158" i="8"/>
  <c r="G159" i="8"/>
  <c r="E160" i="8"/>
  <c r="F160" i="8"/>
  <c r="G160" i="8"/>
  <c r="E161" i="8"/>
  <c r="F161" i="8"/>
  <c r="G161" i="8"/>
  <c r="E162" i="8"/>
  <c r="F162" i="8"/>
  <c r="G162" i="8"/>
  <c r="E163" i="8"/>
  <c r="F163" i="8"/>
  <c r="G163" i="8"/>
  <c r="G164" i="8"/>
  <c r="F165" i="8"/>
  <c r="G165" i="8"/>
  <c r="G166" i="8"/>
  <c r="E167" i="8"/>
  <c r="F167" i="8"/>
  <c r="G167" i="8"/>
  <c r="E168" i="8"/>
  <c r="F168" i="8"/>
  <c r="G168" i="8"/>
  <c r="G169" i="8"/>
  <c r="E170" i="8"/>
  <c r="F170" i="8"/>
  <c r="G170" i="8"/>
  <c r="E171" i="8"/>
  <c r="F171" i="8"/>
  <c r="G171" i="8"/>
  <c r="E172" i="8"/>
  <c r="F172" i="8"/>
  <c r="G172" i="8"/>
  <c r="E173" i="8"/>
  <c r="F173" i="8"/>
  <c r="G173" i="8"/>
  <c r="G174" i="8"/>
  <c r="E175" i="8"/>
  <c r="F175" i="8"/>
  <c r="G175" i="8"/>
  <c r="G176" i="8"/>
  <c r="G177" i="8"/>
  <c r="G178" i="8"/>
  <c r="G179" i="8"/>
  <c r="E180" i="8"/>
  <c r="F180" i="8"/>
  <c r="G180" i="8"/>
  <c r="E181" i="8"/>
  <c r="F181" i="8"/>
  <c r="G181" i="8"/>
  <c r="F182" i="8"/>
  <c r="G182" i="8"/>
  <c r="G183" i="8"/>
  <c r="E184" i="8"/>
  <c r="F184" i="8"/>
  <c r="G184" i="8"/>
  <c r="E185" i="8"/>
  <c r="F185" i="8"/>
  <c r="G185" i="8"/>
  <c r="G186" i="8"/>
  <c r="G187" i="8"/>
  <c r="E188" i="8"/>
  <c r="F188" i="8"/>
  <c r="G188" i="8"/>
  <c r="E189" i="8"/>
  <c r="F189" i="8"/>
  <c r="G189" i="8"/>
  <c r="E190" i="8"/>
  <c r="F190" i="8"/>
  <c r="G190" i="8"/>
  <c r="H190" i="8" s="1"/>
  <c r="E191" i="8"/>
  <c r="F191" i="8"/>
  <c r="G191" i="8"/>
  <c r="H191" i="8" s="1"/>
  <c r="E192" i="8"/>
  <c r="F192" i="8"/>
  <c r="G192" i="8"/>
  <c r="E193" i="8"/>
  <c r="F193" i="8"/>
  <c r="G193" i="8"/>
  <c r="E194" i="8"/>
  <c r="F194" i="8"/>
  <c r="G194" i="8"/>
  <c r="H194" i="8" s="1"/>
  <c r="E195" i="8"/>
  <c r="F195" i="8"/>
  <c r="G195" i="8"/>
  <c r="G196" i="8"/>
  <c r="E197" i="8"/>
  <c r="F197" i="8"/>
  <c r="G197" i="8"/>
  <c r="E198" i="8"/>
  <c r="G198" i="8"/>
  <c r="E199" i="8"/>
  <c r="F199" i="8"/>
  <c r="G199" i="8"/>
  <c r="E200" i="8"/>
  <c r="F200" i="8"/>
  <c r="G200" i="8"/>
  <c r="G201" i="8"/>
  <c r="E202" i="8"/>
  <c r="F202" i="8"/>
  <c r="G202" i="8"/>
  <c r="E203" i="8"/>
  <c r="F203" i="8"/>
  <c r="G203" i="8"/>
  <c r="E204" i="8"/>
  <c r="F204" i="8"/>
  <c r="G204" i="8"/>
  <c r="E205" i="8"/>
  <c r="F205" i="8"/>
  <c r="G205" i="8"/>
  <c r="E206" i="8"/>
  <c r="F206" i="8"/>
  <c r="G206" i="8"/>
  <c r="E207" i="8"/>
  <c r="F207" i="8"/>
  <c r="G207" i="8"/>
  <c r="G208" i="8"/>
  <c r="E209" i="8"/>
  <c r="F209" i="8"/>
  <c r="G209" i="8"/>
  <c r="G210" i="8"/>
  <c r="E211" i="8"/>
  <c r="F211" i="8"/>
  <c r="G211" i="8"/>
  <c r="E212" i="8"/>
  <c r="F212" i="8"/>
  <c r="G212" i="8"/>
  <c r="E213" i="8"/>
  <c r="F213" i="8"/>
  <c r="G213" i="8"/>
  <c r="E214" i="8"/>
  <c r="F214" i="8"/>
  <c r="G214" i="8"/>
  <c r="E215" i="8"/>
  <c r="F215" i="8"/>
  <c r="G215" i="8"/>
  <c r="E216" i="8"/>
  <c r="G216" i="8"/>
  <c r="E217" i="8"/>
  <c r="F217" i="8"/>
  <c r="G217" i="8"/>
  <c r="E218" i="8"/>
  <c r="F218" i="8"/>
  <c r="G218" i="8"/>
  <c r="E219" i="8"/>
  <c r="F219" i="8"/>
  <c r="G219" i="8"/>
  <c r="G220" i="8"/>
  <c r="E221" i="8"/>
  <c r="F221" i="8"/>
  <c r="G221" i="8"/>
  <c r="E222" i="8"/>
  <c r="F222" i="8"/>
  <c r="G222" i="8"/>
  <c r="H222" i="8" s="1"/>
  <c r="E223" i="8"/>
  <c r="F223" i="8"/>
  <c r="G223" i="8"/>
  <c r="E224" i="8"/>
  <c r="F224" i="8"/>
  <c r="G224" i="8"/>
  <c r="E225" i="8"/>
  <c r="F225" i="8"/>
  <c r="G225" i="8"/>
  <c r="E226" i="8"/>
  <c r="F226" i="8"/>
  <c r="G226" i="8"/>
  <c r="H226" i="8" s="1"/>
  <c r="E227" i="8"/>
  <c r="F227" i="8"/>
  <c r="G227" i="8"/>
  <c r="E228" i="8"/>
  <c r="F228" i="8"/>
  <c r="G228" i="8"/>
  <c r="G229" i="8"/>
  <c r="E230" i="8"/>
  <c r="F230" i="8"/>
  <c r="G230" i="8"/>
  <c r="E231" i="8"/>
  <c r="F231" i="8"/>
  <c r="G231" i="8"/>
  <c r="G232" i="8"/>
  <c r="E233" i="8"/>
  <c r="F233" i="8"/>
  <c r="G233" i="8"/>
  <c r="E234" i="8"/>
  <c r="F234" i="8"/>
  <c r="G234" i="8"/>
  <c r="G235" i="8"/>
  <c r="E236" i="8"/>
  <c r="F236" i="8"/>
  <c r="G236" i="8"/>
  <c r="G237" i="8"/>
  <c r="G238" i="8"/>
  <c r="E239" i="8"/>
  <c r="G239" i="8"/>
  <c r="E240" i="8"/>
  <c r="F240" i="8"/>
  <c r="G240" i="8"/>
  <c r="E241" i="8"/>
  <c r="F241" i="8"/>
  <c r="G241" i="8"/>
  <c r="E242" i="8"/>
  <c r="F242" i="8"/>
  <c r="G242" i="8"/>
  <c r="G243" i="8"/>
  <c r="E244" i="8"/>
  <c r="F244" i="8"/>
  <c r="G244" i="8"/>
  <c r="E245" i="8"/>
  <c r="F245" i="8"/>
  <c r="G245" i="8"/>
  <c r="G246" i="8"/>
  <c r="G247" i="8"/>
  <c r="G248" i="8"/>
  <c r="G249" i="8"/>
  <c r="E250" i="8"/>
  <c r="F250" i="8"/>
  <c r="G250" i="8"/>
  <c r="E251" i="8"/>
  <c r="F251" i="8"/>
  <c r="G251" i="8"/>
  <c r="E252" i="8"/>
  <c r="F252" i="8"/>
  <c r="G252" i="8"/>
  <c r="G253" i="8"/>
  <c r="E254" i="8"/>
  <c r="F254" i="8"/>
  <c r="G254" i="8"/>
  <c r="E255" i="8"/>
  <c r="F255" i="8"/>
  <c r="G255" i="8"/>
  <c r="G256" i="8"/>
  <c r="G257" i="8"/>
  <c r="E258" i="8"/>
  <c r="F258" i="8"/>
  <c r="G258" i="8"/>
  <c r="E259" i="8"/>
  <c r="F259" i="8"/>
  <c r="G259" i="8"/>
  <c r="E260" i="8"/>
  <c r="F260" i="8"/>
  <c r="G260" i="8"/>
  <c r="E261" i="8"/>
  <c r="F261" i="8"/>
  <c r="G261" i="8"/>
  <c r="G262" i="8"/>
  <c r="E263" i="8"/>
  <c r="G263" i="8"/>
  <c r="E264" i="8"/>
  <c r="F264" i="8"/>
  <c r="G264" i="8"/>
  <c r="E265" i="8"/>
  <c r="F265" i="8"/>
  <c r="G265" i="8"/>
  <c r="E266" i="8"/>
  <c r="F266" i="8"/>
  <c r="G266" i="8"/>
  <c r="E267" i="8"/>
  <c r="F267" i="8"/>
  <c r="G267" i="8"/>
  <c r="G268" i="8"/>
  <c r="E269" i="8"/>
  <c r="F269" i="8"/>
  <c r="G269" i="8"/>
  <c r="E270" i="8"/>
  <c r="F270" i="8"/>
  <c r="G270" i="8"/>
  <c r="E271" i="8"/>
  <c r="F271" i="8"/>
  <c r="G271" i="8"/>
  <c r="E272" i="8"/>
  <c r="F272" i="8"/>
  <c r="G272" i="8"/>
  <c r="G273" i="8"/>
  <c r="E274" i="8"/>
  <c r="F274" i="8"/>
  <c r="G274" i="8"/>
  <c r="E275" i="8"/>
  <c r="F275" i="8"/>
  <c r="G275" i="8"/>
  <c r="E276" i="8"/>
  <c r="F276" i="8"/>
  <c r="G276" i="8"/>
  <c r="E277" i="8"/>
  <c r="F277" i="8"/>
  <c r="G277" i="8"/>
  <c r="E278" i="8"/>
  <c r="F278" i="8"/>
  <c r="G278" i="8"/>
  <c r="E279" i="8"/>
  <c r="F279" i="8"/>
  <c r="G279" i="8"/>
  <c r="E280" i="8"/>
  <c r="F280" i="8"/>
  <c r="G280" i="8"/>
  <c r="E281" i="8"/>
  <c r="F281" i="8"/>
  <c r="G281" i="8"/>
  <c r="E282" i="8"/>
  <c r="F282" i="8"/>
  <c r="G282" i="8"/>
  <c r="E283" i="8"/>
  <c r="F283" i="8"/>
  <c r="G283" i="8"/>
  <c r="E284" i="8"/>
  <c r="F284" i="8"/>
  <c r="G284" i="8"/>
  <c r="E285" i="8"/>
  <c r="F285" i="8"/>
  <c r="G285" i="8"/>
  <c r="E286" i="8"/>
  <c r="F286" i="8"/>
  <c r="G286" i="8"/>
  <c r="E287" i="8"/>
  <c r="F287" i="8"/>
  <c r="G287" i="8"/>
  <c r="E288" i="8"/>
  <c r="F288" i="8"/>
  <c r="G288" i="8"/>
  <c r="E153" i="7"/>
  <c r="F153" i="7"/>
  <c r="G153" i="7"/>
  <c r="G154" i="7"/>
  <c r="E155" i="7"/>
  <c r="F155" i="7"/>
  <c r="G155" i="7"/>
  <c r="G156" i="7"/>
  <c r="G157" i="7"/>
  <c r="G158" i="7"/>
  <c r="G159" i="7"/>
  <c r="E160" i="7"/>
  <c r="G160" i="7"/>
  <c r="E161" i="7"/>
  <c r="F161" i="7"/>
  <c r="G161" i="7"/>
  <c r="E162" i="7"/>
  <c r="F162" i="7"/>
  <c r="G162" i="7"/>
  <c r="E163" i="7"/>
  <c r="G163" i="7"/>
  <c r="E164" i="7"/>
  <c r="F164" i="7"/>
  <c r="G164" i="7"/>
  <c r="G165" i="7"/>
  <c r="E166" i="7"/>
  <c r="G166" i="7"/>
  <c r="E167" i="7"/>
  <c r="F167" i="7"/>
  <c r="G167" i="7"/>
  <c r="E168" i="7"/>
  <c r="F168" i="7"/>
  <c r="G168" i="7"/>
  <c r="G169" i="7"/>
  <c r="E170" i="7"/>
  <c r="F170" i="7"/>
  <c r="G170" i="7"/>
  <c r="E171" i="7"/>
  <c r="F171" i="7"/>
  <c r="G171" i="7"/>
  <c r="E172" i="7"/>
  <c r="F172" i="7"/>
  <c r="G172" i="7"/>
  <c r="E173" i="7"/>
  <c r="G173" i="7"/>
  <c r="G174" i="7"/>
  <c r="G175" i="7"/>
  <c r="G176" i="7"/>
  <c r="G177" i="7"/>
  <c r="G178" i="7"/>
  <c r="F179" i="7"/>
  <c r="G179" i="7"/>
  <c r="E180" i="7"/>
  <c r="F180" i="7"/>
  <c r="G180" i="7"/>
  <c r="E181" i="7"/>
  <c r="G181" i="7"/>
  <c r="G182" i="7"/>
  <c r="G183" i="7"/>
  <c r="E184" i="7"/>
  <c r="F184" i="7"/>
  <c r="G184" i="7"/>
  <c r="E185" i="7"/>
  <c r="G185" i="7"/>
  <c r="G186" i="7"/>
  <c r="G187" i="7"/>
  <c r="E188" i="7"/>
  <c r="F188" i="7"/>
  <c r="G188" i="7"/>
  <c r="E189" i="7"/>
  <c r="F189" i="7"/>
  <c r="G189" i="7"/>
  <c r="E190" i="7"/>
  <c r="F190" i="7"/>
  <c r="G190" i="7"/>
  <c r="E191" i="7"/>
  <c r="F191" i="7"/>
  <c r="G191" i="7"/>
  <c r="E192" i="7"/>
  <c r="F192" i="7"/>
  <c r="G192" i="7"/>
  <c r="E193" i="7"/>
  <c r="F193" i="7"/>
  <c r="G193" i="7"/>
  <c r="E194" i="7"/>
  <c r="F194" i="7"/>
  <c r="G194" i="7"/>
  <c r="E195" i="7"/>
  <c r="F195" i="7"/>
  <c r="G195" i="7"/>
  <c r="G196" i="7"/>
  <c r="E197" i="7"/>
  <c r="F197" i="7"/>
  <c r="G197" i="7"/>
  <c r="G198" i="7"/>
  <c r="E199" i="7"/>
  <c r="G199" i="7"/>
  <c r="E200" i="7"/>
  <c r="F200" i="7"/>
  <c r="G200" i="7"/>
  <c r="E201" i="7"/>
  <c r="F201" i="7"/>
  <c r="G201" i="7"/>
  <c r="E202" i="7"/>
  <c r="F202" i="7"/>
  <c r="G202" i="7"/>
  <c r="E203" i="7"/>
  <c r="F203" i="7"/>
  <c r="G203" i="7"/>
  <c r="E204" i="7"/>
  <c r="F204" i="7"/>
  <c r="G204" i="7"/>
  <c r="G205" i="7"/>
  <c r="E206" i="7"/>
  <c r="F206" i="7"/>
  <c r="G206" i="7"/>
  <c r="E207" i="7"/>
  <c r="F207" i="7"/>
  <c r="G207" i="7"/>
  <c r="E208" i="7"/>
  <c r="F208" i="7"/>
  <c r="G208" i="7"/>
  <c r="G209" i="7"/>
  <c r="E210" i="7"/>
  <c r="F210" i="7"/>
  <c r="G210" i="7"/>
  <c r="G211" i="7"/>
  <c r="E212" i="7"/>
  <c r="F212" i="7"/>
  <c r="G212" i="7"/>
  <c r="E213" i="7"/>
  <c r="F213" i="7"/>
  <c r="G213" i="7"/>
  <c r="G214" i="7"/>
  <c r="E215" i="7"/>
  <c r="F215" i="7"/>
  <c r="G215" i="7"/>
  <c r="E216" i="7"/>
  <c r="G216" i="7"/>
  <c r="E217" i="7"/>
  <c r="F217" i="7"/>
  <c r="G217" i="7"/>
  <c r="E218" i="7"/>
  <c r="F218" i="7"/>
  <c r="G218" i="7"/>
  <c r="E219" i="7"/>
  <c r="F219" i="7"/>
  <c r="G219" i="7"/>
  <c r="E220" i="7"/>
  <c r="F220" i="7"/>
  <c r="G220" i="7"/>
  <c r="E221" i="7"/>
  <c r="F221" i="7"/>
  <c r="G221" i="7"/>
  <c r="E222" i="7"/>
  <c r="F222" i="7"/>
  <c r="G222" i="7"/>
  <c r="E223" i="7"/>
  <c r="F223" i="7"/>
  <c r="G223" i="7"/>
  <c r="E224" i="7"/>
  <c r="F224" i="7"/>
  <c r="G224" i="7"/>
  <c r="E225" i="7"/>
  <c r="F225" i="7"/>
  <c r="G225" i="7"/>
  <c r="G226" i="7"/>
  <c r="E227" i="7"/>
  <c r="F227" i="7"/>
  <c r="G227" i="7"/>
  <c r="E228" i="7"/>
  <c r="F228" i="7"/>
  <c r="G228" i="7"/>
  <c r="F229" i="7"/>
  <c r="G229" i="7"/>
  <c r="E230" i="7"/>
  <c r="F230" i="7"/>
  <c r="G230" i="7"/>
  <c r="G231" i="7"/>
  <c r="E232" i="7"/>
  <c r="F232" i="7"/>
  <c r="G232" i="7"/>
  <c r="F233" i="7"/>
  <c r="G233" i="7"/>
  <c r="E234" i="7"/>
  <c r="F234" i="7"/>
  <c r="G234" i="7"/>
  <c r="G235" i="7"/>
  <c r="E236" i="7"/>
  <c r="F236" i="7"/>
  <c r="G236" i="7"/>
  <c r="G237" i="7"/>
  <c r="G238" i="7"/>
  <c r="G239" i="7"/>
  <c r="G240" i="7"/>
  <c r="E241" i="7"/>
  <c r="F241" i="7"/>
  <c r="G241" i="7"/>
  <c r="E242" i="7"/>
  <c r="F242" i="7"/>
  <c r="G242" i="7"/>
  <c r="E243" i="7"/>
  <c r="F243" i="7"/>
  <c r="G243" i="7"/>
  <c r="E244" i="7"/>
  <c r="F244" i="7"/>
  <c r="G244" i="7"/>
  <c r="E245" i="7"/>
  <c r="F245" i="7"/>
  <c r="G245" i="7"/>
  <c r="G246" i="7"/>
  <c r="G247" i="7"/>
  <c r="E248" i="7"/>
  <c r="G248" i="7"/>
  <c r="G249" i="7"/>
  <c r="E250" i="7"/>
  <c r="F250" i="7"/>
  <c r="G250" i="7"/>
  <c r="E251" i="7"/>
  <c r="F251" i="7"/>
  <c r="G251" i="7"/>
  <c r="E252" i="7"/>
  <c r="F252" i="7"/>
  <c r="G252" i="7"/>
  <c r="G253" i="7"/>
  <c r="G254" i="7"/>
  <c r="E255" i="7"/>
  <c r="F255" i="7"/>
  <c r="G255" i="7"/>
  <c r="G256" i="7"/>
  <c r="E257" i="7"/>
  <c r="F257" i="7"/>
  <c r="G257" i="7"/>
  <c r="E258" i="7"/>
  <c r="F258" i="7"/>
  <c r="G258" i="7"/>
  <c r="E259" i="7"/>
  <c r="G259" i="7"/>
  <c r="E260" i="7"/>
  <c r="F260" i="7"/>
  <c r="G260" i="7"/>
  <c r="E261" i="7"/>
  <c r="F261" i="7"/>
  <c r="G261" i="7"/>
  <c r="E262" i="7"/>
  <c r="G262" i="7"/>
  <c r="E263" i="7"/>
  <c r="F263" i="7"/>
  <c r="G263" i="7"/>
  <c r="E264" i="7"/>
  <c r="F264" i="7"/>
  <c r="G264" i="7"/>
  <c r="E265" i="7"/>
  <c r="F265" i="7"/>
  <c r="G265" i="7"/>
  <c r="F266" i="7"/>
  <c r="G266" i="7"/>
  <c r="E267" i="7"/>
  <c r="F267" i="7"/>
  <c r="G267" i="7"/>
  <c r="G268" i="7"/>
  <c r="E269" i="7"/>
  <c r="F269" i="7"/>
  <c r="G269" i="7"/>
  <c r="G270" i="7"/>
  <c r="E271" i="7"/>
  <c r="F271" i="7"/>
  <c r="G271" i="7"/>
  <c r="E272" i="7"/>
  <c r="G272" i="7"/>
  <c r="G273" i="7"/>
  <c r="E274" i="7"/>
  <c r="F274" i="7"/>
  <c r="G274" i="7"/>
  <c r="E275" i="7"/>
  <c r="F275" i="7"/>
  <c r="G275" i="7"/>
  <c r="E276" i="7"/>
  <c r="G276" i="7"/>
  <c r="E277" i="7"/>
  <c r="F277" i="7"/>
  <c r="G277" i="7"/>
  <c r="E278" i="7"/>
  <c r="F278" i="7"/>
  <c r="G278" i="7"/>
  <c r="E279" i="7"/>
  <c r="F279" i="7"/>
  <c r="G279" i="7"/>
  <c r="G280" i="7"/>
  <c r="E281" i="7"/>
  <c r="F281" i="7"/>
  <c r="G281" i="7"/>
  <c r="E282" i="7"/>
  <c r="F282" i="7"/>
  <c r="G282" i="7"/>
  <c r="E283" i="7"/>
  <c r="F283" i="7"/>
  <c r="G283" i="7"/>
  <c r="E284" i="7"/>
  <c r="F284" i="7"/>
  <c r="G284" i="7"/>
  <c r="E285" i="7"/>
  <c r="F285" i="7"/>
  <c r="G285" i="7"/>
  <c r="E286" i="7"/>
  <c r="F286" i="7"/>
  <c r="G286" i="7"/>
  <c r="E287" i="7"/>
  <c r="F287" i="7"/>
  <c r="G287" i="7"/>
  <c r="E288" i="7"/>
  <c r="F288" i="7"/>
  <c r="G288" i="7"/>
  <c r="G153" i="6"/>
  <c r="E154" i="6"/>
  <c r="F154" i="6"/>
  <c r="G154" i="6"/>
  <c r="E155" i="6"/>
  <c r="F155" i="6"/>
  <c r="G155" i="6"/>
  <c r="E156" i="6"/>
  <c r="F156" i="6"/>
  <c r="G156" i="6"/>
  <c r="G157" i="6"/>
  <c r="E158" i="6"/>
  <c r="F158" i="6"/>
  <c r="G158" i="6"/>
  <c r="E159" i="6"/>
  <c r="G159" i="6"/>
  <c r="G160" i="6"/>
  <c r="E161" i="6"/>
  <c r="F161" i="6"/>
  <c r="G161" i="6"/>
  <c r="E162" i="6"/>
  <c r="F162" i="6"/>
  <c r="G162" i="6"/>
  <c r="E163" i="6"/>
  <c r="F163" i="6"/>
  <c r="G163" i="6"/>
  <c r="E164" i="6"/>
  <c r="F164" i="6"/>
  <c r="G164" i="6"/>
  <c r="E165" i="6"/>
  <c r="G165" i="6"/>
  <c r="E166" i="6"/>
  <c r="F166" i="6"/>
  <c r="G166" i="6"/>
  <c r="E167" i="6"/>
  <c r="F167" i="6"/>
  <c r="G167" i="6"/>
  <c r="E168" i="6"/>
  <c r="F168" i="6"/>
  <c r="G168" i="6"/>
  <c r="E169" i="6"/>
  <c r="G169" i="6"/>
  <c r="E170" i="6"/>
  <c r="F170" i="6"/>
  <c r="G170" i="6"/>
  <c r="E171" i="6"/>
  <c r="F171" i="6"/>
  <c r="G171" i="6"/>
  <c r="E172" i="6"/>
  <c r="F172" i="6"/>
  <c r="G172" i="6"/>
  <c r="G173" i="6"/>
  <c r="G174" i="6"/>
  <c r="E175" i="6"/>
  <c r="G175" i="6"/>
  <c r="E176" i="6"/>
  <c r="F176" i="6"/>
  <c r="G176" i="6"/>
  <c r="G177" i="6"/>
  <c r="G178" i="6"/>
  <c r="E179" i="6"/>
  <c r="F179" i="6"/>
  <c r="G179" i="6"/>
  <c r="G180" i="6"/>
  <c r="E181" i="6"/>
  <c r="F181" i="6"/>
  <c r="G181" i="6"/>
  <c r="E182" i="6"/>
  <c r="F182" i="6"/>
  <c r="G182" i="6"/>
  <c r="G183" i="6"/>
  <c r="E184" i="6"/>
  <c r="F184" i="6"/>
  <c r="G184" i="6"/>
  <c r="E185" i="6"/>
  <c r="F185" i="6"/>
  <c r="G185" i="6"/>
  <c r="G186" i="6"/>
  <c r="G187" i="6"/>
  <c r="E188" i="6"/>
  <c r="F188" i="6"/>
  <c r="G188" i="6"/>
  <c r="E189" i="6"/>
  <c r="F189" i="6"/>
  <c r="G189" i="6"/>
  <c r="E190" i="6"/>
  <c r="F190" i="6"/>
  <c r="G190" i="6"/>
  <c r="E191" i="6"/>
  <c r="F191" i="6"/>
  <c r="G191" i="6"/>
  <c r="G192" i="6"/>
  <c r="G193" i="6"/>
  <c r="E194" i="6"/>
  <c r="F194" i="6"/>
  <c r="G194" i="6"/>
  <c r="E195" i="6"/>
  <c r="F195" i="6"/>
  <c r="G195" i="6"/>
  <c r="G196" i="6"/>
  <c r="E197" i="6"/>
  <c r="F197" i="6"/>
  <c r="G197" i="6"/>
  <c r="E198" i="6"/>
  <c r="F198" i="6"/>
  <c r="G198" i="6"/>
  <c r="E199" i="6"/>
  <c r="F199" i="6"/>
  <c r="G199" i="6"/>
  <c r="E200" i="6"/>
  <c r="F200" i="6"/>
  <c r="G200" i="6"/>
  <c r="E201" i="6"/>
  <c r="F201" i="6"/>
  <c r="G201" i="6"/>
  <c r="E202" i="6"/>
  <c r="F202" i="6"/>
  <c r="G202" i="6"/>
  <c r="E203" i="6"/>
  <c r="F203" i="6"/>
  <c r="G203" i="6"/>
  <c r="E204" i="6"/>
  <c r="F204" i="6"/>
  <c r="G204" i="6"/>
  <c r="E205" i="6"/>
  <c r="F205" i="6"/>
  <c r="G205" i="6"/>
  <c r="E206" i="6"/>
  <c r="F206" i="6"/>
  <c r="G206" i="6"/>
  <c r="E207" i="6"/>
  <c r="F207" i="6"/>
  <c r="G207" i="6"/>
  <c r="E208" i="6"/>
  <c r="G208" i="6"/>
  <c r="E209" i="6"/>
  <c r="F209" i="6"/>
  <c r="G209" i="6"/>
  <c r="E210" i="6"/>
  <c r="F210" i="6"/>
  <c r="G210" i="6"/>
  <c r="G211" i="6"/>
  <c r="E212" i="6"/>
  <c r="F212" i="6"/>
  <c r="G212" i="6"/>
  <c r="E213" i="6"/>
  <c r="F213" i="6"/>
  <c r="G213" i="6"/>
  <c r="E214" i="6"/>
  <c r="F214" i="6"/>
  <c r="G214" i="6"/>
  <c r="E215" i="6"/>
  <c r="F215" i="6"/>
  <c r="G215" i="6"/>
  <c r="E216" i="6"/>
  <c r="F216" i="6"/>
  <c r="G216" i="6"/>
  <c r="E217" i="6"/>
  <c r="F217" i="6"/>
  <c r="G217" i="6"/>
  <c r="E218" i="6"/>
  <c r="F218" i="6"/>
  <c r="G218" i="6"/>
  <c r="E219" i="6"/>
  <c r="F219" i="6"/>
  <c r="G219" i="6"/>
  <c r="E220" i="6"/>
  <c r="F220" i="6"/>
  <c r="G220" i="6"/>
  <c r="E221" i="6"/>
  <c r="F221" i="6"/>
  <c r="G221" i="6"/>
  <c r="E222" i="6"/>
  <c r="F222" i="6"/>
  <c r="G222" i="6"/>
  <c r="E223" i="6"/>
  <c r="F223" i="6"/>
  <c r="G223" i="6"/>
  <c r="E224" i="6"/>
  <c r="F224" i="6"/>
  <c r="G224" i="6"/>
  <c r="E225" i="6"/>
  <c r="F225" i="6"/>
  <c r="G225" i="6"/>
  <c r="E226" i="6"/>
  <c r="F226" i="6"/>
  <c r="G226" i="6"/>
  <c r="E227" i="6"/>
  <c r="F227" i="6"/>
  <c r="G227" i="6"/>
  <c r="E228" i="6"/>
  <c r="F228" i="6"/>
  <c r="G228" i="6"/>
  <c r="E229" i="6"/>
  <c r="F229" i="6"/>
  <c r="G229" i="6"/>
  <c r="E230" i="6"/>
  <c r="F230" i="6"/>
  <c r="G230" i="6"/>
  <c r="E231" i="6"/>
  <c r="F231" i="6"/>
  <c r="G231" i="6"/>
  <c r="G232" i="6"/>
  <c r="E233" i="6"/>
  <c r="F233" i="6"/>
  <c r="G233" i="6"/>
  <c r="E234" i="6"/>
  <c r="F234" i="6"/>
  <c r="G234" i="6"/>
  <c r="G235" i="6"/>
  <c r="E236" i="6"/>
  <c r="F236" i="6"/>
  <c r="G236" i="6"/>
  <c r="E237" i="6"/>
  <c r="F237" i="6"/>
  <c r="G237" i="6"/>
  <c r="E238" i="6"/>
  <c r="G238" i="6"/>
  <c r="E239" i="6"/>
  <c r="F239" i="6"/>
  <c r="G239" i="6"/>
  <c r="G240" i="6"/>
  <c r="E241" i="6"/>
  <c r="F241" i="6"/>
  <c r="G241" i="6"/>
  <c r="E242" i="6"/>
  <c r="F242" i="6"/>
  <c r="G242" i="6"/>
  <c r="E243" i="6"/>
  <c r="F243" i="6"/>
  <c r="G243" i="6"/>
  <c r="G244" i="6"/>
  <c r="E245" i="6"/>
  <c r="F245" i="6"/>
  <c r="G245" i="6"/>
  <c r="E246" i="6"/>
  <c r="F246" i="6"/>
  <c r="G246" i="6"/>
  <c r="E247" i="6"/>
  <c r="F247" i="6"/>
  <c r="G247" i="6"/>
  <c r="E248" i="6"/>
  <c r="F248" i="6"/>
  <c r="G248" i="6"/>
  <c r="E249" i="6"/>
  <c r="F249" i="6"/>
  <c r="G249" i="6"/>
  <c r="E250" i="6"/>
  <c r="F250" i="6"/>
  <c r="G250" i="6"/>
  <c r="E251" i="6"/>
  <c r="F251" i="6"/>
  <c r="G251" i="6"/>
  <c r="E252" i="6"/>
  <c r="F252" i="6"/>
  <c r="G252" i="6"/>
  <c r="E253" i="6"/>
  <c r="F253" i="6"/>
  <c r="G253" i="6"/>
  <c r="E254" i="6"/>
  <c r="F254" i="6"/>
  <c r="G254" i="6"/>
  <c r="E255" i="6"/>
  <c r="F255" i="6"/>
  <c r="G255" i="6"/>
  <c r="E256" i="6"/>
  <c r="F256" i="6"/>
  <c r="G256" i="6"/>
  <c r="E257" i="6"/>
  <c r="F257" i="6"/>
  <c r="G257" i="6"/>
  <c r="E258" i="6"/>
  <c r="F258" i="6"/>
  <c r="G258" i="6"/>
  <c r="E259" i="6"/>
  <c r="F259" i="6"/>
  <c r="G259" i="6"/>
  <c r="E260" i="6"/>
  <c r="F260" i="6"/>
  <c r="G260" i="6"/>
  <c r="E261" i="6"/>
  <c r="F261" i="6"/>
  <c r="G261" i="6"/>
  <c r="G262" i="6"/>
  <c r="E263" i="6"/>
  <c r="F263" i="6"/>
  <c r="G263" i="6"/>
  <c r="E264" i="6"/>
  <c r="F264" i="6"/>
  <c r="G264" i="6"/>
  <c r="E265" i="6"/>
  <c r="F265" i="6"/>
  <c r="G265" i="6"/>
  <c r="E266" i="6"/>
  <c r="F266" i="6"/>
  <c r="G266" i="6"/>
  <c r="E267" i="6"/>
  <c r="F267" i="6"/>
  <c r="G267" i="6"/>
  <c r="E268" i="6"/>
  <c r="G268" i="6"/>
  <c r="E269" i="6"/>
  <c r="F269" i="6"/>
  <c r="G269" i="6"/>
  <c r="E270" i="6"/>
  <c r="F270" i="6"/>
  <c r="G270" i="6"/>
  <c r="E271" i="6"/>
  <c r="F271" i="6"/>
  <c r="G271" i="6"/>
  <c r="E272" i="6"/>
  <c r="F272" i="6"/>
  <c r="G272" i="6"/>
  <c r="E273" i="6"/>
  <c r="F273" i="6"/>
  <c r="G273" i="6"/>
  <c r="E274" i="6"/>
  <c r="F274" i="6"/>
  <c r="G274" i="6"/>
  <c r="E275" i="6"/>
  <c r="F275" i="6"/>
  <c r="G275" i="6"/>
  <c r="E276" i="6"/>
  <c r="F276" i="6"/>
  <c r="G276" i="6"/>
  <c r="E277" i="6"/>
  <c r="F277" i="6"/>
  <c r="G277" i="6"/>
  <c r="E278" i="6"/>
  <c r="F278" i="6"/>
  <c r="G278" i="6"/>
  <c r="E279" i="6"/>
  <c r="F279" i="6"/>
  <c r="G279" i="6"/>
  <c r="E280" i="6"/>
  <c r="F280" i="6"/>
  <c r="G280" i="6"/>
  <c r="E281" i="6"/>
  <c r="F281" i="6"/>
  <c r="G281" i="6"/>
  <c r="E282" i="6"/>
  <c r="F282" i="6"/>
  <c r="G282" i="6"/>
  <c r="E283" i="6"/>
  <c r="F283" i="6"/>
  <c r="G283" i="6"/>
  <c r="E284" i="6"/>
  <c r="F284" i="6"/>
  <c r="G284" i="6"/>
  <c r="E285" i="6"/>
  <c r="F285" i="6"/>
  <c r="G285" i="6"/>
  <c r="E286" i="6"/>
  <c r="F286" i="6"/>
  <c r="G286" i="6"/>
  <c r="E287" i="6"/>
  <c r="F287" i="6"/>
  <c r="G287" i="6"/>
  <c r="E288" i="6"/>
  <c r="F288" i="6"/>
  <c r="G288" i="6"/>
  <c r="E153" i="5"/>
  <c r="G153" i="5"/>
  <c r="E154" i="5"/>
  <c r="G154" i="5"/>
  <c r="E155" i="5"/>
  <c r="F155" i="5"/>
  <c r="G155" i="5"/>
  <c r="G156" i="5"/>
  <c r="G157" i="5"/>
  <c r="G159" i="5"/>
  <c r="G160" i="5"/>
  <c r="E161" i="5"/>
  <c r="F161" i="5"/>
  <c r="G161" i="5"/>
  <c r="E162" i="5"/>
  <c r="H162" i="5" s="1"/>
  <c r="G163" i="5"/>
  <c r="G164" i="5"/>
  <c r="G165" i="5"/>
  <c r="E167" i="5"/>
  <c r="F167" i="5"/>
  <c r="G167" i="5"/>
  <c r="E168" i="5"/>
  <c r="F168" i="5"/>
  <c r="G168" i="5"/>
  <c r="G169" i="5"/>
  <c r="E170" i="5"/>
  <c r="G170" i="5"/>
  <c r="E171" i="5"/>
  <c r="F171" i="5"/>
  <c r="G171" i="5"/>
  <c r="G172" i="5"/>
  <c r="G173" i="5"/>
  <c r="G174" i="5"/>
  <c r="G175" i="5"/>
  <c r="G176" i="5"/>
  <c r="G177" i="5"/>
  <c r="G179" i="5"/>
  <c r="E180" i="5"/>
  <c r="F180" i="5"/>
  <c r="G180" i="5"/>
  <c r="G181" i="5"/>
  <c r="G183" i="5"/>
  <c r="E184" i="5"/>
  <c r="F184" i="5"/>
  <c r="G184" i="5"/>
  <c r="G185" i="5"/>
  <c r="G187" i="5"/>
  <c r="E188" i="5"/>
  <c r="F188" i="5"/>
  <c r="G188" i="5"/>
  <c r="E189" i="5"/>
  <c r="G189" i="5"/>
  <c r="E190" i="5"/>
  <c r="G190" i="5"/>
  <c r="E191" i="5"/>
  <c r="F191" i="5"/>
  <c r="G191" i="5"/>
  <c r="G192" i="5"/>
  <c r="G193" i="5"/>
  <c r="E194" i="5"/>
  <c r="G194" i="5"/>
  <c r="G195" i="5"/>
  <c r="G196" i="5"/>
  <c r="E197" i="5"/>
  <c r="F197" i="5"/>
  <c r="G197" i="5"/>
  <c r="F198" i="5"/>
  <c r="E199" i="5"/>
  <c r="G199" i="5"/>
  <c r="E200" i="5"/>
  <c r="G200" i="5"/>
  <c r="E201" i="5"/>
  <c r="F201" i="5"/>
  <c r="G201" i="5"/>
  <c r="E202" i="5"/>
  <c r="G202" i="5"/>
  <c r="G203" i="5"/>
  <c r="E204" i="5"/>
  <c r="F204" i="5"/>
  <c r="G204" i="5"/>
  <c r="E205" i="5"/>
  <c r="F205" i="5"/>
  <c r="G205" i="5"/>
  <c r="G206" i="5"/>
  <c r="E207" i="5"/>
  <c r="F207" i="5"/>
  <c r="G207" i="5"/>
  <c r="G208" i="5"/>
  <c r="E209" i="5"/>
  <c r="G209" i="5"/>
  <c r="E210" i="5"/>
  <c r="H210" i="5" s="1"/>
  <c r="G211" i="5"/>
  <c r="E212" i="5"/>
  <c r="F212" i="5"/>
  <c r="G212" i="5"/>
  <c r="E213" i="5"/>
  <c r="F213" i="5"/>
  <c r="G213" i="5"/>
  <c r="G215" i="5"/>
  <c r="G216" i="5"/>
  <c r="E217" i="5"/>
  <c r="F217" i="5"/>
  <c r="G217" i="5"/>
  <c r="E218" i="5"/>
  <c r="H218" i="5" s="1"/>
  <c r="E219" i="5"/>
  <c r="G219" i="5"/>
  <c r="E220" i="5"/>
  <c r="F220" i="5"/>
  <c r="G220" i="5"/>
  <c r="E221" i="5"/>
  <c r="F221" i="5"/>
  <c r="G221" i="5"/>
  <c r="E223" i="5"/>
  <c r="F223" i="5"/>
  <c r="G223" i="5"/>
  <c r="E224" i="5"/>
  <c r="F224" i="5"/>
  <c r="G224" i="5"/>
  <c r="E225" i="5"/>
  <c r="F225" i="5"/>
  <c r="G225" i="5"/>
  <c r="E226" i="5"/>
  <c r="H226" i="5" s="1"/>
  <c r="E227" i="5"/>
  <c r="F227" i="5"/>
  <c r="G227" i="5"/>
  <c r="E228" i="5"/>
  <c r="F228" i="5"/>
  <c r="G228" i="5"/>
  <c r="G229" i="5"/>
  <c r="E230" i="5"/>
  <c r="G230" i="5"/>
  <c r="E231" i="5"/>
  <c r="G231" i="5"/>
  <c r="G232" i="5"/>
  <c r="G233" i="5"/>
  <c r="E234" i="5"/>
  <c r="G234" i="5"/>
  <c r="G235" i="5"/>
  <c r="E236" i="5"/>
  <c r="F236" i="5"/>
  <c r="G236" i="5"/>
  <c r="G237" i="5"/>
  <c r="G239" i="5"/>
  <c r="G240" i="5"/>
  <c r="E241" i="5"/>
  <c r="F241" i="5"/>
  <c r="G241" i="5"/>
  <c r="E242" i="5"/>
  <c r="H242" i="5" s="1"/>
  <c r="E243" i="5"/>
  <c r="F243" i="5"/>
  <c r="G243" i="5"/>
  <c r="G244" i="5"/>
  <c r="E245" i="5"/>
  <c r="F245" i="5"/>
  <c r="G245" i="5"/>
  <c r="G247" i="5"/>
  <c r="G248" i="5"/>
  <c r="G249" i="5"/>
  <c r="E250" i="5"/>
  <c r="H250" i="5" s="1"/>
  <c r="E251" i="5"/>
  <c r="F251" i="5"/>
  <c r="G251" i="5"/>
  <c r="G252" i="5"/>
  <c r="G253" i="5"/>
  <c r="G254" i="5"/>
  <c r="G255" i="5"/>
  <c r="G256" i="5"/>
  <c r="G257" i="5"/>
  <c r="E259" i="5"/>
  <c r="F259" i="5"/>
  <c r="G259" i="5"/>
  <c r="E260" i="5"/>
  <c r="F260" i="5"/>
  <c r="G260" i="5"/>
  <c r="E261" i="5"/>
  <c r="F261" i="5"/>
  <c r="G261" i="5"/>
  <c r="E263" i="5"/>
  <c r="G263" i="5"/>
  <c r="E264" i="5"/>
  <c r="G264" i="5"/>
  <c r="E265" i="5"/>
  <c r="F265" i="5"/>
  <c r="G265" i="5"/>
  <c r="G267" i="5"/>
  <c r="G268" i="5"/>
  <c r="E269" i="5"/>
  <c r="F269" i="5"/>
  <c r="G269" i="5"/>
  <c r="E271" i="5"/>
  <c r="F271" i="5"/>
  <c r="G271" i="5"/>
  <c r="E272" i="5"/>
  <c r="G272" i="5"/>
  <c r="G273" i="5"/>
  <c r="E274" i="5"/>
  <c r="G274" i="5"/>
  <c r="G275" i="5"/>
  <c r="E276" i="5"/>
  <c r="F276" i="5"/>
  <c r="G276" i="5"/>
  <c r="E277" i="5"/>
  <c r="F277" i="5"/>
  <c r="G277" i="5"/>
  <c r="E278" i="5"/>
  <c r="G278" i="5"/>
  <c r="G279" i="5"/>
  <c r="E280" i="5"/>
  <c r="F280" i="5"/>
  <c r="G280" i="5"/>
  <c r="E281" i="5"/>
  <c r="F281" i="5"/>
  <c r="G281" i="5"/>
  <c r="E282" i="5"/>
  <c r="G282" i="5"/>
  <c r="E283" i="5"/>
  <c r="F283" i="5"/>
  <c r="G283" i="5"/>
  <c r="E284" i="5"/>
  <c r="F284" i="5"/>
  <c r="G284" i="5"/>
  <c r="E285" i="5"/>
  <c r="F285" i="5"/>
  <c r="G285" i="5"/>
  <c r="G286" i="5"/>
  <c r="E287" i="5"/>
  <c r="F287" i="5"/>
  <c r="G287" i="5"/>
  <c r="E288" i="5"/>
  <c r="G288" i="5"/>
  <c r="E153" i="4"/>
  <c r="G153" i="4"/>
  <c r="E154" i="4"/>
  <c r="F154" i="4"/>
  <c r="G154" i="4"/>
  <c r="E155" i="4"/>
  <c r="F155" i="4"/>
  <c r="G155" i="4"/>
  <c r="E156" i="4"/>
  <c r="G156" i="4"/>
  <c r="G157" i="4"/>
  <c r="E158" i="4"/>
  <c r="F158" i="4"/>
  <c r="G158" i="4"/>
  <c r="E159" i="4"/>
  <c r="F159" i="4"/>
  <c r="G159" i="4"/>
  <c r="E160" i="4"/>
  <c r="F160" i="4"/>
  <c r="G160" i="4"/>
  <c r="E161" i="4"/>
  <c r="F161" i="4"/>
  <c r="G161" i="4"/>
  <c r="E162" i="4"/>
  <c r="F162" i="4"/>
  <c r="G162" i="4"/>
  <c r="E163" i="4"/>
  <c r="F163" i="4"/>
  <c r="G163" i="4"/>
  <c r="E164" i="4"/>
  <c r="F164" i="4"/>
  <c r="G164" i="4"/>
  <c r="E165" i="4"/>
  <c r="G165" i="4"/>
  <c r="E166" i="4"/>
  <c r="F166" i="4"/>
  <c r="G166" i="4"/>
  <c r="E167" i="4"/>
  <c r="F167" i="4"/>
  <c r="G167" i="4"/>
  <c r="E168" i="4"/>
  <c r="F168" i="4"/>
  <c r="G168" i="4"/>
  <c r="E169" i="4"/>
  <c r="F169" i="4"/>
  <c r="G169" i="4"/>
  <c r="E170" i="4"/>
  <c r="F170" i="4"/>
  <c r="G170" i="4"/>
  <c r="E171" i="4"/>
  <c r="F171" i="4"/>
  <c r="G171" i="4"/>
  <c r="E172" i="4"/>
  <c r="F172" i="4"/>
  <c r="G172" i="4"/>
  <c r="E173" i="4"/>
  <c r="F173" i="4"/>
  <c r="G173" i="4"/>
  <c r="E174" i="4"/>
  <c r="G174" i="4"/>
  <c r="E175" i="4"/>
  <c r="G175" i="4"/>
  <c r="E176" i="4"/>
  <c r="F176" i="4"/>
  <c r="G176" i="4"/>
  <c r="E177" i="4"/>
  <c r="G177" i="4"/>
  <c r="E178" i="4"/>
  <c r="F178" i="4"/>
  <c r="G178" i="4"/>
  <c r="E179" i="4"/>
  <c r="F179" i="4"/>
  <c r="G179" i="4"/>
  <c r="E180" i="4"/>
  <c r="F180" i="4"/>
  <c r="G180" i="4"/>
  <c r="E181" i="4"/>
  <c r="F181" i="4"/>
  <c r="G181" i="4"/>
  <c r="E182" i="4"/>
  <c r="F182" i="4"/>
  <c r="G182" i="4"/>
  <c r="E183" i="4"/>
  <c r="G183" i="4"/>
  <c r="E184" i="4"/>
  <c r="F184" i="4"/>
  <c r="G184" i="4"/>
  <c r="E185" i="4"/>
  <c r="F185" i="4"/>
  <c r="G185" i="4"/>
  <c r="G186" i="4"/>
  <c r="E187" i="4"/>
  <c r="F187" i="4"/>
  <c r="G187" i="4"/>
  <c r="E188" i="4"/>
  <c r="F188" i="4"/>
  <c r="G188" i="4"/>
  <c r="E189" i="4"/>
  <c r="F189" i="4"/>
  <c r="G189" i="4"/>
  <c r="E190" i="4"/>
  <c r="F190" i="4"/>
  <c r="G190" i="4"/>
  <c r="E191" i="4"/>
  <c r="F191" i="4"/>
  <c r="G191" i="4"/>
  <c r="E192" i="4"/>
  <c r="F192" i="4"/>
  <c r="G192" i="4"/>
  <c r="E193" i="4"/>
  <c r="F193" i="4"/>
  <c r="G193" i="4"/>
  <c r="E194" i="4"/>
  <c r="F194" i="4"/>
  <c r="G194" i="4"/>
  <c r="E195" i="4"/>
  <c r="F195" i="4"/>
  <c r="G195" i="4"/>
  <c r="G196" i="4"/>
  <c r="E197" i="4"/>
  <c r="F197" i="4"/>
  <c r="G197" i="4"/>
  <c r="E198" i="4"/>
  <c r="F198" i="4"/>
  <c r="G198" i="4"/>
  <c r="F199" i="4"/>
  <c r="G199" i="4"/>
  <c r="E200" i="4"/>
  <c r="F200" i="4"/>
  <c r="G200" i="4"/>
  <c r="F201" i="4"/>
  <c r="G201" i="4"/>
  <c r="E202" i="4"/>
  <c r="F202" i="4"/>
  <c r="G202" i="4"/>
  <c r="E203" i="4"/>
  <c r="F203" i="4"/>
  <c r="G203" i="4"/>
  <c r="E204" i="4"/>
  <c r="F204" i="4"/>
  <c r="G204" i="4"/>
  <c r="E205" i="4"/>
  <c r="F205" i="4"/>
  <c r="G205" i="4"/>
  <c r="E206" i="4"/>
  <c r="F206" i="4"/>
  <c r="G206" i="4"/>
  <c r="E207" i="4"/>
  <c r="F207" i="4"/>
  <c r="G207" i="4"/>
  <c r="G208" i="4"/>
  <c r="E209" i="4"/>
  <c r="F209" i="4"/>
  <c r="G209" i="4"/>
  <c r="E210" i="4"/>
  <c r="F210" i="4"/>
  <c r="G210" i="4"/>
  <c r="E211" i="4"/>
  <c r="F211" i="4"/>
  <c r="G211" i="4"/>
  <c r="E212" i="4"/>
  <c r="F212" i="4"/>
  <c r="G212" i="4"/>
  <c r="E213" i="4"/>
  <c r="F213" i="4"/>
  <c r="G213" i="4"/>
  <c r="E214" i="4"/>
  <c r="F214" i="4"/>
  <c r="G214" i="4"/>
  <c r="E215" i="4"/>
  <c r="F215" i="4"/>
  <c r="G215" i="4"/>
  <c r="E216" i="4"/>
  <c r="F216" i="4"/>
  <c r="G216" i="4"/>
  <c r="E217" i="4"/>
  <c r="F217" i="4"/>
  <c r="G217" i="4"/>
  <c r="E218" i="4"/>
  <c r="F218" i="4"/>
  <c r="G218" i="4"/>
  <c r="E219" i="4"/>
  <c r="F219" i="4"/>
  <c r="G219" i="4"/>
  <c r="E220" i="4"/>
  <c r="F220" i="4"/>
  <c r="G220" i="4"/>
  <c r="E221" i="4"/>
  <c r="F221" i="4"/>
  <c r="G221" i="4"/>
  <c r="E222" i="4"/>
  <c r="F222" i="4"/>
  <c r="G222" i="4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E228" i="4"/>
  <c r="F228" i="4"/>
  <c r="G228" i="4"/>
  <c r="E229" i="4"/>
  <c r="F229" i="4"/>
  <c r="G229" i="4"/>
  <c r="E230" i="4"/>
  <c r="F230" i="4"/>
  <c r="G230" i="4"/>
  <c r="E231" i="4"/>
  <c r="F231" i="4"/>
  <c r="G231" i="4"/>
  <c r="E232" i="4"/>
  <c r="F232" i="4"/>
  <c r="G232" i="4"/>
  <c r="E233" i="4"/>
  <c r="F233" i="4"/>
  <c r="G233" i="4"/>
  <c r="E234" i="4"/>
  <c r="G234" i="4"/>
  <c r="E235" i="4"/>
  <c r="F235" i="4"/>
  <c r="G235" i="4"/>
  <c r="E236" i="4"/>
  <c r="F236" i="4"/>
  <c r="G236" i="4"/>
  <c r="E237" i="4"/>
  <c r="F237" i="4"/>
  <c r="G237" i="4"/>
  <c r="F238" i="4"/>
  <c r="G238" i="4"/>
  <c r="E239" i="4"/>
  <c r="F239" i="4"/>
  <c r="G239" i="4"/>
  <c r="E240" i="4"/>
  <c r="F240" i="4"/>
  <c r="G240" i="4"/>
  <c r="E241" i="4"/>
  <c r="F241" i="4"/>
  <c r="G241" i="4"/>
  <c r="E242" i="4"/>
  <c r="F242" i="4"/>
  <c r="G242" i="4"/>
  <c r="E243" i="4"/>
  <c r="F243" i="4"/>
  <c r="G243" i="4"/>
  <c r="E244" i="4"/>
  <c r="G244" i="4"/>
  <c r="E245" i="4"/>
  <c r="F245" i="4"/>
  <c r="G245" i="4"/>
  <c r="E246" i="4"/>
  <c r="F246" i="4"/>
  <c r="G246" i="4"/>
  <c r="E247" i="4"/>
  <c r="G247" i="4"/>
  <c r="E248" i="4"/>
  <c r="F248" i="4"/>
  <c r="G248" i="4"/>
  <c r="G249" i="4"/>
  <c r="E250" i="4"/>
  <c r="F250" i="4"/>
  <c r="G250" i="4"/>
  <c r="E251" i="4"/>
  <c r="F251" i="4"/>
  <c r="G251" i="4"/>
  <c r="E252" i="4"/>
  <c r="G252" i="4"/>
  <c r="E253" i="4"/>
  <c r="F253" i="4"/>
  <c r="G253" i="4"/>
  <c r="E254" i="4"/>
  <c r="F254" i="4"/>
  <c r="G254" i="4"/>
  <c r="G255" i="4"/>
  <c r="E256" i="4"/>
  <c r="F256" i="4"/>
  <c r="G256" i="4"/>
  <c r="E257" i="4"/>
  <c r="F257" i="4"/>
  <c r="G257" i="4"/>
  <c r="E258" i="4"/>
  <c r="F258" i="4"/>
  <c r="G258" i="4"/>
  <c r="E259" i="4"/>
  <c r="F259" i="4"/>
  <c r="G259" i="4"/>
  <c r="E260" i="4"/>
  <c r="F260" i="4"/>
  <c r="G260" i="4"/>
  <c r="E261" i="4"/>
  <c r="F261" i="4"/>
  <c r="G261" i="4"/>
  <c r="E262" i="4"/>
  <c r="G262" i="4"/>
  <c r="E263" i="4"/>
  <c r="F263" i="4"/>
  <c r="G263" i="4"/>
  <c r="E264" i="4"/>
  <c r="F264" i="4"/>
  <c r="G264" i="4"/>
  <c r="E265" i="4"/>
  <c r="F265" i="4"/>
  <c r="G265" i="4"/>
  <c r="G266" i="4"/>
  <c r="E267" i="4"/>
  <c r="F267" i="4"/>
  <c r="G267" i="4"/>
  <c r="E268" i="4"/>
  <c r="F268" i="4"/>
  <c r="G268" i="4"/>
  <c r="E269" i="4"/>
  <c r="F269" i="4"/>
  <c r="G269" i="4"/>
  <c r="E270" i="4"/>
  <c r="F270" i="4"/>
  <c r="G270" i="4"/>
  <c r="E271" i="4"/>
  <c r="F271" i="4"/>
  <c r="G271" i="4"/>
  <c r="E272" i="4"/>
  <c r="F272" i="4"/>
  <c r="G272" i="4"/>
  <c r="E273" i="4"/>
  <c r="F273" i="4"/>
  <c r="G273" i="4"/>
  <c r="E274" i="4"/>
  <c r="F274" i="4"/>
  <c r="G274" i="4"/>
  <c r="E275" i="4"/>
  <c r="F275" i="4"/>
  <c r="G275" i="4"/>
  <c r="E276" i="4"/>
  <c r="F276" i="4"/>
  <c r="G276" i="4"/>
  <c r="E277" i="4"/>
  <c r="F277" i="4"/>
  <c r="G277" i="4"/>
  <c r="E278" i="4"/>
  <c r="F278" i="4"/>
  <c r="G278" i="4"/>
  <c r="E279" i="4"/>
  <c r="F279" i="4"/>
  <c r="G279" i="4"/>
  <c r="E280" i="4"/>
  <c r="F280" i="4"/>
  <c r="G280" i="4"/>
  <c r="E281" i="4"/>
  <c r="F281" i="4"/>
  <c r="G281" i="4"/>
  <c r="E282" i="4"/>
  <c r="F282" i="4"/>
  <c r="G282" i="4"/>
  <c r="E283" i="4"/>
  <c r="F283" i="4"/>
  <c r="G283" i="4"/>
  <c r="E284" i="4"/>
  <c r="F284" i="4"/>
  <c r="G284" i="4"/>
  <c r="E285" i="4"/>
  <c r="F285" i="4"/>
  <c r="G285" i="4"/>
  <c r="E286" i="4"/>
  <c r="F286" i="4"/>
  <c r="G286" i="4"/>
  <c r="E287" i="4"/>
  <c r="F287" i="4"/>
  <c r="G287" i="4"/>
  <c r="E288" i="4"/>
  <c r="F288" i="4"/>
  <c r="G288" i="4"/>
  <c r="G153" i="3"/>
  <c r="G154" i="3"/>
  <c r="E155" i="3"/>
  <c r="F155" i="3"/>
  <c r="G155" i="3"/>
  <c r="G156" i="3"/>
  <c r="G157" i="3"/>
  <c r="G158" i="3"/>
  <c r="G159" i="3"/>
  <c r="G160" i="3"/>
  <c r="E161" i="3"/>
  <c r="F161" i="3"/>
  <c r="G161" i="3"/>
  <c r="E162" i="3"/>
  <c r="F162" i="3"/>
  <c r="G162" i="3"/>
  <c r="E163" i="3"/>
  <c r="F163" i="3"/>
  <c r="G163" i="3"/>
  <c r="G164" i="3"/>
  <c r="G165" i="3"/>
  <c r="G166" i="3"/>
  <c r="E167" i="3"/>
  <c r="F167" i="3"/>
  <c r="G167" i="3"/>
  <c r="E168" i="3"/>
  <c r="F168" i="3"/>
  <c r="G168" i="3"/>
  <c r="G169" i="3"/>
  <c r="E170" i="3"/>
  <c r="F170" i="3"/>
  <c r="G170" i="3"/>
  <c r="E171" i="3"/>
  <c r="F171" i="3"/>
  <c r="G171" i="3"/>
  <c r="E172" i="3"/>
  <c r="G172" i="3"/>
  <c r="G173" i="3"/>
  <c r="G174" i="3"/>
  <c r="F175" i="3"/>
  <c r="G175" i="3"/>
  <c r="G176" i="3"/>
  <c r="G177" i="3"/>
  <c r="G178" i="3"/>
  <c r="E179" i="3"/>
  <c r="G179" i="3"/>
  <c r="E180" i="3"/>
  <c r="F180" i="3"/>
  <c r="G180" i="3"/>
  <c r="E181" i="3"/>
  <c r="F181" i="3"/>
  <c r="G181" i="3"/>
  <c r="G182" i="3"/>
  <c r="G183" i="3"/>
  <c r="E184" i="3"/>
  <c r="F184" i="3"/>
  <c r="G184" i="3"/>
  <c r="E185" i="3"/>
  <c r="F185" i="3"/>
  <c r="G185" i="3"/>
  <c r="G186" i="3"/>
  <c r="G187" i="3"/>
  <c r="E188" i="3"/>
  <c r="F188" i="3"/>
  <c r="G188" i="3"/>
  <c r="E189" i="3"/>
  <c r="F189" i="3"/>
  <c r="G189" i="3"/>
  <c r="E190" i="3"/>
  <c r="F190" i="3"/>
  <c r="G190" i="3"/>
  <c r="E191" i="3"/>
  <c r="F191" i="3"/>
  <c r="G191" i="3"/>
  <c r="E192" i="3"/>
  <c r="F192" i="3"/>
  <c r="G192" i="3"/>
  <c r="E193" i="3"/>
  <c r="F193" i="3"/>
  <c r="G193" i="3"/>
  <c r="E194" i="3"/>
  <c r="F194" i="3"/>
  <c r="G194" i="3"/>
  <c r="E195" i="3"/>
  <c r="F195" i="3"/>
  <c r="G195" i="3"/>
  <c r="G196" i="3"/>
  <c r="E197" i="3"/>
  <c r="F197" i="3"/>
  <c r="G197" i="3"/>
  <c r="G198" i="3"/>
  <c r="E199" i="3"/>
  <c r="F199" i="3"/>
  <c r="G199" i="3"/>
  <c r="G200" i="3"/>
  <c r="G201" i="3"/>
  <c r="E202" i="3"/>
  <c r="F202" i="3"/>
  <c r="G202" i="3"/>
  <c r="G203" i="3"/>
  <c r="E204" i="3"/>
  <c r="F204" i="3"/>
  <c r="G204" i="3"/>
  <c r="E205" i="3"/>
  <c r="F205" i="3"/>
  <c r="G205" i="3"/>
  <c r="E206" i="3"/>
  <c r="F206" i="3"/>
  <c r="G206" i="3"/>
  <c r="E207" i="3"/>
  <c r="F207" i="3"/>
  <c r="G207" i="3"/>
  <c r="G208" i="3"/>
  <c r="E209" i="3"/>
  <c r="G209" i="3"/>
  <c r="E210" i="3"/>
  <c r="F210" i="3"/>
  <c r="G210" i="3"/>
  <c r="E211" i="3"/>
  <c r="F211" i="3"/>
  <c r="G211" i="3"/>
  <c r="E212" i="3"/>
  <c r="F212" i="3"/>
  <c r="G212" i="3"/>
  <c r="E213" i="3"/>
  <c r="F213" i="3"/>
  <c r="G213" i="3"/>
  <c r="E214" i="3"/>
  <c r="F214" i="3"/>
  <c r="G214" i="3"/>
  <c r="E215" i="3"/>
  <c r="F215" i="3"/>
  <c r="G215" i="3"/>
  <c r="G216" i="3"/>
  <c r="E217" i="3"/>
  <c r="F217" i="3"/>
  <c r="G217" i="3"/>
  <c r="E218" i="3"/>
  <c r="F218" i="3"/>
  <c r="G218" i="3"/>
  <c r="E219" i="3"/>
  <c r="F219" i="3"/>
  <c r="G219" i="3"/>
  <c r="E220" i="3"/>
  <c r="F220" i="3"/>
  <c r="G220" i="3"/>
  <c r="E221" i="3"/>
  <c r="F221" i="3"/>
  <c r="G221" i="3"/>
  <c r="E222" i="3"/>
  <c r="F222" i="3"/>
  <c r="G222" i="3"/>
  <c r="E223" i="3"/>
  <c r="F223" i="3"/>
  <c r="G223" i="3"/>
  <c r="E224" i="3"/>
  <c r="F224" i="3"/>
  <c r="G224" i="3"/>
  <c r="E225" i="3"/>
  <c r="F225" i="3"/>
  <c r="G225" i="3"/>
  <c r="G226" i="3"/>
  <c r="E227" i="3"/>
  <c r="F227" i="3"/>
  <c r="G227" i="3"/>
  <c r="E228" i="3"/>
  <c r="F228" i="3"/>
  <c r="G228" i="3"/>
  <c r="G229" i="3"/>
  <c r="E230" i="3"/>
  <c r="F230" i="3"/>
  <c r="G230" i="3"/>
  <c r="E231" i="3"/>
  <c r="F231" i="3"/>
  <c r="G231" i="3"/>
  <c r="E232" i="3"/>
  <c r="G232" i="3"/>
  <c r="G233" i="3"/>
  <c r="E234" i="3"/>
  <c r="F234" i="3"/>
  <c r="G234" i="3"/>
  <c r="G235" i="3"/>
  <c r="E236" i="3"/>
  <c r="F236" i="3"/>
  <c r="G236" i="3"/>
  <c r="G237" i="3"/>
  <c r="G238" i="3"/>
  <c r="G239" i="3"/>
  <c r="E240" i="3"/>
  <c r="F240" i="3"/>
  <c r="G240" i="3"/>
  <c r="E241" i="3"/>
  <c r="F241" i="3"/>
  <c r="G241" i="3"/>
  <c r="E242" i="3"/>
  <c r="F242" i="3"/>
  <c r="G242" i="3"/>
  <c r="E243" i="3"/>
  <c r="F243" i="3"/>
  <c r="G243" i="3"/>
  <c r="E244" i="3"/>
  <c r="F244" i="3"/>
  <c r="G244" i="3"/>
  <c r="G245" i="3"/>
  <c r="G246" i="3"/>
  <c r="G247" i="3"/>
  <c r="E248" i="3"/>
  <c r="F248" i="3"/>
  <c r="G248" i="3"/>
  <c r="G249" i="3"/>
  <c r="E250" i="3"/>
  <c r="F250" i="3"/>
  <c r="G250" i="3"/>
  <c r="E251" i="3"/>
  <c r="F251" i="3"/>
  <c r="G251" i="3"/>
  <c r="E252" i="3"/>
  <c r="F252" i="3"/>
  <c r="G252" i="3"/>
  <c r="E253" i="3"/>
  <c r="G253" i="3"/>
  <c r="E254" i="3"/>
  <c r="F254" i="3"/>
  <c r="G254" i="3"/>
  <c r="E255" i="3"/>
  <c r="F255" i="3"/>
  <c r="G255" i="3"/>
  <c r="G256" i="3"/>
  <c r="E257" i="3"/>
  <c r="F257" i="3"/>
  <c r="G257" i="3"/>
  <c r="E258" i="3"/>
  <c r="F258" i="3"/>
  <c r="G258" i="3"/>
  <c r="E259" i="3"/>
  <c r="F259" i="3"/>
  <c r="G259" i="3"/>
  <c r="E260" i="3"/>
  <c r="F260" i="3"/>
  <c r="G260" i="3"/>
  <c r="E261" i="3"/>
  <c r="G261" i="3"/>
  <c r="G262" i="3"/>
  <c r="E263" i="3"/>
  <c r="F263" i="3"/>
  <c r="G263" i="3"/>
  <c r="E264" i="3"/>
  <c r="F264" i="3"/>
  <c r="G264" i="3"/>
  <c r="E265" i="3"/>
  <c r="F265" i="3"/>
  <c r="G265" i="3"/>
  <c r="G266" i="3"/>
  <c r="E267" i="3"/>
  <c r="F267" i="3"/>
  <c r="G267" i="3"/>
  <c r="G268" i="3"/>
  <c r="E269" i="3"/>
  <c r="F269" i="3"/>
  <c r="G269" i="3"/>
  <c r="E270" i="3"/>
  <c r="F270" i="3"/>
  <c r="G270" i="3"/>
  <c r="E271" i="3"/>
  <c r="F271" i="3"/>
  <c r="G271" i="3"/>
  <c r="E272" i="3"/>
  <c r="F272" i="3"/>
  <c r="G272" i="3"/>
  <c r="E273" i="3"/>
  <c r="F273" i="3"/>
  <c r="G273" i="3"/>
  <c r="E274" i="3"/>
  <c r="F274" i="3"/>
  <c r="G274" i="3"/>
  <c r="E275" i="3"/>
  <c r="F275" i="3"/>
  <c r="G275" i="3"/>
  <c r="E276" i="3"/>
  <c r="F276" i="3"/>
  <c r="G276" i="3"/>
  <c r="E277" i="3"/>
  <c r="F277" i="3"/>
  <c r="G277" i="3"/>
  <c r="E278" i="3"/>
  <c r="F278" i="3"/>
  <c r="G278" i="3"/>
  <c r="E279" i="3"/>
  <c r="F279" i="3"/>
  <c r="G279" i="3"/>
  <c r="E280" i="3"/>
  <c r="F280" i="3"/>
  <c r="G280" i="3"/>
  <c r="E281" i="3"/>
  <c r="F281" i="3"/>
  <c r="G281" i="3"/>
  <c r="E282" i="3"/>
  <c r="F282" i="3"/>
  <c r="G282" i="3"/>
  <c r="G283" i="3"/>
  <c r="E284" i="3"/>
  <c r="F284" i="3"/>
  <c r="G284" i="3"/>
  <c r="E285" i="3"/>
  <c r="F285" i="3"/>
  <c r="G285" i="3"/>
  <c r="E286" i="3"/>
  <c r="F286" i="3"/>
  <c r="G286" i="3"/>
  <c r="E287" i="3"/>
  <c r="F287" i="3"/>
  <c r="G287" i="3"/>
  <c r="E288" i="3"/>
  <c r="F288" i="3"/>
  <c r="G288" i="3"/>
  <c r="G153" i="2"/>
  <c r="E154" i="2"/>
  <c r="G154" i="2"/>
  <c r="E155" i="2"/>
  <c r="F155" i="2"/>
  <c r="G155" i="2"/>
  <c r="G156" i="2"/>
  <c r="G157" i="2"/>
  <c r="E158" i="2"/>
  <c r="F158" i="2"/>
  <c r="G158" i="2"/>
  <c r="G159" i="2"/>
  <c r="G160" i="2"/>
  <c r="E161" i="2"/>
  <c r="F161" i="2"/>
  <c r="G161" i="2"/>
  <c r="E162" i="2"/>
  <c r="G162" i="2"/>
  <c r="G163" i="2"/>
  <c r="E164" i="2"/>
  <c r="G164" i="2"/>
  <c r="G165" i="2"/>
  <c r="G166" i="2"/>
  <c r="E167" i="2"/>
  <c r="F167" i="2"/>
  <c r="G167" i="2"/>
  <c r="E168" i="2"/>
  <c r="G168" i="2"/>
  <c r="G169" i="2"/>
  <c r="E170" i="2"/>
  <c r="F170" i="2"/>
  <c r="G170" i="2"/>
  <c r="E171" i="2"/>
  <c r="F171" i="2"/>
  <c r="G171" i="2"/>
  <c r="G172" i="2"/>
  <c r="G173" i="2"/>
  <c r="G174" i="2"/>
  <c r="G175" i="2"/>
  <c r="G176" i="2"/>
  <c r="G177" i="2"/>
  <c r="G178" i="2"/>
  <c r="G179" i="2"/>
  <c r="E180" i="2"/>
  <c r="F180" i="2"/>
  <c r="G180" i="2"/>
  <c r="G181" i="2"/>
  <c r="G182" i="2"/>
  <c r="G183" i="2"/>
  <c r="E184" i="2"/>
  <c r="F184" i="2"/>
  <c r="G184" i="2"/>
  <c r="G185" i="2"/>
  <c r="G186" i="2"/>
  <c r="G187" i="2"/>
  <c r="E188" i="2"/>
  <c r="G188" i="2"/>
  <c r="E189" i="2"/>
  <c r="F189" i="2"/>
  <c r="G189" i="2"/>
  <c r="E190" i="2"/>
  <c r="F190" i="2"/>
  <c r="G190" i="2"/>
  <c r="E191" i="2"/>
  <c r="F191" i="2"/>
  <c r="G191" i="2"/>
  <c r="E192" i="2"/>
  <c r="F192" i="2"/>
  <c r="G192" i="2"/>
  <c r="G193" i="2"/>
  <c r="E194" i="2"/>
  <c r="F194" i="2"/>
  <c r="G194" i="2"/>
  <c r="E195" i="2"/>
  <c r="G195" i="2"/>
  <c r="G196" i="2"/>
  <c r="E197" i="2"/>
  <c r="F197" i="2"/>
  <c r="G197" i="2"/>
  <c r="E198" i="2"/>
  <c r="G198" i="2"/>
  <c r="E199" i="2"/>
  <c r="F199" i="2"/>
  <c r="G199" i="2"/>
  <c r="E200" i="2"/>
  <c r="F200" i="2"/>
  <c r="G200" i="2"/>
  <c r="E201" i="2"/>
  <c r="G201" i="2"/>
  <c r="E202" i="2"/>
  <c r="F202" i="2"/>
  <c r="G202" i="2"/>
  <c r="E203" i="2"/>
  <c r="F203" i="2"/>
  <c r="G203" i="2"/>
  <c r="E204" i="2"/>
  <c r="F204" i="2"/>
  <c r="G204" i="2"/>
  <c r="E205" i="2"/>
  <c r="F205" i="2"/>
  <c r="G205" i="2"/>
  <c r="F206" i="2"/>
  <c r="G206" i="2"/>
  <c r="E207" i="2"/>
  <c r="F207" i="2"/>
  <c r="G207" i="2"/>
  <c r="G208" i="2"/>
  <c r="G209" i="2"/>
  <c r="E210" i="2"/>
  <c r="F210" i="2"/>
  <c r="G210" i="2"/>
  <c r="G211" i="2"/>
  <c r="E212" i="2"/>
  <c r="F212" i="2"/>
  <c r="G212" i="2"/>
  <c r="E213" i="2"/>
  <c r="F213" i="2"/>
  <c r="G213" i="2"/>
  <c r="E214" i="2"/>
  <c r="G214" i="2"/>
  <c r="E215" i="2"/>
  <c r="F215" i="2"/>
  <c r="G215" i="2"/>
  <c r="G216" i="2"/>
  <c r="E217" i="2"/>
  <c r="F217" i="2"/>
  <c r="G217" i="2"/>
  <c r="E218" i="2"/>
  <c r="F218" i="2"/>
  <c r="G218" i="2"/>
  <c r="E219" i="2"/>
  <c r="F219" i="2"/>
  <c r="G219" i="2"/>
  <c r="E220" i="2"/>
  <c r="F220" i="2"/>
  <c r="G220" i="2"/>
  <c r="E221" i="2"/>
  <c r="F221" i="2"/>
  <c r="G221" i="2"/>
  <c r="F222" i="2"/>
  <c r="G222" i="2"/>
  <c r="E223" i="2"/>
  <c r="F223" i="2"/>
  <c r="G223" i="2"/>
  <c r="E224" i="2"/>
  <c r="F224" i="2"/>
  <c r="G224" i="2"/>
  <c r="E225" i="2"/>
  <c r="F225" i="2"/>
  <c r="G225" i="2"/>
  <c r="E226" i="2"/>
  <c r="G226" i="2"/>
  <c r="E227" i="2"/>
  <c r="F227" i="2"/>
  <c r="G227" i="2"/>
  <c r="E228" i="2"/>
  <c r="F228" i="2"/>
  <c r="G228" i="2"/>
  <c r="G229" i="2"/>
  <c r="E230" i="2"/>
  <c r="F230" i="2"/>
  <c r="G230" i="2"/>
  <c r="G231" i="2"/>
  <c r="G232" i="2"/>
  <c r="E233" i="2"/>
  <c r="G233" i="2"/>
  <c r="E234" i="2"/>
  <c r="F234" i="2"/>
  <c r="G234" i="2"/>
  <c r="G235" i="2"/>
  <c r="E236" i="2"/>
  <c r="F236" i="2"/>
  <c r="G236" i="2"/>
  <c r="G237" i="2"/>
  <c r="G238" i="2"/>
  <c r="G239" i="2"/>
  <c r="G240" i="2"/>
  <c r="E241" i="2"/>
  <c r="F241" i="2"/>
  <c r="G241" i="2"/>
  <c r="E242" i="2"/>
  <c r="F242" i="2"/>
  <c r="G242" i="2"/>
  <c r="E243" i="2"/>
  <c r="F243" i="2"/>
  <c r="G243" i="2"/>
  <c r="G244" i="2"/>
  <c r="E245" i="2"/>
  <c r="F245" i="2"/>
  <c r="G245" i="2"/>
  <c r="G246" i="2"/>
  <c r="G247" i="2"/>
  <c r="E248" i="2"/>
  <c r="F248" i="2"/>
  <c r="G248" i="2"/>
  <c r="G249" i="2"/>
  <c r="E250" i="2"/>
  <c r="F250" i="2"/>
  <c r="G250" i="2"/>
  <c r="E251" i="2"/>
  <c r="F251" i="2"/>
  <c r="G251" i="2"/>
  <c r="E252" i="2"/>
  <c r="F252" i="2"/>
  <c r="G252" i="2"/>
  <c r="G253" i="2"/>
  <c r="E254" i="2"/>
  <c r="F254" i="2"/>
  <c r="G254" i="2"/>
  <c r="E255" i="2"/>
  <c r="F255" i="2"/>
  <c r="G255" i="2"/>
  <c r="G256" i="2"/>
  <c r="E257" i="2"/>
  <c r="F257" i="2"/>
  <c r="G257" i="2"/>
  <c r="E258" i="2"/>
  <c r="G258" i="2"/>
  <c r="E259" i="2"/>
  <c r="F259" i="2"/>
  <c r="G259" i="2"/>
  <c r="E260" i="2"/>
  <c r="F260" i="2"/>
  <c r="G260" i="2"/>
  <c r="E261" i="2"/>
  <c r="F261" i="2"/>
  <c r="G261" i="2"/>
  <c r="E262" i="2"/>
  <c r="F262" i="2"/>
  <c r="G262" i="2"/>
  <c r="G263" i="2"/>
  <c r="G264" i="2"/>
  <c r="E265" i="2"/>
  <c r="F265" i="2"/>
  <c r="G265" i="2"/>
  <c r="E266" i="2"/>
  <c r="G266" i="2"/>
  <c r="E267" i="2"/>
  <c r="F267" i="2"/>
  <c r="G267" i="2"/>
  <c r="G268" i="2"/>
  <c r="E269" i="2"/>
  <c r="F269" i="2"/>
  <c r="G269" i="2"/>
  <c r="G270" i="2"/>
  <c r="E271" i="2"/>
  <c r="F271" i="2"/>
  <c r="G271" i="2"/>
  <c r="E272" i="2"/>
  <c r="F272" i="2"/>
  <c r="G272" i="2"/>
  <c r="G273" i="2"/>
  <c r="E274" i="2"/>
  <c r="G274" i="2"/>
  <c r="E275" i="2"/>
  <c r="G275" i="2"/>
  <c r="E276" i="2"/>
  <c r="F276" i="2"/>
  <c r="G276" i="2"/>
  <c r="E277" i="2"/>
  <c r="G277" i="2"/>
  <c r="E278" i="2"/>
  <c r="F278" i="2"/>
  <c r="G278" i="2"/>
  <c r="E279" i="2"/>
  <c r="F279" i="2"/>
  <c r="G279" i="2"/>
  <c r="E280" i="2"/>
  <c r="F280" i="2"/>
  <c r="G280" i="2"/>
  <c r="G281" i="2"/>
  <c r="E282" i="2"/>
  <c r="G282" i="2"/>
  <c r="E283" i="2"/>
  <c r="F283" i="2"/>
  <c r="G283" i="2"/>
  <c r="E284" i="2"/>
  <c r="F284" i="2"/>
  <c r="G284" i="2"/>
  <c r="E285" i="2"/>
  <c r="G285" i="2"/>
  <c r="E286" i="2"/>
  <c r="F286" i="2"/>
  <c r="G286" i="2"/>
  <c r="E287" i="2"/>
  <c r="F287" i="2"/>
  <c r="G287" i="2"/>
  <c r="E288" i="2"/>
  <c r="F288" i="2"/>
  <c r="G288" i="2"/>
  <c r="E153" i="1"/>
  <c r="F153" i="1"/>
  <c r="G153" i="1"/>
  <c r="E154" i="1"/>
  <c r="F154" i="1"/>
  <c r="G154" i="1"/>
  <c r="E155" i="1"/>
  <c r="F155" i="1"/>
  <c r="G155" i="1"/>
  <c r="E156" i="1"/>
  <c r="F156" i="1"/>
  <c r="G156" i="1"/>
  <c r="F157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E163" i="1"/>
  <c r="F163" i="1"/>
  <c r="G163" i="1"/>
  <c r="E164" i="1"/>
  <c r="F164" i="1"/>
  <c r="G164" i="1"/>
  <c r="E165" i="1"/>
  <c r="F165" i="1"/>
  <c r="G165" i="1"/>
  <c r="E166" i="1"/>
  <c r="F166" i="1"/>
  <c r="G166" i="1"/>
  <c r="E167" i="1"/>
  <c r="F167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E172" i="1"/>
  <c r="F172" i="1"/>
  <c r="G172" i="1"/>
  <c r="G173" i="1"/>
  <c r="E174" i="1"/>
  <c r="F174" i="1"/>
  <c r="G174" i="1"/>
  <c r="E175" i="1"/>
  <c r="F175" i="1"/>
  <c r="G175" i="1"/>
  <c r="E176" i="1"/>
  <c r="F176" i="1"/>
  <c r="G176" i="1"/>
  <c r="E177" i="1"/>
  <c r="F177" i="1"/>
  <c r="G177" i="1"/>
  <c r="E178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E196" i="1"/>
  <c r="F196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E202" i="1"/>
  <c r="F202" i="1"/>
  <c r="G202" i="1"/>
  <c r="E203" i="1"/>
  <c r="F203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E208" i="1"/>
  <c r="G208" i="1"/>
  <c r="E209" i="1"/>
  <c r="F209" i="1"/>
  <c r="G209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E216" i="1"/>
  <c r="F216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E223" i="1"/>
  <c r="F223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G229" i="1"/>
  <c r="E230" i="1"/>
  <c r="F230" i="1"/>
  <c r="G230" i="1"/>
  <c r="E231" i="1"/>
  <c r="F231" i="1"/>
  <c r="G231" i="1"/>
  <c r="E232" i="1"/>
  <c r="F232" i="1"/>
  <c r="G232" i="1"/>
  <c r="E233" i="1"/>
  <c r="F233" i="1"/>
  <c r="G233" i="1"/>
  <c r="E234" i="1"/>
  <c r="F234" i="1"/>
  <c r="G234" i="1"/>
  <c r="G235" i="1"/>
  <c r="E236" i="1"/>
  <c r="F236" i="1"/>
  <c r="G236" i="1"/>
  <c r="E237" i="1"/>
  <c r="F237" i="1"/>
  <c r="G237" i="1"/>
  <c r="E238" i="1"/>
  <c r="F238" i="1"/>
  <c r="G238" i="1"/>
  <c r="E239" i="1"/>
  <c r="F239" i="1"/>
  <c r="G239" i="1"/>
  <c r="E240" i="1"/>
  <c r="F240" i="1"/>
  <c r="G240" i="1"/>
  <c r="E241" i="1"/>
  <c r="F241" i="1"/>
  <c r="G241" i="1"/>
  <c r="E242" i="1"/>
  <c r="F242" i="1"/>
  <c r="G242" i="1"/>
  <c r="E243" i="1"/>
  <c r="F243" i="1"/>
  <c r="G243" i="1"/>
  <c r="E244" i="1"/>
  <c r="F244" i="1"/>
  <c r="G244" i="1"/>
  <c r="E245" i="1"/>
  <c r="F245" i="1"/>
  <c r="G245" i="1"/>
  <c r="E246" i="1"/>
  <c r="F246" i="1"/>
  <c r="G246" i="1"/>
  <c r="E247" i="1"/>
  <c r="F247" i="1"/>
  <c r="G247" i="1"/>
  <c r="E248" i="1"/>
  <c r="F248" i="1"/>
  <c r="G248" i="1"/>
  <c r="E249" i="1"/>
  <c r="F249" i="1"/>
  <c r="G249" i="1"/>
  <c r="E250" i="1"/>
  <c r="F250" i="1"/>
  <c r="G250" i="1"/>
  <c r="E251" i="1"/>
  <c r="F251" i="1"/>
  <c r="G251" i="1"/>
  <c r="E252" i="1"/>
  <c r="F252" i="1"/>
  <c r="G252" i="1"/>
  <c r="G253" i="1"/>
  <c r="E254" i="1"/>
  <c r="F254" i="1"/>
  <c r="G254" i="1"/>
  <c r="E255" i="1"/>
  <c r="F255" i="1"/>
  <c r="G255" i="1"/>
  <c r="E256" i="1"/>
  <c r="F256" i="1"/>
  <c r="G256" i="1"/>
  <c r="E257" i="1"/>
  <c r="F257" i="1"/>
  <c r="G257" i="1"/>
  <c r="E258" i="1"/>
  <c r="F258" i="1"/>
  <c r="G258" i="1"/>
  <c r="E259" i="1"/>
  <c r="F259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E268" i="1"/>
  <c r="F268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E153" i="34"/>
  <c r="F153" i="34"/>
  <c r="G153" i="34"/>
  <c r="E154" i="34"/>
  <c r="F154" i="34"/>
  <c r="G154" i="34"/>
  <c r="E155" i="34"/>
  <c r="F155" i="34"/>
  <c r="G155" i="34"/>
  <c r="E156" i="34"/>
  <c r="F156" i="34"/>
  <c r="G156" i="34"/>
  <c r="G157" i="34"/>
  <c r="E158" i="34"/>
  <c r="F158" i="34"/>
  <c r="G158" i="34"/>
  <c r="E159" i="34"/>
  <c r="F159" i="34"/>
  <c r="G159" i="34"/>
  <c r="E160" i="34"/>
  <c r="F160" i="34"/>
  <c r="G160" i="34"/>
  <c r="E161" i="34"/>
  <c r="F161" i="34"/>
  <c r="G161" i="34"/>
  <c r="E162" i="34"/>
  <c r="F162" i="34"/>
  <c r="G162" i="34"/>
  <c r="E163" i="34"/>
  <c r="F163" i="34"/>
  <c r="G163" i="34"/>
  <c r="E164" i="34"/>
  <c r="F164" i="34"/>
  <c r="G164" i="34"/>
  <c r="E165" i="34"/>
  <c r="F165" i="34"/>
  <c r="G165" i="34"/>
  <c r="E166" i="34"/>
  <c r="F166" i="34"/>
  <c r="G166" i="34"/>
  <c r="E167" i="34"/>
  <c r="F167" i="34"/>
  <c r="G167" i="34"/>
  <c r="E168" i="34"/>
  <c r="F168" i="34"/>
  <c r="G168" i="34"/>
  <c r="E169" i="34"/>
  <c r="F169" i="34"/>
  <c r="G169" i="34"/>
  <c r="E170" i="34"/>
  <c r="F170" i="34"/>
  <c r="G170" i="34"/>
  <c r="E171" i="34"/>
  <c r="F171" i="34"/>
  <c r="G171" i="34"/>
  <c r="E172" i="34"/>
  <c r="F172" i="34"/>
  <c r="G172" i="34"/>
  <c r="G173" i="34"/>
  <c r="E174" i="34"/>
  <c r="F174" i="34"/>
  <c r="G174" i="34"/>
  <c r="E175" i="34"/>
  <c r="F175" i="34"/>
  <c r="G175" i="34"/>
  <c r="G176" i="34"/>
  <c r="E177" i="34"/>
  <c r="F177" i="34"/>
  <c r="G177" i="34"/>
  <c r="E178" i="34"/>
  <c r="G178" i="34"/>
  <c r="E179" i="34"/>
  <c r="F179" i="34"/>
  <c r="G179" i="34"/>
  <c r="E180" i="34"/>
  <c r="F180" i="34"/>
  <c r="G180" i="34"/>
  <c r="E181" i="34"/>
  <c r="F181" i="34"/>
  <c r="G181" i="34"/>
  <c r="E182" i="34"/>
  <c r="F182" i="34"/>
  <c r="G182" i="34"/>
  <c r="E183" i="34"/>
  <c r="F183" i="34"/>
  <c r="G183" i="34"/>
  <c r="E184" i="34"/>
  <c r="F184" i="34"/>
  <c r="G184" i="34"/>
  <c r="E185" i="34"/>
  <c r="F185" i="34"/>
  <c r="G185" i="34"/>
  <c r="E186" i="34"/>
  <c r="G186" i="34"/>
  <c r="E187" i="34"/>
  <c r="F187" i="34"/>
  <c r="G187" i="34"/>
  <c r="E188" i="34"/>
  <c r="F188" i="34"/>
  <c r="G188" i="34"/>
  <c r="E189" i="34"/>
  <c r="F189" i="34"/>
  <c r="G189" i="34"/>
  <c r="E190" i="34"/>
  <c r="F190" i="34"/>
  <c r="G190" i="34"/>
  <c r="E191" i="34"/>
  <c r="F191" i="34"/>
  <c r="G191" i="34"/>
  <c r="E192" i="34"/>
  <c r="F192" i="34"/>
  <c r="G192" i="34"/>
  <c r="E193" i="34"/>
  <c r="F193" i="34"/>
  <c r="G193" i="34"/>
  <c r="E194" i="34"/>
  <c r="F194" i="34"/>
  <c r="G194" i="34"/>
  <c r="E195" i="34"/>
  <c r="F195" i="34"/>
  <c r="G195" i="34"/>
  <c r="G196" i="34"/>
  <c r="E197" i="34"/>
  <c r="F197" i="34"/>
  <c r="G197" i="34"/>
  <c r="E198" i="34"/>
  <c r="F198" i="34"/>
  <c r="G198" i="34"/>
  <c r="E199" i="34"/>
  <c r="F199" i="34"/>
  <c r="G199" i="34"/>
  <c r="E200" i="34"/>
  <c r="F200" i="34"/>
  <c r="G200" i="34"/>
  <c r="E201" i="34"/>
  <c r="F201" i="34"/>
  <c r="G201" i="34"/>
  <c r="E202" i="34"/>
  <c r="F202" i="34"/>
  <c r="G202" i="34"/>
  <c r="E203" i="34"/>
  <c r="F203" i="34"/>
  <c r="G203" i="34"/>
  <c r="E204" i="34"/>
  <c r="F204" i="34"/>
  <c r="G204" i="34"/>
  <c r="E205" i="34"/>
  <c r="F205" i="34"/>
  <c r="G205" i="34"/>
  <c r="E206" i="34"/>
  <c r="F206" i="34"/>
  <c r="G206" i="34"/>
  <c r="E207" i="34"/>
  <c r="F207" i="34"/>
  <c r="G207" i="34"/>
  <c r="E208" i="34"/>
  <c r="F208" i="34"/>
  <c r="G208" i="34"/>
  <c r="E209" i="34"/>
  <c r="F209" i="34"/>
  <c r="G209" i="34"/>
  <c r="E210" i="34"/>
  <c r="F210" i="34"/>
  <c r="G210" i="34"/>
  <c r="E211" i="34"/>
  <c r="F211" i="34"/>
  <c r="G211" i="34"/>
  <c r="E212" i="34"/>
  <c r="F212" i="34"/>
  <c r="G212" i="34"/>
  <c r="E213" i="34"/>
  <c r="F213" i="34"/>
  <c r="G213" i="34"/>
  <c r="E214" i="34"/>
  <c r="F214" i="34"/>
  <c r="G214" i="34"/>
  <c r="E215" i="34"/>
  <c r="F215" i="34"/>
  <c r="G215" i="34"/>
  <c r="E216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2" i="34"/>
  <c r="F222" i="34"/>
  <c r="G222" i="34"/>
  <c r="E223" i="34"/>
  <c r="F223" i="34"/>
  <c r="G223" i="34"/>
  <c r="E224" i="34"/>
  <c r="F224" i="34"/>
  <c r="G224" i="34"/>
  <c r="E225" i="34"/>
  <c r="F225" i="34"/>
  <c r="G225" i="34"/>
  <c r="E226" i="34"/>
  <c r="F226" i="34"/>
  <c r="G226" i="34"/>
  <c r="E227" i="34"/>
  <c r="F227" i="34"/>
  <c r="G227" i="34"/>
  <c r="E228" i="34"/>
  <c r="F228" i="34"/>
  <c r="G228" i="34"/>
  <c r="E229" i="34"/>
  <c r="F229" i="34"/>
  <c r="G229" i="34"/>
  <c r="E230" i="34"/>
  <c r="F230" i="34"/>
  <c r="G230" i="34"/>
  <c r="E231" i="34"/>
  <c r="F231" i="34"/>
  <c r="G231" i="34"/>
  <c r="E232" i="34"/>
  <c r="F232" i="34"/>
  <c r="G232" i="34"/>
  <c r="E233" i="34"/>
  <c r="F233" i="34"/>
  <c r="G233" i="34"/>
  <c r="E234" i="34"/>
  <c r="F234" i="34"/>
  <c r="G234" i="34"/>
  <c r="G235" i="34"/>
  <c r="E236" i="34"/>
  <c r="F236" i="34"/>
  <c r="G236" i="34"/>
  <c r="E237" i="34"/>
  <c r="F237" i="34"/>
  <c r="G237" i="34"/>
  <c r="E238" i="34"/>
  <c r="F238" i="34"/>
  <c r="G238" i="34"/>
  <c r="E239" i="34"/>
  <c r="F239" i="34"/>
  <c r="G239" i="34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E244" i="34"/>
  <c r="F244" i="34"/>
  <c r="G244" i="34"/>
  <c r="E245" i="34"/>
  <c r="F245" i="34"/>
  <c r="G245" i="34"/>
  <c r="E246" i="34"/>
  <c r="F246" i="34"/>
  <c r="G246" i="34"/>
  <c r="E247" i="34"/>
  <c r="F247" i="34"/>
  <c r="G247" i="34"/>
  <c r="E248" i="34"/>
  <c r="F248" i="34"/>
  <c r="G248" i="34"/>
  <c r="E249" i="34"/>
  <c r="F249" i="34"/>
  <c r="G249" i="34"/>
  <c r="E250" i="34"/>
  <c r="F250" i="34"/>
  <c r="G250" i="34"/>
  <c r="E251" i="34"/>
  <c r="F251" i="34"/>
  <c r="G251" i="34"/>
  <c r="E252" i="34"/>
  <c r="F252" i="34"/>
  <c r="G252" i="34"/>
  <c r="E253" i="34"/>
  <c r="G253" i="34"/>
  <c r="E254" i="34"/>
  <c r="F254" i="34"/>
  <c r="G254" i="34"/>
  <c r="E255" i="34"/>
  <c r="F255" i="34"/>
  <c r="G255" i="34"/>
  <c r="E256" i="34"/>
  <c r="F256" i="34"/>
  <c r="G256" i="34"/>
  <c r="E257" i="34"/>
  <c r="F257" i="34"/>
  <c r="G257" i="34"/>
  <c r="E258" i="34"/>
  <c r="F258" i="34"/>
  <c r="G258" i="34"/>
  <c r="E259" i="34"/>
  <c r="F259" i="34"/>
  <c r="G259" i="34"/>
  <c r="E260" i="34"/>
  <c r="F260" i="34"/>
  <c r="G260" i="34"/>
  <c r="E261" i="34"/>
  <c r="F261" i="34"/>
  <c r="G261" i="34"/>
  <c r="E262" i="34"/>
  <c r="F262" i="34"/>
  <c r="G262" i="34"/>
  <c r="E263" i="34"/>
  <c r="F263" i="34"/>
  <c r="G263" i="34"/>
  <c r="E264" i="34"/>
  <c r="F264" i="34"/>
  <c r="G264" i="34"/>
  <c r="E265" i="34"/>
  <c r="F265" i="34"/>
  <c r="G265" i="34"/>
  <c r="E266" i="34"/>
  <c r="F266" i="34"/>
  <c r="G266" i="34"/>
  <c r="E267" i="34"/>
  <c r="F267" i="34"/>
  <c r="G267" i="34"/>
  <c r="E268" i="34"/>
  <c r="F268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4" i="34"/>
  <c r="F274" i="34"/>
  <c r="G274" i="34"/>
  <c r="E275" i="34"/>
  <c r="F275" i="34"/>
  <c r="G275" i="34"/>
  <c r="E276" i="34"/>
  <c r="F276" i="34"/>
  <c r="G276" i="34"/>
  <c r="E277" i="34"/>
  <c r="F277" i="34"/>
  <c r="G277" i="34"/>
  <c r="E278" i="34"/>
  <c r="F278" i="34"/>
  <c r="G278" i="34"/>
  <c r="E279" i="34"/>
  <c r="F279" i="34"/>
  <c r="G279" i="34"/>
  <c r="E280" i="34"/>
  <c r="F280" i="34"/>
  <c r="G280" i="34"/>
  <c r="E281" i="34"/>
  <c r="F281" i="34"/>
  <c r="G281" i="34"/>
  <c r="E282" i="34"/>
  <c r="F282" i="34"/>
  <c r="G282" i="34"/>
  <c r="E283" i="34"/>
  <c r="F283" i="34"/>
  <c r="G283" i="34"/>
  <c r="E284" i="34"/>
  <c r="F284" i="34"/>
  <c r="G284" i="34"/>
  <c r="E285" i="34"/>
  <c r="F285" i="34"/>
  <c r="G285" i="34"/>
  <c r="E286" i="34"/>
  <c r="F286" i="34"/>
  <c r="G286" i="34"/>
  <c r="E287" i="34"/>
  <c r="F287" i="34"/>
  <c r="G287" i="34"/>
  <c r="E288" i="34"/>
  <c r="F288" i="34"/>
  <c r="G288" i="34"/>
  <c r="G153" i="33"/>
  <c r="G154" i="33"/>
  <c r="G155" i="33"/>
  <c r="G156" i="33"/>
  <c r="G157" i="33"/>
  <c r="G158" i="33"/>
  <c r="G159" i="33"/>
  <c r="G160" i="33"/>
  <c r="E161" i="33"/>
  <c r="F161" i="33"/>
  <c r="G161" i="33"/>
  <c r="E162" i="33"/>
  <c r="G162" i="33"/>
  <c r="G163" i="33"/>
  <c r="G164" i="33"/>
  <c r="G165" i="33"/>
  <c r="G166" i="33"/>
  <c r="G167" i="33"/>
  <c r="G168" i="33"/>
  <c r="G169" i="33"/>
  <c r="G170" i="33"/>
  <c r="E171" i="33"/>
  <c r="F171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0" i="33"/>
  <c r="G191" i="33"/>
  <c r="G192" i="33"/>
  <c r="G193" i="33"/>
  <c r="E194" i="33"/>
  <c r="F194" i="33"/>
  <c r="G194" i="33"/>
  <c r="G195" i="33"/>
  <c r="G196" i="33"/>
  <c r="G197" i="33"/>
  <c r="G198" i="33"/>
  <c r="G199" i="33"/>
  <c r="G200" i="33"/>
  <c r="G201" i="33"/>
  <c r="G202" i="33"/>
  <c r="G203" i="33"/>
  <c r="F204" i="33"/>
  <c r="G204" i="33"/>
  <c r="G205" i="33"/>
  <c r="G206" i="33"/>
  <c r="E207" i="33"/>
  <c r="F207" i="33"/>
  <c r="G207" i="33"/>
  <c r="G208" i="33"/>
  <c r="G209" i="33"/>
  <c r="G210" i="33"/>
  <c r="G211" i="33"/>
  <c r="E212" i="33"/>
  <c r="G212" i="33"/>
  <c r="G213" i="33"/>
  <c r="G214" i="33"/>
  <c r="G215" i="33"/>
  <c r="G216" i="33"/>
  <c r="G217" i="33"/>
  <c r="E218" i="33"/>
  <c r="G218" i="33"/>
  <c r="G219" i="33"/>
  <c r="G220" i="33"/>
  <c r="E221" i="33"/>
  <c r="G221" i="33"/>
  <c r="G222" i="33"/>
  <c r="G223" i="33"/>
  <c r="E224" i="33"/>
  <c r="F224" i="33"/>
  <c r="G224" i="33"/>
  <c r="E225" i="33"/>
  <c r="F225" i="33"/>
  <c r="G225" i="33"/>
  <c r="G226" i="33"/>
  <c r="E227" i="33"/>
  <c r="F227" i="33"/>
  <c r="G227" i="33"/>
  <c r="E228" i="33"/>
  <c r="G228" i="33"/>
  <c r="G229" i="33"/>
  <c r="G230" i="33"/>
  <c r="G231" i="33"/>
  <c r="G232" i="33"/>
  <c r="G233" i="33"/>
  <c r="E234" i="33"/>
  <c r="G234" i="33"/>
  <c r="G235" i="33"/>
  <c r="E236" i="33"/>
  <c r="F236" i="33"/>
  <c r="G236" i="33"/>
  <c r="G237" i="33"/>
  <c r="G238" i="33"/>
  <c r="G239" i="33"/>
  <c r="G240" i="33"/>
  <c r="E241" i="33"/>
  <c r="F241" i="33"/>
  <c r="G241" i="33"/>
  <c r="E242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E260" i="33"/>
  <c r="G260" i="33"/>
  <c r="E261" i="33"/>
  <c r="G261" i="33"/>
  <c r="G262" i="33"/>
  <c r="G263" i="33"/>
  <c r="G264" i="33"/>
  <c r="G265" i="33"/>
  <c r="G266" i="33"/>
  <c r="G267" i="33"/>
  <c r="G268" i="33"/>
  <c r="E269" i="33"/>
  <c r="F269" i="33"/>
  <c r="G269" i="33"/>
  <c r="G270" i="33"/>
  <c r="G271" i="33"/>
  <c r="G272" i="33"/>
  <c r="G273" i="33"/>
  <c r="G274" i="33"/>
  <c r="G275" i="33"/>
  <c r="G276" i="33"/>
  <c r="E277" i="33"/>
  <c r="G277" i="33"/>
  <c r="E278" i="33"/>
  <c r="F278" i="33"/>
  <c r="G278" i="33"/>
  <c r="G279" i="33"/>
  <c r="G280" i="33"/>
  <c r="G281" i="33"/>
  <c r="G282" i="33"/>
  <c r="G283" i="33"/>
  <c r="E284" i="33"/>
  <c r="F284" i="33"/>
  <c r="G284" i="33"/>
  <c r="G285" i="33"/>
  <c r="G286" i="33"/>
  <c r="E287" i="33"/>
  <c r="F287" i="33"/>
  <c r="G287" i="33"/>
  <c r="G288" i="33"/>
  <c r="F152" i="27"/>
  <c r="F152" i="23"/>
  <c r="F152" i="20"/>
  <c r="F152" i="17"/>
  <c r="F152" i="15"/>
  <c r="F152" i="1"/>
  <c r="F152" i="34"/>
  <c r="E152" i="30"/>
  <c r="E152" i="27"/>
  <c r="E152" i="23"/>
  <c r="E152" i="20"/>
  <c r="E152" i="18"/>
  <c r="E152" i="17"/>
  <c r="E152" i="15"/>
  <c r="E152" i="9"/>
  <c r="E152" i="8"/>
  <c r="E152" i="1"/>
  <c r="E152" i="34"/>
  <c r="D151" i="32"/>
  <c r="F232" i="32" s="1"/>
  <c r="C151" i="32"/>
  <c r="E158" i="32" s="1"/>
  <c r="D151" i="31"/>
  <c r="F158" i="31" s="1"/>
  <c r="C151" i="31"/>
  <c r="E188" i="31" s="1"/>
  <c r="D151" i="30"/>
  <c r="F156" i="30" s="1"/>
  <c r="C151" i="30"/>
  <c r="D151" i="29"/>
  <c r="F166" i="29" s="1"/>
  <c r="C151" i="29"/>
  <c r="E233" i="29" s="1"/>
  <c r="D151" i="28"/>
  <c r="F237" i="28" s="1"/>
  <c r="C151" i="28"/>
  <c r="E168" i="28" s="1"/>
  <c r="D151" i="27"/>
  <c r="F163" i="27" s="1"/>
  <c r="C151" i="27"/>
  <c r="D151" i="26"/>
  <c r="F158" i="26" s="1"/>
  <c r="C151" i="26"/>
  <c r="D151" i="25"/>
  <c r="F166" i="25" s="1"/>
  <c r="C151" i="25"/>
  <c r="E166" i="25" s="1"/>
  <c r="D151" i="24"/>
  <c r="F151" i="24" s="1"/>
  <c r="C151" i="24"/>
  <c r="D151" i="23"/>
  <c r="F151" i="23" s="1"/>
  <c r="C151" i="23"/>
  <c r="E165" i="23" s="1"/>
  <c r="D151" i="22"/>
  <c r="F262" i="22"/>
  <c r="C151" i="22"/>
  <c r="E229" i="22" s="1"/>
  <c r="C151" i="21"/>
  <c r="D151" i="20"/>
  <c r="F208" i="20" s="1"/>
  <c r="C151" i="20"/>
  <c r="E203" i="20" s="1"/>
  <c r="D151" i="19"/>
  <c r="F152" i="19" s="1"/>
  <c r="C151" i="19"/>
  <c r="E262" i="19" s="1"/>
  <c r="D151" i="18"/>
  <c r="F175" i="18" s="1"/>
  <c r="C151" i="18"/>
  <c r="C151" i="17"/>
  <c r="E173" i="17" s="1"/>
  <c r="D151" i="16"/>
  <c r="F152" i="16" s="1"/>
  <c r="C151" i="16"/>
  <c r="D151" i="15"/>
  <c r="F156" i="15" s="1"/>
  <c r="C151" i="15"/>
  <c r="E156" i="15" s="1"/>
  <c r="D151" i="14"/>
  <c r="F160" i="14" s="1"/>
  <c r="C151" i="14"/>
  <c r="D151" i="13"/>
  <c r="F157" i="13" s="1"/>
  <c r="C151" i="13"/>
  <c r="E179" i="13" s="1"/>
  <c r="D151" i="12"/>
  <c r="F239" i="12" s="1"/>
  <c r="C151" i="12"/>
  <c r="E153" i="12" s="1"/>
  <c r="D151" i="11"/>
  <c r="F175" i="11" s="1"/>
  <c r="C151" i="11"/>
  <c r="D151" i="10"/>
  <c r="F152" i="10" s="1"/>
  <c r="C151" i="10"/>
  <c r="D151" i="9"/>
  <c r="D11" i="9" s="1"/>
  <c r="C151" i="9"/>
  <c r="D151" i="8"/>
  <c r="F152" i="8" s="1"/>
  <c r="C151" i="8"/>
  <c r="D151" i="7"/>
  <c r="F156" i="7" s="1"/>
  <c r="C151" i="7"/>
  <c r="D151" i="6"/>
  <c r="F183" i="6" s="1"/>
  <c r="C151" i="6"/>
  <c r="E174" i="6" s="1"/>
  <c r="D151" i="5"/>
  <c r="F209" i="5" s="1"/>
  <c r="C151" i="5"/>
  <c r="E238" i="5" s="1"/>
  <c r="H238" i="5" s="1"/>
  <c r="D151" i="4"/>
  <c r="F186" i="4" s="1"/>
  <c r="C151" i="4"/>
  <c r="D151" i="3"/>
  <c r="F153" i="3" s="1"/>
  <c r="C151" i="3"/>
  <c r="E158" i="3" s="1"/>
  <c r="D151" i="2"/>
  <c r="F162" i="2" s="1"/>
  <c r="C151" i="2"/>
  <c r="D151" i="1"/>
  <c r="F173" i="1" s="1"/>
  <c r="C151" i="1"/>
  <c r="D151" i="34"/>
  <c r="D11" i="34" s="1"/>
  <c r="C151" i="34"/>
  <c r="E176" i="34" s="1"/>
  <c r="D151" i="33"/>
  <c r="F152" i="33" s="1"/>
  <c r="C151" i="33"/>
  <c r="E72" i="32"/>
  <c r="F72" i="32"/>
  <c r="G72" i="32"/>
  <c r="G73" i="32"/>
  <c r="G74" i="32"/>
  <c r="F75" i="32"/>
  <c r="G75" i="32"/>
  <c r="E76" i="32"/>
  <c r="F76" i="32"/>
  <c r="G76" i="32"/>
  <c r="E77" i="32"/>
  <c r="F77" i="32"/>
  <c r="G77" i="32"/>
  <c r="E78" i="32"/>
  <c r="F78" i="32"/>
  <c r="G78" i="32"/>
  <c r="E79" i="32"/>
  <c r="F79" i="32"/>
  <c r="G79" i="32"/>
  <c r="E80" i="32"/>
  <c r="F80" i="32"/>
  <c r="G80" i="32"/>
  <c r="E81" i="32"/>
  <c r="F81" i="32"/>
  <c r="G81" i="32"/>
  <c r="E82" i="32"/>
  <c r="F82" i="32"/>
  <c r="G82" i="32"/>
  <c r="E83" i="32"/>
  <c r="F83" i="32"/>
  <c r="G83" i="32"/>
  <c r="E84" i="32"/>
  <c r="F84" i="32"/>
  <c r="G84" i="32"/>
  <c r="E85" i="32"/>
  <c r="F85" i="32"/>
  <c r="G85" i="32"/>
  <c r="E86" i="32"/>
  <c r="F86" i="32"/>
  <c r="G86" i="32"/>
  <c r="E87" i="32"/>
  <c r="F87" i="32"/>
  <c r="G87" i="32"/>
  <c r="G88" i="32"/>
  <c r="E89" i="32"/>
  <c r="F89" i="32"/>
  <c r="G89" i="32"/>
  <c r="E90" i="32"/>
  <c r="F90" i="32"/>
  <c r="G90" i="32"/>
  <c r="E91" i="32"/>
  <c r="F91" i="32"/>
  <c r="G91" i="32"/>
  <c r="G92" i="32"/>
  <c r="E93" i="32"/>
  <c r="F93" i="32"/>
  <c r="G93" i="32"/>
  <c r="E94" i="32"/>
  <c r="F94" i="32"/>
  <c r="G94" i="32"/>
  <c r="E95" i="32"/>
  <c r="F95" i="32"/>
  <c r="G95" i="32"/>
  <c r="E96" i="32"/>
  <c r="F96" i="32"/>
  <c r="G96" i="32"/>
  <c r="E97" i="32"/>
  <c r="F97" i="32"/>
  <c r="G97" i="32"/>
  <c r="E98" i="32"/>
  <c r="F98" i="32"/>
  <c r="G98" i="32"/>
  <c r="E99" i="32"/>
  <c r="F99" i="32"/>
  <c r="G99" i="32"/>
  <c r="E100" i="32"/>
  <c r="F100" i="32"/>
  <c r="G100" i="32"/>
  <c r="E101" i="32"/>
  <c r="F101" i="32"/>
  <c r="G101" i="32"/>
  <c r="E102" i="32"/>
  <c r="F102" i="32"/>
  <c r="G102" i="32"/>
  <c r="E103" i="32"/>
  <c r="F103" i="32"/>
  <c r="G103" i="32"/>
  <c r="E104" i="32"/>
  <c r="F104" i="32"/>
  <c r="G104" i="32"/>
  <c r="E105" i="32"/>
  <c r="F105" i="32"/>
  <c r="G105" i="32"/>
  <c r="E106" i="32"/>
  <c r="F106" i="32"/>
  <c r="G106" i="32"/>
  <c r="E107" i="32"/>
  <c r="F107" i="32"/>
  <c r="G107" i="32"/>
  <c r="G108" i="32"/>
  <c r="E109" i="32"/>
  <c r="F109" i="32"/>
  <c r="G109" i="32"/>
  <c r="G110" i="32"/>
  <c r="E111" i="32"/>
  <c r="F111" i="32"/>
  <c r="G111" i="32"/>
  <c r="E112" i="32"/>
  <c r="F112" i="32"/>
  <c r="G112" i="32"/>
  <c r="G113" i="32"/>
  <c r="E114" i="32"/>
  <c r="F114" i="32"/>
  <c r="G114" i="32"/>
  <c r="E115" i="32"/>
  <c r="G115" i="32"/>
  <c r="G116" i="32"/>
  <c r="E117" i="32"/>
  <c r="G117" i="32"/>
  <c r="H117" i="32" s="1"/>
  <c r="G118" i="32"/>
  <c r="E119" i="32"/>
  <c r="F119" i="32"/>
  <c r="G119" i="32"/>
  <c r="G120" i="32"/>
  <c r="G121" i="32"/>
  <c r="E122" i="32"/>
  <c r="F122" i="32"/>
  <c r="G122" i="32"/>
  <c r="G123" i="32"/>
  <c r="E124" i="32"/>
  <c r="F124" i="32"/>
  <c r="G124" i="32"/>
  <c r="G125" i="32"/>
  <c r="E126" i="32"/>
  <c r="F126" i="32"/>
  <c r="G126" i="32"/>
  <c r="E127" i="32"/>
  <c r="F127" i="32"/>
  <c r="G127" i="32"/>
  <c r="E128" i="32"/>
  <c r="F128" i="32"/>
  <c r="G128" i="32"/>
  <c r="E129" i="32"/>
  <c r="G129" i="32"/>
  <c r="E130" i="32"/>
  <c r="F130" i="32"/>
  <c r="G130" i="32"/>
  <c r="E131" i="32"/>
  <c r="G131" i="32"/>
  <c r="E132" i="32"/>
  <c r="F132" i="32"/>
  <c r="G132" i="32"/>
  <c r="E133" i="32"/>
  <c r="F133" i="32"/>
  <c r="G133" i="32"/>
  <c r="E134" i="32"/>
  <c r="F134" i="32"/>
  <c r="G134" i="32"/>
  <c r="E135" i="32"/>
  <c r="F135" i="32"/>
  <c r="G135" i="32"/>
  <c r="E136" i="32"/>
  <c r="F136" i="32"/>
  <c r="G136" i="32"/>
  <c r="E137" i="32"/>
  <c r="G137" i="32"/>
  <c r="E138" i="32"/>
  <c r="F138" i="32"/>
  <c r="G138" i="32"/>
  <c r="E139" i="32"/>
  <c r="F139" i="32"/>
  <c r="G139" i="32"/>
  <c r="E140" i="32"/>
  <c r="F140" i="32"/>
  <c r="G140" i="32"/>
  <c r="E141" i="32"/>
  <c r="F141" i="32"/>
  <c r="G141" i="32"/>
  <c r="E142" i="32"/>
  <c r="G142" i="32"/>
  <c r="E143" i="32"/>
  <c r="F143" i="32"/>
  <c r="G143" i="32"/>
  <c r="E144" i="32"/>
  <c r="F144" i="32"/>
  <c r="G144" i="32"/>
  <c r="E145" i="32"/>
  <c r="F145" i="32"/>
  <c r="G145" i="32"/>
  <c r="G72" i="31"/>
  <c r="G73" i="31"/>
  <c r="G74" i="31"/>
  <c r="G75" i="31"/>
  <c r="E76" i="31"/>
  <c r="G76" i="31"/>
  <c r="G77" i="31"/>
  <c r="G78" i="31"/>
  <c r="E79" i="31"/>
  <c r="F79" i="31"/>
  <c r="G79" i="31"/>
  <c r="G80" i="31"/>
  <c r="G81" i="31"/>
  <c r="G82" i="31"/>
  <c r="G83" i="31"/>
  <c r="G84" i="31"/>
  <c r="G85" i="31"/>
  <c r="G86" i="31"/>
  <c r="G87" i="31"/>
  <c r="G88" i="31"/>
  <c r="E89" i="31"/>
  <c r="F89" i="31"/>
  <c r="G89" i="31"/>
  <c r="G90" i="31"/>
  <c r="E91" i="31"/>
  <c r="F91" i="31"/>
  <c r="G91" i="31"/>
  <c r="G92" i="31"/>
  <c r="G93" i="31"/>
  <c r="G94" i="31"/>
  <c r="E95" i="31"/>
  <c r="G95" i="31"/>
  <c r="E96" i="31"/>
  <c r="F96" i="31"/>
  <c r="G96" i="31"/>
  <c r="E97" i="31"/>
  <c r="G97" i="31"/>
  <c r="G98" i="31"/>
  <c r="G99" i="31"/>
  <c r="G100" i="31"/>
  <c r="G101" i="31"/>
  <c r="G102" i="31"/>
  <c r="E103" i="31"/>
  <c r="F103" i="31"/>
  <c r="G103" i="31"/>
  <c r="E104" i="31"/>
  <c r="G104" i="31"/>
  <c r="E105" i="31"/>
  <c r="F105" i="31"/>
  <c r="G105" i="31"/>
  <c r="E106" i="31"/>
  <c r="F106" i="31"/>
  <c r="G106" i="31"/>
  <c r="G107" i="31"/>
  <c r="G108" i="31"/>
  <c r="G109" i="31"/>
  <c r="G110" i="31"/>
  <c r="G111" i="31"/>
  <c r="G112" i="31"/>
  <c r="G113" i="31"/>
  <c r="E114" i="31"/>
  <c r="F114" i="31"/>
  <c r="G114" i="31"/>
  <c r="G115" i="31"/>
  <c r="G116" i="31"/>
  <c r="G117" i="31"/>
  <c r="G118" i="31"/>
  <c r="G119" i="31"/>
  <c r="G120" i="31"/>
  <c r="G121" i="31"/>
  <c r="G122" i="31"/>
  <c r="G123" i="31"/>
  <c r="E124" i="31"/>
  <c r="F124" i="31"/>
  <c r="G124" i="31"/>
  <c r="G125" i="31"/>
  <c r="E126" i="31"/>
  <c r="F126" i="31"/>
  <c r="G126" i="31"/>
  <c r="E127" i="31"/>
  <c r="G127" i="31"/>
  <c r="G128" i="31"/>
  <c r="G129" i="31"/>
  <c r="E130" i="31"/>
  <c r="G130" i="31"/>
  <c r="G131" i="31"/>
  <c r="G132" i="31"/>
  <c r="E133" i="31"/>
  <c r="F133" i="31"/>
  <c r="G133" i="31"/>
  <c r="G134" i="31"/>
  <c r="E135" i="31"/>
  <c r="F135" i="31"/>
  <c r="G135" i="31"/>
  <c r="H135" i="31" s="1"/>
  <c r="E136" i="31"/>
  <c r="G136" i="31"/>
  <c r="H136" i="31" s="1"/>
  <c r="G137" i="31"/>
  <c r="E138" i="31"/>
  <c r="F138" i="31"/>
  <c r="G138" i="31"/>
  <c r="G139" i="31"/>
  <c r="G140" i="31"/>
  <c r="E141" i="31"/>
  <c r="F141" i="31"/>
  <c r="G141" i="31"/>
  <c r="G142" i="31"/>
  <c r="G143" i="31"/>
  <c r="F144" i="31"/>
  <c r="G144" i="31"/>
  <c r="E145" i="31"/>
  <c r="F145" i="31"/>
  <c r="G145" i="31"/>
  <c r="E72" i="30"/>
  <c r="F72" i="30"/>
  <c r="G72" i="30"/>
  <c r="E73" i="30"/>
  <c r="F73" i="30"/>
  <c r="G73" i="30"/>
  <c r="G74" i="30"/>
  <c r="E75" i="30"/>
  <c r="F75" i="30"/>
  <c r="G75" i="30"/>
  <c r="E76" i="30"/>
  <c r="F76" i="30"/>
  <c r="G76" i="30"/>
  <c r="E77" i="30"/>
  <c r="F77" i="30"/>
  <c r="G77" i="30"/>
  <c r="E78" i="30"/>
  <c r="F78" i="30"/>
  <c r="G78" i="30"/>
  <c r="E79" i="30"/>
  <c r="F79" i="30"/>
  <c r="G79" i="30"/>
  <c r="E80" i="30"/>
  <c r="F80" i="30"/>
  <c r="G80" i="30"/>
  <c r="E81" i="30"/>
  <c r="F81" i="30"/>
  <c r="G81" i="30"/>
  <c r="E82" i="30"/>
  <c r="F82" i="30"/>
  <c r="G82" i="30"/>
  <c r="G83" i="30"/>
  <c r="G84" i="30"/>
  <c r="E85" i="30"/>
  <c r="F85" i="30"/>
  <c r="G85" i="30"/>
  <c r="G86" i="30"/>
  <c r="E87" i="30"/>
  <c r="F87" i="30"/>
  <c r="G87" i="30"/>
  <c r="E88" i="30"/>
  <c r="F88" i="30"/>
  <c r="G88" i="30"/>
  <c r="E89" i="30"/>
  <c r="F89" i="30"/>
  <c r="G89" i="30"/>
  <c r="E90" i="30"/>
  <c r="F90" i="30"/>
  <c r="G90" i="30"/>
  <c r="E91" i="30"/>
  <c r="F91" i="30"/>
  <c r="G91" i="30"/>
  <c r="E92" i="30"/>
  <c r="F92" i="30"/>
  <c r="G92" i="30"/>
  <c r="E93" i="30"/>
  <c r="F93" i="30"/>
  <c r="G93" i="30"/>
  <c r="E94" i="30"/>
  <c r="F94" i="30"/>
  <c r="G94" i="30"/>
  <c r="E95" i="30"/>
  <c r="F95" i="30"/>
  <c r="G95" i="30"/>
  <c r="E96" i="30"/>
  <c r="F96" i="30"/>
  <c r="G96" i="30"/>
  <c r="E97" i="30"/>
  <c r="F97" i="30"/>
  <c r="G97" i="30"/>
  <c r="E98" i="30"/>
  <c r="F98" i="30"/>
  <c r="G98" i="30"/>
  <c r="E99" i="30"/>
  <c r="F99" i="30"/>
  <c r="G99" i="30"/>
  <c r="E100" i="30"/>
  <c r="F100" i="30"/>
  <c r="G100" i="30"/>
  <c r="E101" i="30"/>
  <c r="F101" i="30"/>
  <c r="G101" i="30"/>
  <c r="E102" i="30"/>
  <c r="G102" i="30"/>
  <c r="E103" i="30"/>
  <c r="F103" i="30"/>
  <c r="G103" i="30"/>
  <c r="E104" i="30"/>
  <c r="G104" i="30"/>
  <c r="E105" i="30"/>
  <c r="F105" i="30"/>
  <c r="G105" i="30"/>
  <c r="E106" i="30"/>
  <c r="F106" i="30"/>
  <c r="G106" i="30"/>
  <c r="E107" i="30"/>
  <c r="F107" i="30"/>
  <c r="G107" i="30"/>
  <c r="E108" i="30"/>
  <c r="F108" i="30"/>
  <c r="G108" i="30"/>
  <c r="E109" i="30"/>
  <c r="G109" i="30"/>
  <c r="E110" i="30"/>
  <c r="F110" i="30"/>
  <c r="G110" i="30"/>
  <c r="H110" i="30" s="1"/>
  <c r="E111" i="30"/>
  <c r="F111" i="30"/>
  <c r="G111" i="30"/>
  <c r="G112" i="30"/>
  <c r="G113" i="30"/>
  <c r="E114" i="30"/>
  <c r="F114" i="30"/>
  <c r="G114" i="30"/>
  <c r="E115" i="30"/>
  <c r="F115" i="30"/>
  <c r="G115" i="30"/>
  <c r="G116" i="30"/>
  <c r="E117" i="30"/>
  <c r="F117" i="30"/>
  <c r="G117" i="30"/>
  <c r="G118" i="30"/>
  <c r="E119" i="30"/>
  <c r="F119" i="30"/>
  <c r="G119" i="30"/>
  <c r="E120" i="30"/>
  <c r="G120" i="30"/>
  <c r="E121" i="30"/>
  <c r="G121" i="30"/>
  <c r="E122" i="30"/>
  <c r="F122" i="30"/>
  <c r="G122" i="30"/>
  <c r="G123" i="30"/>
  <c r="E124" i="30"/>
  <c r="F124" i="30"/>
  <c r="G124" i="30"/>
  <c r="E125" i="30"/>
  <c r="F125" i="30"/>
  <c r="G125" i="30"/>
  <c r="E126" i="30"/>
  <c r="F126" i="30"/>
  <c r="G126" i="30"/>
  <c r="E127" i="30"/>
  <c r="F127" i="30"/>
  <c r="G127" i="30"/>
  <c r="E128" i="30"/>
  <c r="F128" i="30"/>
  <c r="G128" i="30"/>
  <c r="E129" i="30"/>
  <c r="G129" i="30"/>
  <c r="E130" i="30"/>
  <c r="F130" i="30"/>
  <c r="G130" i="30"/>
  <c r="E131" i="30"/>
  <c r="F131" i="30"/>
  <c r="G131" i="30"/>
  <c r="E132" i="30"/>
  <c r="G132" i="30"/>
  <c r="E133" i="30"/>
  <c r="F133" i="30"/>
  <c r="G133" i="30"/>
  <c r="E134" i="30"/>
  <c r="G134" i="30"/>
  <c r="E135" i="30"/>
  <c r="F135" i="30"/>
  <c r="G135" i="30"/>
  <c r="E136" i="30"/>
  <c r="F136" i="30"/>
  <c r="G136" i="30"/>
  <c r="E137" i="30"/>
  <c r="F137" i="30"/>
  <c r="G137" i="30"/>
  <c r="E138" i="30"/>
  <c r="F138" i="30"/>
  <c r="G138" i="30"/>
  <c r="E139" i="30"/>
  <c r="F139" i="30"/>
  <c r="G139" i="30"/>
  <c r="E140" i="30"/>
  <c r="F140" i="30"/>
  <c r="G140" i="30"/>
  <c r="E141" i="30"/>
  <c r="F141" i="30"/>
  <c r="G141" i="30"/>
  <c r="E142" i="30"/>
  <c r="F142" i="30"/>
  <c r="G142" i="30"/>
  <c r="E143" i="30"/>
  <c r="F143" i="30"/>
  <c r="G143" i="30"/>
  <c r="E144" i="30"/>
  <c r="F144" i="30"/>
  <c r="G144" i="30"/>
  <c r="E145" i="30"/>
  <c r="F145" i="30"/>
  <c r="G145" i="30"/>
  <c r="G72" i="29"/>
  <c r="G73" i="29"/>
  <c r="G74" i="29"/>
  <c r="G75" i="29"/>
  <c r="E76" i="29"/>
  <c r="F76" i="29"/>
  <c r="G76" i="29"/>
  <c r="G77" i="29"/>
  <c r="E78" i="29"/>
  <c r="F78" i="29"/>
  <c r="G78" i="29"/>
  <c r="E79" i="29"/>
  <c r="F79" i="29"/>
  <c r="G79" i="29"/>
  <c r="G80" i="29"/>
  <c r="E81" i="29"/>
  <c r="F81" i="29"/>
  <c r="G81" i="29"/>
  <c r="G82" i="29"/>
  <c r="G83" i="29"/>
  <c r="G84" i="29"/>
  <c r="G85" i="29"/>
  <c r="G86" i="29"/>
  <c r="G87" i="29"/>
  <c r="G88" i="29"/>
  <c r="E89" i="29"/>
  <c r="F89" i="29"/>
  <c r="G89" i="29"/>
  <c r="E90" i="29"/>
  <c r="F90" i="29"/>
  <c r="G90" i="29"/>
  <c r="E91" i="29"/>
  <c r="F91" i="29"/>
  <c r="G91" i="29"/>
  <c r="G92" i="29"/>
  <c r="G93" i="29"/>
  <c r="G94" i="29"/>
  <c r="E95" i="29"/>
  <c r="F95" i="29"/>
  <c r="G95" i="29"/>
  <c r="E96" i="29"/>
  <c r="F96" i="29"/>
  <c r="G96" i="29"/>
  <c r="E97" i="29"/>
  <c r="F97" i="29"/>
  <c r="G97" i="29"/>
  <c r="G98" i="29"/>
  <c r="G99" i="29"/>
  <c r="G100" i="29"/>
  <c r="F101" i="29"/>
  <c r="G101" i="29"/>
  <c r="G102" i="29"/>
  <c r="E103" i="29"/>
  <c r="F103" i="29"/>
  <c r="G103" i="29"/>
  <c r="F104" i="29"/>
  <c r="G104" i="29"/>
  <c r="E105" i="29"/>
  <c r="F105" i="29"/>
  <c r="G105" i="29"/>
  <c r="E106" i="29"/>
  <c r="F106" i="29"/>
  <c r="G106" i="29"/>
  <c r="G107" i="29"/>
  <c r="G108" i="29"/>
  <c r="G109" i="29"/>
  <c r="G110" i="29"/>
  <c r="E111" i="29"/>
  <c r="F111" i="29"/>
  <c r="G111" i="29"/>
  <c r="G112" i="29"/>
  <c r="G113" i="29"/>
  <c r="E114" i="29"/>
  <c r="F114" i="29"/>
  <c r="G114" i="29"/>
  <c r="G115" i="29"/>
  <c r="G116" i="29"/>
  <c r="G117" i="29"/>
  <c r="G118" i="29"/>
  <c r="G119" i="29"/>
  <c r="G120" i="29"/>
  <c r="G121" i="29"/>
  <c r="G122" i="29"/>
  <c r="G123" i="29"/>
  <c r="E124" i="29"/>
  <c r="F124" i="29"/>
  <c r="G124" i="29"/>
  <c r="E125" i="29"/>
  <c r="F125" i="29"/>
  <c r="G125" i="29"/>
  <c r="E126" i="29"/>
  <c r="F126" i="29"/>
  <c r="G126" i="29"/>
  <c r="G127" i="29"/>
  <c r="G128" i="29"/>
  <c r="G129" i="29"/>
  <c r="E130" i="29"/>
  <c r="F130" i="29"/>
  <c r="G130" i="29"/>
  <c r="G131" i="29"/>
  <c r="G132" i="29"/>
  <c r="E133" i="29"/>
  <c r="F133" i="29"/>
  <c r="G133" i="29"/>
  <c r="G134" i="29"/>
  <c r="E135" i="29"/>
  <c r="F135" i="29"/>
  <c r="G135" i="29"/>
  <c r="E136" i="29"/>
  <c r="F136" i="29"/>
  <c r="G136" i="29"/>
  <c r="G137" i="29"/>
  <c r="G138" i="29"/>
  <c r="G139" i="29"/>
  <c r="E140" i="29"/>
  <c r="F140" i="29"/>
  <c r="G140" i="29"/>
  <c r="E141" i="29"/>
  <c r="F141" i="29"/>
  <c r="G141" i="29"/>
  <c r="E142" i="29"/>
  <c r="F142" i="29"/>
  <c r="G142" i="29"/>
  <c r="E143" i="29"/>
  <c r="F143" i="29"/>
  <c r="G143" i="29"/>
  <c r="E144" i="29"/>
  <c r="F144" i="29"/>
  <c r="G144" i="29"/>
  <c r="E145" i="29"/>
  <c r="F145" i="29"/>
  <c r="G145" i="29"/>
  <c r="G72" i="28"/>
  <c r="G73" i="28"/>
  <c r="G74" i="28"/>
  <c r="G75" i="28"/>
  <c r="G76" i="28"/>
  <c r="G77" i="28"/>
  <c r="F78" i="28"/>
  <c r="G78" i="28"/>
  <c r="E79" i="28"/>
  <c r="F79" i="28"/>
  <c r="G79" i="28"/>
  <c r="G80" i="28"/>
  <c r="E81" i="28"/>
  <c r="F81" i="28"/>
  <c r="G81" i="28"/>
  <c r="G82" i="28"/>
  <c r="G83" i="28"/>
  <c r="G84" i="28"/>
  <c r="G85" i="28"/>
  <c r="G86" i="28"/>
  <c r="G87" i="28"/>
  <c r="G88" i="28"/>
  <c r="E89" i="28"/>
  <c r="F89" i="28"/>
  <c r="G89" i="28"/>
  <c r="E90" i="28"/>
  <c r="F90" i="28"/>
  <c r="G90" i="28"/>
  <c r="E91" i="28"/>
  <c r="F91" i="28"/>
  <c r="G91" i="28"/>
  <c r="G92" i="28"/>
  <c r="G93" i="28"/>
  <c r="G94" i="28"/>
  <c r="E95" i="28"/>
  <c r="F95" i="28"/>
  <c r="G95" i="28"/>
  <c r="E96" i="28"/>
  <c r="F96" i="28"/>
  <c r="G96" i="28"/>
  <c r="E97" i="28"/>
  <c r="F97" i="28"/>
  <c r="G97" i="28"/>
  <c r="H97" i="28" s="1"/>
  <c r="G98" i="28"/>
  <c r="G99" i="28"/>
  <c r="G100" i="28"/>
  <c r="G101" i="28"/>
  <c r="G102" i="28"/>
  <c r="E103" i="28"/>
  <c r="G103" i="28"/>
  <c r="G104" i="28"/>
  <c r="G105" i="28"/>
  <c r="E106" i="28"/>
  <c r="F106" i="28"/>
  <c r="G106" i="28"/>
  <c r="G107" i="28"/>
  <c r="G108" i="28"/>
  <c r="E109" i="28"/>
  <c r="F109" i="28"/>
  <c r="G109" i="28"/>
  <c r="G110" i="28"/>
  <c r="G111" i="28"/>
  <c r="G112" i="28"/>
  <c r="G113" i="28"/>
  <c r="E114" i="28"/>
  <c r="F114" i="28"/>
  <c r="G114" i="28"/>
  <c r="G115" i="28"/>
  <c r="G116" i="28"/>
  <c r="G117" i="28"/>
  <c r="G118" i="28"/>
  <c r="G119" i="28"/>
  <c r="G120" i="28"/>
  <c r="G121" i="28"/>
  <c r="E122" i="28"/>
  <c r="F122" i="28"/>
  <c r="G122" i="28"/>
  <c r="G123" i="28"/>
  <c r="E124" i="28"/>
  <c r="F124" i="28"/>
  <c r="G124" i="28"/>
  <c r="E125" i="28"/>
  <c r="F125" i="28"/>
  <c r="G125" i="28"/>
  <c r="E126" i="28"/>
  <c r="F126" i="28"/>
  <c r="G126" i="28"/>
  <c r="G127" i="28"/>
  <c r="G128" i="28"/>
  <c r="G129" i="28"/>
  <c r="E130" i="28"/>
  <c r="F130" i="28"/>
  <c r="G130" i="28"/>
  <c r="G131" i="28"/>
  <c r="G132" i="28"/>
  <c r="E133" i="28"/>
  <c r="F133" i="28"/>
  <c r="G133" i="28"/>
  <c r="G134" i="28"/>
  <c r="G135" i="28"/>
  <c r="F136" i="28"/>
  <c r="G136" i="28"/>
  <c r="G137" i="28"/>
  <c r="G138" i="28"/>
  <c r="G139" i="28"/>
  <c r="G140" i="28"/>
  <c r="E141" i="28"/>
  <c r="F141" i="28"/>
  <c r="G141" i="28"/>
  <c r="E142" i="28"/>
  <c r="G142" i="28"/>
  <c r="G143" i="28"/>
  <c r="G144" i="28"/>
  <c r="E145" i="28"/>
  <c r="G145" i="28"/>
  <c r="E72" i="27"/>
  <c r="F72" i="27"/>
  <c r="G72" i="27"/>
  <c r="G73" i="27"/>
  <c r="G74" i="27"/>
  <c r="G75" i="27"/>
  <c r="E76" i="27"/>
  <c r="F76" i="27"/>
  <c r="G76" i="27"/>
  <c r="G77" i="27"/>
  <c r="E78" i="27"/>
  <c r="G78" i="27"/>
  <c r="E79" i="27"/>
  <c r="F79" i="27"/>
  <c r="G79" i="27"/>
  <c r="E80" i="27"/>
  <c r="G80" i="27"/>
  <c r="E81" i="27"/>
  <c r="F81" i="27"/>
  <c r="G81" i="27"/>
  <c r="E82" i="27"/>
  <c r="G82" i="27"/>
  <c r="G83" i="27"/>
  <c r="F84" i="27"/>
  <c r="G84" i="27"/>
  <c r="E85" i="27"/>
  <c r="F85" i="27"/>
  <c r="G85" i="27"/>
  <c r="G86" i="27"/>
  <c r="E87" i="27"/>
  <c r="F87" i="27"/>
  <c r="G87" i="27"/>
  <c r="G88" i="27"/>
  <c r="E89" i="27"/>
  <c r="F89" i="27"/>
  <c r="G89" i="27"/>
  <c r="E90" i="27"/>
  <c r="F90" i="27"/>
  <c r="G90" i="27"/>
  <c r="E91" i="27"/>
  <c r="F91" i="27"/>
  <c r="G91" i="27"/>
  <c r="G92" i="27"/>
  <c r="G93" i="27"/>
  <c r="E94" i="27"/>
  <c r="F94" i="27"/>
  <c r="G94" i="27"/>
  <c r="E95" i="27"/>
  <c r="F95" i="27"/>
  <c r="G95" i="27"/>
  <c r="E96" i="27"/>
  <c r="F96" i="27"/>
  <c r="G96" i="27"/>
  <c r="E97" i="27"/>
  <c r="F97" i="27"/>
  <c r="G97" i="27"/>
  <c r="G98" i="27"/>
  <c r="E99" i="27"/>
  <c r="F99" i="27"/>
  <c r="G99" i="27"/>
  <c r="E100" i="27"/>
  <c r="G100" i="27"/>
  <c r="E101" i="27"/>
  <c r="G101" i="27"/>
  <c r="G102" i="27"/>
  <c r="E103" i="27"/>
  <c r="F103" i="27"/>
  <c r="G103" i="27"/>
  <c r="E104" i="27"/>
  <c r="G104" i="27"/>
  <c r="E105" i="27"/>
  <c r="F105" i="27"/>
  <c r="G105" i="27"/>
  <c r="E106" i="27"/>
  <c r="F106" i="27"/>
  <c r="G106" i="27"/>
  <c r="E107" i="27"/>
  <c r="G107" i="27"/>
  <c r="G108" i="27"/>
  <c r="E109" i="27"/>
  <c r="F109" i="27"/>
  <c r="G109" i="27"/>
  <c r="E110" i="27"/>
  <c r="F110" i="27"/>
  <c r="G110" i="27"/>
  <c r="E111" i="27"/>
  <c r="F111" i="27"/>
  <c r="G111" i="27"/>
  <c r="G112" i="27"/>
  <c r="E113" i="27"/>
  <c r="G113" i="27"/>
  <c r="E114" i="27"/>
  <c r="F114" i="27"/>
  <c r="G114" i="27"/>
  <c r="G115" i="27"/>
  <c r="G116" i="27"/>
  <c r="G117" i="27"/>
  <c r="G118" i="27"/>
  <c r="G119" i="27"/>
  <c r="G120" i="27"/>
  <c r="F121" i="27"/>
  <c r="G121" i="27"/>
  <c r="G122" i="27"/>
  <c r="E123" i="27"/>
  <c r="G123" i="27"/>
  <c r="E124" i="27"/>
  <c r="F124" i="27"/>
  <c r="G124" i="27"/>
  <c r="E125" i="27"/>
  <c r="F125" i="27"/>
  <c r="G125" i="27"/>
  <c r="E126" i="27"/>
  <c r="G126" i="27"/>
  <c r="E127" i="27"/>
  <c r="F127" i="27"/>
  <c r="G127" i="27"/>
  <c r="E128" i="27"/>
  <c r="F128" i="27"/>
  <c r="G128" i="27"/>
  <c r="G129" i="27"/>
  <c r="E130" i="27"/>
  <c r="F130" i="27"/>
  <c r="G130" i="27"/>
  <c r="H130" i="27" s="1"/>
  <c r="E131" i="27"/>
  <c r="G131" i="27"/>
  <c r="E132" i="27"/>
  <c r="G132" i="27"/>
  <c r="E133" i="27"/>
  <c r="F133" i="27"/>
  <c r="G133" i="27"/>
  <c r="G134" i="27"/>
  <c r="E135" i="27"/>
  <c r="F135" i="27"/>
  <c r="G135" i="27"/>
  <c r="E136" i="27"/>
  <c r="F136" i="27"/>
  <c r="G136" i="27"/>
  <c r="E137" i="27"/>
  <c r="F137" i="27"/>
  <c r="G137" i="27"/>
  <c r="G138" i="27"/>
  <c r="E139" i="27"/>
  <c r="G139" i="27"/>
  <c r="E140" i="27"/>
  <c r="F140" i="27"/>
  <c r="G140" i="27"/>
  <c r="H140" i="27" s="1"/>
  <c r="E141" i="27"/>
  <c r="F141" i="27"/>
  <c r="G141" i="27"/>
  <c r="E142" i="27"/>
  <c r="F142" i="27"/>
  <c r="G142" i="27"/>
  <c r="H142" i="27" s="1"/>
  <c r="E143" i="27"/>
  <c r="G143" i="27"/>
  <c r="H143" i="27" s="1"/>
  <c r="E144" i="27"/>
  <c r="G144" i="27"/>
  <c r="E145" i="27"/>
  <c r="F145" i="27"/>
  <c r="G145" i="27"/>
  <c r="G72" i="26"/>
  <c r="G73" i="26"/>
  <c r="G74" i="26"/>
  <c r="G75" i="26"/>
  <c r="E76" i="26"/>
  <c r="F76" i="26"/>
  <c r="G76" i="26"/>
  <c r="H76" i="26" s="1"/>
  <c r="E77" i="26"/>
  <c r="F77" i="26"/>
  <c r="G77" i="26"/>
  <c r="E78" i="26"/>
  <c r="F78" i="26"/>
  <c r="G78" i="26"/>
  <c r="E79" i="26"/>
  <c r="F79" i="26"/>
  <c r="G79" i="26"/>
  <c r="H79" i="26" s="1"/>
  <c r="G80" i="26"/>
  <c r="G81" i="26"/>
  <c r="G82" i="26"/>
  <c r="G83" i="26"/>
  <c r="G84" i="26"/>
  <c r="G85" i="26"/>
  <c r="G86" i="26"/>
  <c r="G87" i="26"/>
  <c r="G88" i="26"/>
  <c r="E89" i="26"/>
  <c r="G89" i="26"/>
  <c r="G90" i="26"/>
  <c r="E91" i="26"/>
  <c r="F91" i="26"/>
  <c r="G91" i="26"/>
  <c r="G92" i="26"/>
  <c r="G93" i="26"/>
  <c r="G94" i="26"/>
  <c r="E95" i="26"/>
  <c r="F95" i="26"/>
  <c r="G95" i="26"/>
  <c r="E96" i="26"/>
  <c r="F96" i="26"/>
  <c r="G96" i="26"/>
  <c r="E97" i="26"/>
  <c r="F97" i="26"/>
  <c r="G97" i="26"/>
  <c r="G98" i="26"/>
  <c r="G99" i="26"/>
  <c r="G100" i="26"/>
  <c r="E101" i="26"/>
  <c r="G101" i="26"/>
  <c r="G102" i="26"/>
  <c r="G103" i="26"/>
  <c r="G104" i="26"/>
  <c r="E105" i="26"/>
  <c r="F105" i="26"/>
  <c r="G105" i="26"/>
  <c r="E106" i="26"/>
  <c r="F106" i="26"/>
  <c r="G106" i="26"/>
  <c r="E107" i="26"/>
  <c r="G107" i="26"/>
  <c r="E108" i="26"/>
  <c r="F108" i="26"/>
  <c r="G108" i="26"/>
  <c r="H108" i="26" s="1"/>
  <c r="F109" i="26"/>
  <c r="G109" i="26"/>
  <c r="G110" i="26"/>
  <c r="G111" i="26"/>
  <c r="G112" i="26"/>
  <c r="G113" i="26"/>
  <c r="E114" i="26"/>
  <c r="F114" i="26"/>
  <c r="G114" i="26"/>
  <c r="G115" i="26"/>
  <c r="G116" i="26"/>
  <c r="E117" i="26"/>
  <c r="G117" i="26"/>
  <c r="G118" i="26"/>
  <c r="G119" i="26"/>
  <c r="G120" i="26"/>
  <c r="G121" i="26"/>
  <c r="G122" i="26"/>
  <c r="G123" i="26"/>
  <c r="E124" i="26"/>
  <c r="G124" i="26"/>
  <c r="H124" i="26" s="1"/>
  <c r="E125" i="26"/>
  <c r="F125" i="26"/>
  <c r="G125" i="26"/>
  <c r="E126" i="26"/>
  <c r="F126" i="26"/>
  <c r="G126" i="26"/>
  <c r="G127" i="26"/>
  <c r="G128" i="26"/>
  <c r="E129" i="26"/>
  <c r="G129" i="26"/>
  <c r="E130" i="26"/>
  <c r="F130" i="26"/>
  <c r="G130" i="26"/>
  <c r="G131" i="26"/>
  <c r="E132" i="26"/>
  <c r="G132" i="26"/>
  <c r="H132" i="26" s="1"/>
  <c r="E133" i="26"/>
  <c r="F133" i="26"/>
  <c r="G133" i="26"/>
  <c r="G134" i="26"/>
  <c r="E135" i="26"/>
  <c r="G135" i="26"/>
  <c r="E136" i="26"/>
  <c r="F136" i="26"/>
  <c r="G136" i="26"/>
  <c r="G137" i="26"/>
  <c r="E138" i="26"/>
  <c r="G138" i="26"/>
  <c r="G139" i="26"/>
  <c r="E140" i="26"/>
  <c r="F140" i="26"/>
  <c r="G140" i="26"/>
  <c r="E141" i="26"/>
  <c r="G141" i="26"/>
  <c r="E142" i="26"/>
  <c r="G142" i="26"/>
  <c r="G143" i="26"/>
  <c r="E144" i="26"/>
  <c r="F144" i="26"/>
  <c r="G144" i="26"/>
  <c r="H144" i="26" s="1"/>
  <c r="G145" i="26"/>
  <c r="G72" i="25"/>
  <c r="G73" i="25"/>
  <c r="G74" i="25"/>
  <c r="F75" i="25"/>
  <c r="G75" i="25"/>
  <c r="E76" i="25"/>
  <c r="F76" i="25"/>
  <c r="G76" i="25"/>
  <c r="E77" i="25"/>
  <c r="F77" i="25"/>
  <c r="G77" i="25"/>
  <c r="E78" i="25"/>
  <c r="F78" i="25"/>
  <c r="G78" i="25"/>
  <c r="E79" i="25"/>
  <c r="F79" i="25"/>
  <c r="G79" i="25"/>
  <c r="E80" i="25"/>
  <c r="G80" i="25"/>
  <c r="E81" i="25"/>
  <c r="F81" i="25"/>
  <c r="G81" i="25"/>
  <c r="E82" i="25"/>
  <c r="G82" i="25"/>
  <c r="G83" i="25"/>
  <c r="E84" i="25"/>
  <c r="G84" i="25"/>
  <c r="F85" i="25"/>
  <c r="G85" i="25"/>
  <c r="E86" i="25"/>
  <c r="F86" i="25"/>
  <c r="G86" i="25"/>
  <c r="E87" i="25"/>
  <c r="F87" i="25"/>
  <c r="G87" i="25"/>
  <c r="F88" i="25"/>
  <c r="G88" i="25"/>
  <c r="E89" i="25"/>
  <c r="F89" i="25"/>
  <c r="G89" i="25"/>
  <c r="H89" i="25" s="1"/>
  <c r="E90" i="25"/>
  <c r="F90" i="25"/>
  <c r="G90" i="25"/>
  <c r="E91" i="25"/>
  <c r="F91" i="25"/>
  <c r="G91" i="25"/>
  <c r="E92" i="25"/>
  <c r="G92" i="25"/>
  <c r="G93" i="25"/>
  <c r="G94" i="25"/>
  <c r="E95" i="25"/>
  <c r="F95" i="25"/>
  <c r="G95" i="25"/>
  <c r="E96" i="25"/>
  <c r="F96" i="25"/>
  <c r="G96" i="25"/>
  <c r="E97" i="25"/>
  <c r="F97" i="25"/>
  <c r="G97" i="25"/>
  <c r="G98" i="25"/>
  <c r="G99" i="25"/>
  <c r="G100" i="25"/>
  <c r="E101" i="25"/>
  <c r="G101" i="25"/>
  <c r="G102" i="25"/>
  <c r="E103" i="25"/>
  <c r="F103" i="25"/>
  <c r="G103" i="25"/>
  <c r="E104" i="25"/>
  <c r="G104" i="25"/>
  <c r="G105" i="25"/>
  <c r="E106" i="25"/>
  <c r="F106" i="25"/>
  <c r="G106" i="25"/>
  <c r="G107" i="25"/>
  <c r="E108" i="25"/>
  <c r="G108" i="25"/>
  <c r="E109" i="25"/>
  <c r="F109" i="25"/>
  <c r="G109" i="25"/>
  <c r="E110" i="25"/>
  <c r="F110" i="25"/>
  <c r="G110" i="25"/>
  <c r="E111" i="25"/>
  <c r="G111" i="25"/>
  <c r="G112" i="25"/>
  <c r="G113" i="25"/>
  <c r="E114" i="25"/>
  <c r="F114" i="25"/>
  <c r="G114" i="25"/>
  <c r="G115" i="25"/>
  <c r="G116" i="25"/>
  <c r="G117" i="25"/>
  <c r="G118" i="25"/>
  <c r="G119" i="25"/>
  <c r="G120" i="25"/>
  <c r="G121" i="25"/>
  <c r="G122" i="25"/>
  <c r="G123" i="25"/>
  <c r="E124" i="25"/>
  <c r="F124" i="25"/>
  <c r="G124" i="25"/>
  <c r="E125" i="25"/>
  <c r="G125" i="25"/>
  <c r="E126" i="25"/>
  <c r="F126" i="25"/>
  <c r="G126" i="25"/>
  <c r="E127" i="25"/>
  <c r="F127" i="25"/>
  <c r="G127" i="25"/>
  <c r="G128" i="25"/>
  <c r="G129" i="25"/>
  <c r="E130" i="25"/>
  <c r="F130" i="25"/>
  <c r="G130" i="25"/>
  <c r="G131" i="25"/>
  <c r="E132" i="25"/>
  <c r="F132" i="25"/>
  <c r="G132" i="25"/>
  <c r="E133" i="25"/>
  <c r="F133" i="25"/>
  <c r="G133" i="25"/>
  <c r="G134" i="25"/>
  <c r="E135" i="25"/>
  <c r="F135" i="25"/>
  <c r="G135" i="25"/>
  <c r="E136" i="25"/>
  <c r="F136" i="25"/>
  <c r="G136" i="25"/>
  <c r="G137" i="25"/>
  <c r="E138" i="25"/>
  <c r="F138" i="25"/>
  <c r="G138" i="25"/>
  <c r="E139" i="25"/>
  <c r="F139" i="25"/>
  <c r="G139" i="25"/>
  <c r="E140" i="25"/>
  <c r="F140" i="25"/>
  <c r="G140" i="25"/>
  <c r="E141" i="25"/>
  <c r="F141" i="25"/>
  <c r="G141" i="25"/>
  <c r="E142" i="25"/>
  <c r="F142" i="25"/>
  <c r="G142" i="25"/>
  <c r="E143" i="25"/>
  <c r="F143" i="25"/>
  <c r="G143" i="25"/>
  <c r="E144" i="25"/>
  <c r="F144" i="25"/>
  <c r="G144" i="25"/>
  <c r="E145" i="25"/>
  <c r="F145" i="25"/>
  <c r="G145" i="25"/>
  <c r="E72" i="24"/>
  <c r="F72" i="24"/>
  <c r="G72" i="24"/>
  <c r="G73" i="24"/>
  <c r="G74" i="24"/>
  <c r="G75" i="24"/>
  <c r="E76" i="24"/>
  <c r="F76" i="24"/>
  <c r="G76" i="24"/>
  <c r="H76" i="24" s="1"/>
  <c r="G77" i="24"/>
  <c r="E78" i="24"/>
  <c r="G78" i="24"/>
  <c r="E79" i="24"/>
  <c r="F79" i="24"/>
  <c r="G79" i="24"/>
  <c r="E80" i="24"/>
  <c r="G80" i="24"/>
  <c r="E81" i="24"/>
  <c r="F81" i="24"/>
  <c r="G81" i="24"/>
  <c r="G82" i="24"/>
  <c r="E83" i="24"/>
  <c r="G83" i="24"/>
  <c r="E84" i="24"/>
  <c r="F84" i="24"/>
  <c r="G84" i="24"/>
  <c r="H84" i="24" s="1"/>
  <c r="G85" i="24"/>
  <c r="G86" i="24"/>
  <c r="G87" i="24"/>
  <c r="G88" i="24"/>
  <c r="E89" i="24"/>
  <c r="F89" i="24"/>
  <c r="G89" i="24"/>
  <c r="E90" i="24"/>
  <c r="F90" i="24"/>
  <c r="G90" i="24"/>
  <c r="E91" i="24"/>
  <c r="F91" i="24"/>
  <c r="G91" i="24"/>
  <c r="G92" i="24"/>
  <c r="G93" i="24"/>
  <c r="G94" i="24"/>
  <c r="E95" i="24"/>
  <c r="F95" i="24"/>
  <c r="G95" i="24"/>
  <c r="E96" i="24"/>
  <c r="F96" i="24"/>
  <c r="G96" i="24"/>
  <c r="H96" i="24" s="1"/>
  <c r="E97" i="24"/>
  <c r="F97" i="24"/>
  <c r="G97" i="24"/>
  <c r="E98" i="24"/>
  <c r="G98" i="24"/>
  <c r="E99" i="24"/>
  <c r="F99" i="24"/>
  <c r="G99" i="24"/>
  <c r="G100" i="24"/>
  <c r="G101" i="24"/>
  <c r="G102" i="24"/>
  <c r="E103" i="24"/>
  <c r="G103" i="24"/>
  <c r="G104" i="24"/>
  <c r="E105" i="24"/>
  <c r="F105" i="24"/>
  <c r="G105" i="24"/>
  <c r="E106" i="24"/>
  <c r="F106" i="24"/>
  <c r="G106" i="24"/>
  <c r="G107" i="24"/>
  <c r="E108" i="24"/>
  <c r="F108" i="24"/>
  <c r="G108" i="24"/>
  <c r="H108" i="24" s="1"/>
  <c r="E109" i="24"/>
  <c r="F109" i="24"/>
  <c r="G109" i="24"/>
  <c r="G110" i="24"/>
  <c r="E111" i="24"/>
  <c r="G111" i="24"/>
  <c r="G112" i="24"/>
  <c r="G113" i="24"/>
  <c r="E114" i="24"/>
  <c r="F114" i="24"/>
  <c r="G114" i="24"/>
  <c r="G115" i="24"/>
  <c r="F116" i="24"/>
  <c r="G116" i="24"/>
  <c r="E117" i="24"/>
  <c r="G117" i="24"/>
  <c r="G118" i="24"/>
  <c r="F119" i="24"/>
  <c r="G119" i="24"/>
  <c r="G120" i="24"/>
  <c r="E121" i="24"/>
  <c r="G121" i="24"/>
  <c r="E122" i="24"/>
  <c r="F122" i="24"/>
  <c r="G122" i="24"/>
  <c r="E123" i="24"/>
  <c r="G123" i="24"/>
  <c r="F124" i="24"/>
  <c r="G124" i="24"/>
  <c r="E125" i="24"/>
  <c r="F125" i="24"/>
  <c r="G125" i="24"/>
  <c r="E126" i="24"/>
  <c r="F126" i="24"/>
  <c r="G126" i="24"/>
  <c r="E127" i="24"/>
  <c r="G127" i="24"/>
  <c r="H127" i="24" s="1"/>
  <c r="E128" i="24"/>
  <c r="F128" i="24"/>
  <c r="G128" i="24"/>
  <c r="H128" i="24" s="1"/>
  <c r="G129" i="24"/>
  <c r="E130" i="24"/>
  <c r="F130" i="24"/>
  <c r="G130" i="24"/>
  <c r="E131" i="24"/>
  <c r="G131" i="24"/>
  <c r="E132" i="24"/>
  <c r="F132" i="24"/>
  <c r="G132" i="24"/>
  <c r="H132" i="24" s="1"/>
  <c r="E133" i="24"/>
  <c r="F133" i="24"/>
  <c r="G133" i="24"/>
  <c r="E134" i="24"/>
  <c r="F134" i="24"/>
  <c r="G134" i="24"/>
  <c r="E135" i="24"/>
  <c r="F135" i="24"/>
  <c r="G135" i="24"/>
  <c r="E136" i="24"/>
  <c r="F136" i="24"/>
  <c r="G136" i="24"/>
  <c r="H136" i="24" s="1"/>
  <c r="G137" i="24"/>
  <c r="E138" i="24"/>
  <c r="G138" i="24"/>
  <c r="G139" i="24"/>
  <c r="E140" i="24"/>
  <c r="F140" i="24"/>
  <c r="G140" i="24"/>
  <c r="E141" i="24"/>
  <c r="F141" i="24"/>
  <c r="G141" i="24"/>
  <c r="E142" i="24"/>
  <c r="G142" i="24"/>
  <c r="G143" i="24"/>
  <c r="E144" i="24"/>
  <c r="F144" i="24"/>
  <c r="G144" i="24"/>
  <c r="E145" i="24"/>
  <c r="G145" i="24"/>
  <c r="E72" i="23"/>
  <c r="F72" i="23"/>
  <c r="G72" i="23"/>
  <c r="G73" i="23"/>
  <c r="G74" i="23"/>
  <c r="F75" i="23"/>
  <c r="G75" i="23"/>
  <c r="E76" i="23"/>
  <c r="F76" i="23"/>
  <c r="G76" i="23"/>
  <c r="E77" i="23"/>
  <c r="F77" i="23"/>
  <c r="G77" i="23"/>
  <c r="E78" i="23"/>
  <c r="F78" i="23"/>
  <c r="G78" i="23"/>
  <c r="H78" i="23" s="1"/>
  <c r="E79" i="23"/>
  <c r="F79" i="23"/>
  <c r="G79" i="23"/>
  <c r="E80" i="23"/>
  <c r="F80" i="23"/>
  <c r="G80" i="23"/>
  <c r="E81" i="23"/>
  <c r="F81" i="23"/>
  <c r="G81" i="23"/>
  <c r="E82" i="23"/>
  <c r="F82" i="23"/>
  <c r="G82" i="23"/>
  <c r="E83" i="23"/>
  <c r="G83" i="23"/>
  <c r="E84" i="23"/>
  <c r="G84" i="23"/>
  <c r="G85" i="23"/>
  <c r="E86" i="23"/>
  <c r="G86" i="23"/>
  <c r="E87" i="23"/>
  <c r="F87" i="23"/>
  <c r="G87" i="23"/>
  <c r="G88" i="23"/>
  <c r="E89" i="23"/>
  <c r="F89" i="23"/>
  <c r="G89" i="23"/>
  <c r="E90" i="23"/>
  <c r="F90" i="23"/>
  <c r="G90" i="23"/>
  <c r="E91" i="23"/>
  <c r="F91" i="23"/>
  <c r="G91" i="23"/>
  <c r="E92" i="23"/>
  <c r="G92" i="23"/>
  <c r="G93" i="23"/>
  <c r="E94" i="23"/>
  <c r="F94" i="23"/>
  <c r="G94" i="23"/>
  <c r="H94" i="23" s="1"/>
  <c r="E95" i="23"/>
  <c r="F95" i="23"/>
  <c r="G95" i="23"/>
  <c r="E96" i="23"/>
  <c r="F96" i="23"/>
  <c r="G96" i="23"/>
  <c r="E97" i="23"/>
  <c r="F97" i="23"/>
  <c r="G97" i="23"/>
  <c r="H97" i="23" s="1"/>
  <c r="G98" i="23"/>
  <c r="F99" i="23"/>
  <c r="G99" i="23"/>
  <c r="E100" i="23"/>
  <c r="F100" i="23"/>
  <c r="G100" i="23"/>
  <c r="E101" i="23"/>
  <c r="F101" i="23"/>
  <c r="G101" i="23"/>
  <c r="H101" i="23" s="1"/>
  <c r="G102" i="23"/>
  <c r="G103" i="23"/>
  <c r="E104" i="23"/>
  <c r="F104" i="23"/>
  <c r="G104" i="23"/>
  <c r="E105" i="23"/>
  <c r="F105" i="23"/>
  <c r="G105" i="23"/>
  <c r="H105" i="23" s="1"/>
  <c r="E106" i="23"/>
  <c r="F106" i="23"/>
  <c r="G106" i="23"/>
  <c r="H106" i="23" s="1"/>
  <c r="E107" i="23"/>
  <c r="F107" i="23"/>
  <c r="G107" i="23"/>
  <c r="E108" i="23"/>
  <c r="F108" i="23"/>
  <c r="G108" i="23"/>
  <c r="E109" i="23"/>
  <c r="F109" i="23"/>
  <c r="G109" i="23"/>
  <c r="H109" i="23" s="1"/>
  <c r="E110" i="23"/>
  <c r="F110" i="23"/>
  <c r="G110" i="23"/>
  <c r="H110" i="23" s="1"/>
  <c r="E111" i="23"/>
  <c r="F111" i="23"/>
  <c r="G111" i="23"/>
  <c r="G112" i="23"/>
  <c r="G113" i="23"/>
  <c r="E114" i="23"/>
  <c r="F114" i="23"/>
  <c r="G114" i="23"/>
  <c r="E115" i="23"/>
  <c r="F115" i="23"/>
  <c r="G115" i="23"/>
  <c r="E116" i="23"/>
  <c r="F116" i="23"/>
  <c r="G116" i="23"/>
  <c r="E117" i="23"/>
  <c r="F117" i="23"/>
  <c r="G117" i="23"/>
  <c r="G118" i="23"/>
  <c r="E119" i="23"/>
  <c r="F119" i="23"/>
  <c r="G119" i="23"/>
  <c r="E120" i="23"/>
  <c r="G120" i="23"/>
  <c r="G121" i="23"/>
  <c r="E122" i="23"/>
  <c r="F122" i="23"/>
  <c r="G122" i="23"/>
  <c r="G123" i="23"/>
  <c r="E124" i="23"/>
  <c r="F124" i="23"/>
  <c r="G124" i="23"/>
  <c r="E125" i="23"/>
  <c r="F125" i="23"/>
  <c r="G125" i="23"/>
  <c r="H125" i="23" s="1"/>
  <c r="E126" i="23"/>
  <c r="F126" i="23"/>
  <c r="G126" i="23"/>
  <c r="H126" i="23" s="1"/>
  <c r="E127" i="23"/>
  <c r="F127" i="23"/>
  <c r="G127" i="23"/>
  <c r="E128" i="23"/>
  <c r="F128" i="23"/>
  <c r="G128" i="23"/>
  <c r="G129" i="23"/>
  <c r="E130" i="23"/>
  <c r="F130" i="23"/>
  <c r="G130" i="23"/>
  <c r="E131" i="23"/>
  <c r="F131" i="23"/>
  <c r="G131" i="23"/>
  <c r="E132" i="23"/>
  <c r="F132" i="23"/>
  <c r="G132" i="23"/>
  <c r="E133" i="23"/>
  <c r="F133" i="23"/>
  <c r="G133" i="23"/>
  <c r="H133" i="23" s="1"/>
  <c r="G134" i="23"/>
  <c r="E135" i="23"/>
  <c r="F135" i="23"/>
  <c r="G135" i="23"/>
  <c r="E136" i="23"/>
  <c r="F136" i="23"/>
  <c r="G136" i="23"/>
  <c r="E137" i="23"/>
  <c r="G137" i="23"/>
  <c r="E138" i="23"/>
  <c r="F138" i="23"/>
  <c r="G138" i="23"/>
  <c r="E139" i="23"/>
  <c r="F139" i="23"/>
  <c r="G139" i="23"/>
  <c r="E140" i="23"/>
  <c r="F140" i="23"/>
  <c r="G140" i="23"/>
  <c r="E141" i="23"/>
  <c r="F141" i="23"/>
  <c r="G141" i="23"/>
  <c r="E142" i="23"/>
  <c r="F142" i="23"/>
  <c r="G142" i="23"/>
  <c r="E143" i="23"/>
  <c r="F143" i="23"/>
  <c r="G143" i="23"/>
  <c r="E144" i="23"/>
  <c r="F144" i="23"/>
  <c r="G144" i="23"/>
  <c r="E145" i="23"/>
  <c r="F145" i="23"/>
  <c r="G145" i="23"/>
  <c r="H145" i="23" s="1"/>
  <c r="G72" i="22"/>
  <c r="E73" i="22"/>
  <c r="G73" i="22"/>
  <c r="G74" i="22"/>
  <c r="E75" i="22"/>
  <c r="F75" i="22"/>
  <c r="G75" i="22"/>
  <c r="E76" i="22"/>
  <c r="F76" i="22"/>
  <c r="G76" i="22"/>
  <c r="G77" i="22"/>
  <c r="E78" i="22"/>
  <c r="F78" i="22"/>
  <c r="G78" i="22"/>
  <c r="E79" i="22"/>
  <c r="F79" i="22"/>
  <c r="G79" i="22"/>
  <c r="H79" i="22" s="1"/>
  <c r="G80" i="22"/>
  <c r="E81" i="22"/>
  <c r="F81" i="22"/>
  <c r="G81" i="22"/>
  <c r="G82" i="22"/>
  <c r="G83" i="22"/>
  <c r="E84" i="22"/>
  <c r="F84" i="22"/>
  <c r="G84" i="22"/>
  <c r="H84" i="22" s="1"/>
  <c r="E85" i="22"/>
  <c r="F85" i="22"/>
  <c r="G85" i="22"/>
  <c r="E86" i="22"/>
  <c r="F86" i="22"/>
  <c r="G86" i="22"/>
  <c r="G87" i="22"/>
  <c r="E88" i="22"/>
  <c r="G88" i="22"/>
  <c r="E89" i="22"/>
  <c r="F89" i="22"/>
  <c r="G89" i="22"/>
  <c r="E90" i="22"/>
  <c r="F90" i="22"/>
  <c r="G90" i="22"/>
  <c r="E91" i="22"/>
  <c r="F91" i="22"/>
  <c r="G91" i="22"/>
  <c r="G92" i="22"/>
  <c r="G93" i="22"/>
  <c r="E94" i="22"/>
  <c r="F94" i="22"/>
  <c r="G94" i="22"/>
  <c r="E95" i="22"/>
  <c r="F95" i="22"/>
  <c r="G95" i="22"/>
  <c r="E96" i="22"/>
  <c r="F96" i="22"/>
  <c r="G96" i="22"/>
  <c r="E97" i="22"/>
  <c r="F97" i="22"/>
  <c r="G97" i="22"/>
  <c r="E98" i="22"/>
  <c r="G98" i="22"/>
  <c r="E99" i="22"/>
  <c r="F99" i="22"/>
  <c r="G99" i="22"/>
  <c r="E100" i="22"/>
  <c r="F100" i="22"/>
  <c r="G100" i="22"/>
  <c r="E101" i="22"/>
  <c r="F101" i="22"/>
  <c r="G101" i="22"/>
  <c r="G102" i="22"/>
  <c r="G103" i="22"/>
  <c r="G104" i="22"/>
  <c r="E105" i="22"/>
  <c r="F105" i="22"/>
  <c r="G105" i="22"/>
  <c r="E106" i="22"/>
  <c r="F106" i="22"/>
  <c r="G106" i="22"/>
  <c r="G107" i="22"/>
  <c r="G108" i="22"/>
  <c r="E109" i="22"/>
  <c r="F109" i="22"/>
  <c r="G109" i="22"/>
  <c r="G110" i="22"/>
  <c r="E111" i="22"/>
  <c r="F111" i="22"/>
  <c r="G111" i="22"/>
  <c r="G112" i="22"/>
  <c r="G113" i="22"/>
  <c r="E114" i="22"/>
  <c r="F114" i="22"/>
  <c r="G114" i="22"/>
  <c r="G115" i="22"/>
  <c r="G116" i="22"/>
  <c r="E117" i="22"/>
  <c r="F117" i="22"/>
  <c r="G117" i="22"/>
  <c r="G118" i="22"/>
  <c r="G119" i="22"/>
  <c r="G120" i="22"/>
  <c r="E121" i="22"/>
  <c r="F121" i="22"/>
  <c r="G121" i="22"/>
  <c r="G122" i="22"/>
  <c r="G123" i="22"/>
  <c r="E124" i="22"/>
  <c r="F124" i="22"/>
  <c r="G124" i="22"/>
  <c r="E125" i="22"/>
  <c r="F125" i="22"/>
  <c r="G125" i="22"/>
  <c r="E126" i="22"/>
  <c r="F126" i="22"/>
  <c r="G126" i="22"/>
  <c r="E127" i="22"/>
  <c r="F127" i="22"/>
  <c r="G127" i="22"/>
  <c r="E128" i="22"/>
  <c r="F128" i="22"/>
  <c r="G128" i="22"/>
  <c r="G129" i="22"/>
  <c r="E130" i="22"/>
  <c r="F130" i="22"/>
  <c r="G130" i="22"/>
  <c r="E131" i="22"/>
  <c r="F131" i="22"/>
  <c r="G131" i="22"/>
  <c r="G132" i="22"/>
  <c r="E133" i="22"/>
  <c r="F133" i="22"/>
  <c r="G133" i="22"/>
  <c r="G134" i="22"/>
  <c r="E135" i="22"/>
  <c r="F135" i="22"/>
  <c r="G135" i="22"/>
  <c r="F136" i="22"/>
  <c r="G136" i="22"/>
  <c r="E137" i="22"/>
  <c r="F137" i="22"/>
  <c r="G137" i="22"/>
  <c r="E138" i="22"/>
  <c r="G138" i="22"/>
  <c r="E139" i="22"/>
  <c r="F139" i="22"/>
  <c r="G139" i="22"/>
  <c r="E140" i="22"/>
  <c r="F140" i="22"/>
  <c r="G140" i="22"/>
  <c r="G141" i="22"/>
  <c r="G142" i="22"/>
  <c r="G143" i="22"/>
  <c r="E144" i="22"/>
  <c r="F144" i="22"/>
  <c r="G144" i="22"/>
  <c r="E145" i="22"/>
  <c r="F145" i="22"/>
  <c r="G145" i="22"/>
  <c r="E72" i="21"/>
  <c r="F72" i="21"/>
  <c r="G72" i="21"/>
  <c r="G73" i="21"/>
  <c r="G74" i="21"/>
  <c r="F75" i="21"/>
  <c r="G75" i="21"/>
  <c r="E76" i="21"/>
  <c r="F76" i="21"/>
  <c r="G76" i="21"/>
  <c r="E77" i="21"/>
  <c r="F77" i="21"/>
  <c r="G77" i="21"/>
  <c r="E78" i="21"/>
  <c r="F78" i="21"/>
  <c r="G78" i="21"/>
  <c r="E79" i="21"/>
  <c r="F79" i="21"/>
  <c r="G79" i="21"/>
  <c r="G80" i="21"/>
  <c r="F81" i="21"/>
  <c r="G81" i="21"/>
  <c r="G82" i="21"/>
  <c r="G83" i="21"/>
  <c r="G84" i="21"/>
  <c r="G85" i="21"/>
  <c r="G86" i="21"/>
  <c r="E87" i="21"/>
  <c r="F87" i="21"/>
  <c r="G87" i="21"/>
  <c r="G88" i="21"/>
  <c r="E89" i="21"/>
  <c r="G89" i="21"/>
  <c r="G90" i="21"/>
  <c r="E91" i="21"/>
  <c r="F91" i="21"/>
  <c r="G91" i="21"/>
  <c r="G92" i="21"/>
  <c r="G93" i="21"/>
  <c r="E94" i="21"/>
  <c r="G94" i="21"/>
  <c r="E95" i="21"/>
  <c r="F95" i="21"/>
  <c r="G95" i="21"/>
  <c r="E96" i="21"/>
  <c r="F96" i="21"/>
  <c r="G96" i="21"/>
  <c r="E97" i="21"/>
  <c r="F97" i="21"/>
  <c r="G97" i="21"/>
  <c r="E98" i="21"/>
  <c r="G98" i="21"/>
  <c r="E99" i="21"/>
  <c r="G99" i="21"/>
  <c r="G100" i="21"/>
  <c r="E101" i="21"/>
  <c r="G101" i="21"/>
  <c r="G102" i="21"/>
  <c r="E103" i="21"/>
  <c r="F103" i="21"/>
  <c r="G103" i="21"/>
  <c r="E104" i="21"/>
  <c r="F104" i="21"/>
  <c r="G104" i="21"/>
  <c r="E105" i="21"/>
  <c r="F105" i="21"/>
  <c r="G105" i="21"/>
  <c r="E106" i="21"/>
  <c r="F106" i="21"/>
  <c r="G106" i="21"/>
  <c r="G107" i="21"/>
  <c r="E108" i="21"/>
  <c r="G108" i="21"/>
  <c r="G109" i="21"/>
  <c r="G110" i="21"/>
  <c r="G111" i="21"/>
  <c r="G112" i="21"/>
  <c r="G113" i="21"/>
  <c r="E114" i="21"/>
  <c r="F114" i="21"/>
  <c r="G114" i="21"/>
  <c r="G115" i="21"/>
  <c r="G116" i="21"/>
  <c r="E117" i="21"/>
  <c r="F117" i="21"/>
  <c r="G117" i="21"/>
  <c r="G118" i="21"/>
  <c r="G119" i="21"/>
  <c r="F120" i="21"/>
  <c r="G120" i="21"/>
  <c r="G121" i="21"/>
  <c r="E122" i="21"/>
  <c r="F122" i="21"/>
  <c r="G122" i="21"/>
  <c r="G123" i="21"/>
  <c r="F124" i="21"/>
  <c r="G124" i="21"/>
  <c r="E125" i="21"/>
  <c r="G125" i="21"/>
  <c r="E126" i="21"/>
  <c r="F126" i="21"/>
  <c r="G126" i="21"/>
  <c r="E127" i="21"/>
  <c r="F127" i="21"/>
  <c r="G127" i="21"/>
  <c r="E128" i="21"/>
  <c r="G128" i="21"/>
  <c r="E129" i="21"/>
  <c r="G129" i="21"/>
  <c r="E130" i="21"/>
  <c r="F130" i="21"/>
  <c r="G130" i="21"/>
  <c r="G131" i="21"/>
  <c r="E132" i="21"/>
  <c r="F132" i="21"/>
  <c r="G132" i="21"/>
  <c r="E133" i="21"/>
  <c r="F133" i="21"/>
  <c r="G133" i="21"/>
  <c r="G134" i="21"/>
  <c r="E135" i="21"/>
  <c r="F135" i="21"/>
  <c r="G135" i="21"/>
  <c r="E136" i="21"/>
  <c r="F136" i="21"/>
  <c r="G136" i="21"/>
  <c r="G137" i="21"/>
  <c r="G138" i="21"/>
  <c r="E139" i="21"/>
  <c r="F139" i="21"/>
  <c r="G139" i="21"/>
  <c r="E140" i="21"/>
  <c r="F140" i="21"/>
  <c r="G140" i="21"/>
  <c r="E141" i="21"/>
  <c r="F141" i="21"/>
  <c r="G141" i="21"/>
  <c r="E142" i="21"/>
  <c r="F142" i="21"/>
  <c r="G142" i="21"/>
  <c r="E143" i="21"/>
  <c r="F143" i="21"/>
  <c r="G143" i="21"/>
  <c r="E144" i="21"/>
  <c r="F144" i="21"/>
  <c r="G144" i="21"/>
  <c r="E145" i="21"/>
  <c r="F145" i="21"/>
  <c r="G145" i="21"/>
  <c r="E72" i="20"/>
  <c r="F72" i="20"/>
  <c r="G72" i="20"/>
  <c r="G73" i="20"/>
  <c r="G74" i="20"/>
  <c r="E75" i="20"/>
  <c r="F75" i="20"/>
  <c r="G75" i="20"/>
  <c r="E76" i="20"/>
  <c r="F76" i="20"/>
  <c r="G76" i="20"/>
  <c r="E77" i="20"/>
  <c r="F77" i="20"/>
  <c r="G77" i="20"/>
  <c r="E78" i="20"/>
  <c r="F78" i="20"/>
  <c r="G78" i="20"/>
  <c r="E79" i="20"/>
  <c r="F79" i="20"/>
  <c r="G79" i="20"/>
  <c r="G80" i="20"/>
  <c r="E81" i="20"/>
  <c r="F81" i="20"/>
  <c r="G81" i="20"/>
  <c r="E82" i="20"/>
  <c r="F82" i="20"/>
  <c r="G82" i="20"/>
  <c r="H82" i="20" s="1"/>
  <c r="G83" i="20"/>
  <c r="E84" i="20"/>
  <c r="F84" i="20"/>
  <c r="G84" i="20"/>
  <c r="E85" i="20"/>
  <c r="F85" i="20"/>
  <c r="G85" i="20"/>
  <c r="H85" i="20" s="1"/>
  <c r="E86" i="20"/>
  <c r="F86" i="20"/>
  <c r="G86" i="20"/>
  <c r="E87" i="20"/>
  <c r="F87" i="20"/>
  <c r="G87" i="20"/>
  <c r="G88" i="20"/>
  <c r="E89" i="20"/>
  <c r="F89" i="20"/>
  <c r="G89" i="20"/>
  <c r="E90" i="20"/>
  <c r="F90" i="20"/>
  <c r="G90" i="20"/>
  <c r="E91" i="20"/>
  <c r="F91" i="20"/>
  <c r="G91" i="20"/>
  <c r="G92" i="20"/>
  <c r="E93" i="20"/>
  <c r="F93" i="20"/>
  <c r="G93" i="20"/>
  <c r="G94" i="20"/>
  <c r="E95" i="20"/>
  <c r="F95" i="20"/>
  <c r="G95" i="20"/>
  <c r="E96" i="20"/>
  <c r="F96" i="20"/>
  <c r="G96" i="20"/>
  <c r="E97" i="20"/>
  <c r="F97" i="20"/>
  <c r="G97" i="20"/>
  <c r="E98" i="20"/>
  <c r="F98" i="20"/>
  <c r="G98" i="20"/>
  <c r="E99" i="20"/>
  <c r="F99" i="20"/>
  <c r="G99" i="20"/>
  <c r="E100" i="20"/>
  <c r="F100" i="20"/>
  <c r="G100" i="20"/>
  <c r="E101" i="20"/>
  <c r="F101" i="20"/>
  <c r="G101" i="20"/>
  <c r="E102" i="20"/>
  <c r="F102" i="20"/>
  <c r="G102" i="20"/>
  <c r="G103" i="20"/>
  <c r="E104" i="20"/>
  <c r="F104" i="20"/>
  <c r="G104" i="20"/>
  <c r="E105" i="20"/>
  <c r="F105" i="20"/>
  <c r="G105" i="20"/>
  <c r="E106" i="20"/>
  <c r="F106" i="20"/>
  <c r="G106" i="20"/>
  <c r="G107" i="20"/>
  <c r="G108" i="20"/>
  <c r="E109" i="20"/>
  <c r="F109" i="20"/>
  <c r="G109" i="20"/>
  <c r="E110" i="20"/>
  <c r="F110" i="20"/>
  <c r="G110" i="20"/>
  <c r="E111" i="20"/>
  <c r="F111" i="20"/>
  <c r="G111" i="20"/>
  <c r="G112" i="20"/>
  <c r="E113" i="20"/>
  <c r="F113" i="20"/>
  <c r="G113" i="20"/>
  <c r="E114" i="20"/>
  <c r="F114" i="20"/>
  <c r="G114" i="20"/>
  <c r="E115" i="20"/>
  <c r="F115" i="20"/>
  <c r="G115" i="20"/>
  <c r="G116" i="20"/>
  <c r="E117" i="20"/>
  <c r="F117" i="20"/>
  <c r="G117" i="20"/>
  <c r="G118" i="20"/>
  <c r="G119" i="20"/>
  <c r="G120" i="20"/>
  <c r="G121" i="20"/>
  <c r="E122" i="20"/>
  <c r="F122" i="20"/>
  <c r="G122" i="20"/>
  <c r="G123" i="20"/>
  <c r="E124" i="20"/>
  <c r="F124" i="20"/>
  <c r="G124" i="20"/>
  <c r="E125" i="20"/>
  <c r="F125" i="20"/>
  <c r="G125" i="20"/>
  <c r="E126" i="20"/>
  <c r="F126" i="20"/>
  <c r="G126" i="20"/>
  <c r="E127" i="20"/>
  <c r="F127" i="20"/>
  <c r="G127" i="20"/>
  <c r="G128" i="20"/>
  <c r="E129" i="20"/>
  <c r="G129" i="20"/>
  <c r="E130" i="20"/>
  <c r="F130" i="20"/>
  <c r="G130" i="20"/>
  <c r="E131" i="20"/>
  <c r="F131" i="20"/>
  <c r="G131" i="20"/>
  <c r="E132" i="20"/>
  <c r="F132" i="20"/>
  <c r="G132" i="20"/>
  <c r="E133" i="20"/>
  <c r="F133" i="20"/>
  <c r="G133" i="20"/>
  <c r="E134" i="20"/>
  <c r="F134" i="20"/>
  <c r="G134" i="20"/>
  <c r="E135" i="20"/>
  <c r="F135" i="20"/>
  <c r="G135" i="20"/>
  <c r="E136" i="20"/>
  <c r="F136" i="20"/>
  <c r="G136" i="20"/>
  <c r="E137" i="20"/>
  <c r="F137" i="20"/>
  <c r="G137" i="20"/>
  <c r="E138" i="20"/>
  <c r="F138" i="20"/>
  <c r="G138" i="20"/>
  <c r="E139" i="20"/>
  <c r="F139" i="20"/>
  <c r="G139" i="20"/>
  <c r="E140" i="20"/>
  <c r="F140" i="20"/>
  <c r="G140" i="20"/>
  <c r="E141" i="20"/>
  <c r="F141" i="20"/>
  <c r="G141" i="20"/>
  <c r="E142" i="20"/>
  <c r="F142" i="20"/>
  <c r="G142" i="20"/>
  <c r="G143" i="20"/>
  <c r="E144" i="20"/>
  <c r="F144" i="20"/>
  <c r="G144" i="20"/>
  <c r="E145" i="20"/>
  <c r="F145" i="20"/>
  <c r="G145" i="20"/>
  <c r="G72" i="19"/>
  <c r="G73" i="19"/>
  <c r="G74" i="19"/>
  <c r="F75" i="19"/>
  <c r="G75" i="19"/>
  <c r="E76" i="19"/>
  <c r="F76" i="19"/>
  <c r="G76" i="19"/>
  <c r="G77" i="19"/>
  <c r="E78" i="19"/>
  <c r="F78" i="19"/>
  <c r="G78" i="19"/>
  <c r="E79" i="19"/>
  <c r="F79" i="19"/>
  <c r="G79" i="19"/>
  <c r="E80" i="19"/>
  <c r="F80" i="19"/>
  <c r="G80" i="19"/>
  <c r="E81" i="19"/>
  <c r="F81" i="19"/>
  <c r="G81" i="19"/>
  <c r="G82" i="19"/>
  <c r="G83" i="19"/>
  <c r="G84" i="19"/>
  <c r="G85" i="19"/>
  <c r="G86" i="19"/>
  <c r="F87" i="19"/>
  <c r="G87" i="19"/>
  <c r="G88" i="19"/>
  <c r="E89" i="19"/>
  <c r="F89" i="19"/>
  <c r="G89" i="19"/>
  <c r="E90" i="19"/>
  <c r="F90" i="19"/>
  <c r="G90" i="19"/>
  <c r="E91" i="19"/>
  <c r="F91" i="19"/>
  <c r="G91" i="19"/>
  <c r="G92" i="19"/>
  <c r="G93" i="19"/>
  <c r="G94" i="19"/>
  <c r="E95" i="19"/>
  <c r="F95" i="19"/>
  <c r="G95" i="19"/>
  <c r="E96" i="19"/>
  <c r="F96" i="19"/>
  <c r="G96" i="19"/>
  <c r="E97" i="19"/>
  <c r="F97" i="19"/>
  <c r="G97" i="19"/>
  <c r="G98" i="19"/>
  <c r="E99" i="19"/>
  <c r="F99" i="19"/>
  <c r="G99" i="19"/>
  <c r="E100" i="19"/>
  <c r="F100" i="19"/>
  <c r="G100" i="19"/>
  <c r="G101" i="19"/>
  <c r="G102" i="19"/>
  <c r="E103" i="19"/>
  <c r="F103" i="19"/>
  <c r="G103" i="19"/>
  <c r="F104" i="19"/>
  <c r="G104" i="19"/>
  <c r="E105" i="19"/>
  <c r="F105" i="19"/>
  <c r="G105" i="19"/>
  <c r="E106" i="19"/>
  <c r="F106" i="19"/>
  <c r="G106" i="19"/>
  <c r="G107" i="19"/>
  <c r="G108" i="19"/>
  <c r="G109" i="19"/>
  <c r="G110" i="19"/>
  <c r="E111" i="19"/>
  <c r="G111" i="19"/>
  <c r="G112" i="19"/>
  <c r="G113" i="19"/>
  <c r="E114" i="19"/>
  <c r="F114" i="19"/>
  <c r="G114" i="19"/>
  <c r="G115" i="19"/>
  <c r="G116" i="19"/>
  <c r="E117" i="19"/>
  <c r="F117" i="19"/>
  <c r="G117" i="19"/>
  <c r="G118" i="19"/>
  <c r="G119" i="19"/>
  <c r="G120" i="19"/>
  <c r="F121" i="19"/>
  <c r="G121" i="19"/>
  <c r="E122" i="19"/>
  <c r="F122" i="19"/>
  <c r="G122" i="19"/>
  <c r="G123" i="19"/>
  <c r="E124" i="19"/>
  <c r="F124" i="19"/>
  <c r="G124" i="19"/>
  <c r="E125" i="19"/>
  <c r="F125" i="19"/>
  <c r="G125" i="19"/>
  <c r="E126" i="19"/>
  <c r="F126" i="19"/>
  <c r="G126" i="19"/>
  <c r="G127" i="19"/>
  <c r="G128" i="19"/>
  <c r="G129" i="19"/>
  <c r="G130" i="19"/>
  <c r="E131" i="19"/>
  <c r="F131" i="19"/>
  <c r="G131" i="19"/>
  <c r="E132" i="19"/>
  <c r="F132" i="19"/>
  <c r="G132" i="19"/>
  <c r="E133" i="19"/>
  <c r="F133" i="19"/>
  <c r="G133" i="19"/>
  <c r="G134" i="19"/>
  <c r="E135" i="19"/>
  <c r="F135" i="19"/>
  <c r="G135" i="19"/>
  <c r="E136" i="19"/>
  <c r="F136" i="19"/>
  <c r="G136" i="19"/>
  <c r="G137" i="19"/>
  <c r="E138" i="19"/>
  <c r="F138" i="19"/>
  <c r="G138" i="19"/>
  <c r="E139" i="19"/>
  <c r="F139" i="19"/>
  <c r="G139" i="19"/>
  <c r="E140" i="19"/>
  <c r="F140" i="19"/>
  <c r="G140" i="19"/>
  <c r="E141" i="19"/>
  <c r="F141" i="19"/>
  <c r="G141" i="19"/>
  <c r="G142" i="19"/>
  <c r="G143" i="19"/>
  <c r="E144" i="19"/>
  <c r="F144" i="19"/>
  <c r="G144" i="19"/>
  <c r="E145" i="19"/>
  <c r="F145" i="19"/>
  <c r="G145" i="19"/>
  <c r="G72" i="18"/>
  <c r="G73" i="18"/>
  <c r="G74" i="18"/>
  <c r="G75" i="18"/>
  <c r="E76" i="18"/>
  <c r="F76" i="18"/>
  <c r="G76" i="18"/>
  <c r="E77" i="18"/>
  <c r="F77" i="18"/>
  <c r="G77" i="18"/>
  <c r="E78" i="18"/>
  <c r="F78" i="18"/>
  <c r="G78" i="18"/>
  <c r="E79" i="18"/>
  <c r="F79" i="18"/>
  <c r="G79" i="18"/>
  <c r="G80" i="18"/>
  <c r="E81" i="18"/>
  <c r="F81" i="18"/>
  <c r="G81" i="18"/>
  <c r="G82" i="18"/>
  <c r="G83" i="18"/>
  <c r="G84" i="18"/>
  <c r="G85" i="18"/>
  <c r="G86" i="18"/>
  <c r="F87" i="18"/>
  <c r="G87" i="18"/>
  <c r="G88" i="18"/>
  <c r="E89" i="18"/>
  <c r="F89" i="18"/>
  <c r="G89" i="18"/>
  <c r="G90" i="18"/>
  <c r="E91" i="18"/>
  <c r="F91" i="18"/>
  <c r="G91" i="18"/>
  <c r="G92" i="18"/>
  <c r="G93" i="18"/>
  <c r="E94" i="18"/>
  <c r="G94" i="18"/>
  <c r="E95" i="18"/>
  <c r="F95" i="18"/>
  <c r="G95" i="18"/>
  <c r="E96" i="18"/>
  <c r="F96" i="18"/>
  <c r="G96" i="18"/>
  <c r="E97" i="18"/>
  <c r="G97" i="18"/>
  <c r="G98" i="18"/>
  <c r="G99" i="18"/>
  <c r="E100" i="18"/>
  <c r="G100" i="18"/>
  <c r="G101" i="18"/>
  <c r="G102" i="18"/>
  <c r="F103" i="18"/>
  <c r="G103" i="18"/>
  <c r="G104" i="18"/>
  <c r="E105" i="18"/>
  <c r="F105" i="18"/>
  <c r="G105" i="18"/>
  <c r="E106" i="18"/>
  <c r="F106" i="18"/>
  <c r="G106" i="18"/>
  <c r="G107" i="18"/>
  <c r="G108" i="18"/>
  <c r="G109" i="18"/>
  <c r="G110" i="18"/>
  <c r="G111" i="18"/>
  <c r="G112" i="18"/>
  <c r="G113" i="18"/>
  <c r="E114" i="18"/>
  <c r="F114" i="18"/>
  <c r="G114" i="18"/>
  <c r="G115" i="18"/>
  <c r="G116" i="18"/>
  <c r="E117" i="18"/>
  <c r="F117" i="18"/>
  <c r="G117" i="18"/>
  <c r="G118" i="18"/>
  <c r="G119" i="18"/>
  <c r="G120" i="18"/>
  <c r="G121" i="18"/>
  <c r="E122" i="18"/>
  <c r="G122" i="18"/>
  <c r="G123" i="18"/>
  <c r="E124" i="18"/>
  <c r="G124" i="18"/>
  <c r="G125" i="18"/>
  <c r="E126" i="18"/>
  <c r="F126" i="18"/>
  <c r="G126" i="18"/>
  <c r="E127" i="18"/>
  <c r="G127" i="18"/>
  <c r="G128" i="18"/>
  <c r="E129" i="18"/>
  <c r="G129" i="18"/>
  <c r="E130" i="18"/>
  <c r="F130" i="18"/>
  <c r="G130" i="18"/>
  <c r="G131" i="18"/>
  <c r="E132" i="18"/>
  <c r="G132" i="18"/>
  <c r="E133" i="18"/>
  <c r="F133" i="18"/>
  <c r="G133" i="18"/>
  <c r="G134" i="18"/>
  <c r="E135" i="18"/>
  <c r="F135" i="18"/>
  <c r="G135" i="18"/>
  <c r="E136" i="18"/>
  <c r="F136" i="18"/>
  <c r="G136" i="18"/>
  <c r="G137" i="18"/>
  <c r="G138" i="18"/>
  <c r="G139" i="18"/>
  <c r="E140" i="18"/>
  <c r="F140" i="18"/>
  <c r="G140" i="18"/>
  <c r="G141" i="18"/>
  <c r="G142" i="18"/>
  <c r="E143" i="18"/>
  <c r="G143" i="18"/>
  <c r="G144" i="18"/>
  <c r="E145" i="18"/>
  <c r="F145" i="18"/>
  <c r="G145" i="18"/>
  <c r="E72" i="17"/>
  <c r="F72" i="17"/>
  <c r="G72" i="17"/>
  <c r="G73" i="17"/>
  <c r="E74" i="17"/>
  <c r="F74" i="17"/>
  <c r="G74" i="17"/>
  <c r="E75" i="17"/>
  <c r="G75" i="17"/>
  <c r="E76" i="17"/>
  <c r="F76" i="17"/>
  <c r="G76" i="17"/>
  <c r="E77" i="17"/>
  <c r="F77" i="17"/>
  <c r="G77" i="17"/>
  <c r="E78" i="17"/>
  <c r="F78" i="17"/>
  <c r="G78" i="17"/>
  <c r="E79" i="17"/>
  <c r="F79" i="17"/>
  <c r="G79" i="17"/>
  <c r="E80" i="17"/>
  <c r="F80" i="17"/>
  <c r="G80" i="17"/>
  <c r="E81" i="17"/>
  <c r="F81" i="17"/>
  <c r="G81" i="17"/>
  <c r="G82" i="17"/>
  <c r="F83" i="17"/>
  <c r="G83" i="17"/>
  <c r="E84" i="17"/>
  <c r="F84" i="17"/>
  <c r="G84" i="17"/>
  <c r="E85" i="17"/>
  <c r="F85" i="17"/>
  <c r="G85" i="17"/>
  <c r="E86" i="17"/>
  <c r="F86" i="17"/>
  <c r="G86" i="17"/>
  <c r="G87" i="17"/>
  <c r="E88" i="17"/>
  <c r="F88" i="17"/>
  <c r="G88" i="17"/>
  <c r="E89" i="17"/>
  <c r="F89" i="17"/>
  <c r="G89" i="17"/>
  <c r="E90" i="17"/>
  <c r="F90" i="17"/>
  <c r="G90" i="17"/>
  <c r="E91" i="17"/>
  <c r="F91" i="17"/>
  <c r="G91" i="17"/>
  <c r="G92" i="17"/>
  <c r="G93" i="17"/>
  <c r="E94" i="17"/>
  <c r="F94" i="17"/>
  <c r="G94" i="17"/>
  <c r="E95" i="17"/>
  <c r="F95" i="17"/>
  <c r="G95" i="17"/>
  <c r="E96" i="17"/>
  <c r="F96" i="17"/>
  <c r="G96" i="17"/>
  <c r="E97" i="17"/>
  <c r="F97" i="17"/>
  <c r="G97" i="17"/>
  <c r="E98" i="17"/>
  <c r="G98" i="17"/>
  <c r="E99" i="17"/>
  <c r="F99" i="17"/>
  <c r="G99" i="17"/>
  <c r="E100" i="17"/>
  <c r="F100" i="17"/>
  <c r="G100" i="17"/>
  <c r="E101" i="17"/>
  <c r="G101" i="17"/>
  <c r="E102" i="17"/>
  <c r="G102" i="17"/>
  <c r="H102" i="17" s="1"/>
  <c r="E103" i="17"/>
  <c r="F103" i="17"/>
  <c r="G103" i="17"/>
  <c r="G104" i="17"/>
  <c r="E105" i="17"/>
  <c r="F105" i="17"/>
  <c r="G105" i="17"/>
  <c r="E106" i="17"/>
  <c r="F106" i="17"/>
  <c r="G106" i="17"/>
  <c r="E107" i="17"/>
  <c r="F107" i="17"/>
  <c r="G107" i="17"/>
  <c r="E108" i="17"/>
  <c r="F108" i="17"/>
  <c r="G108" i="17"/>
  <c r="E109" i="17"/>
  <c r="F109" i="17"/>
  <c r="G109" i="17"/>
  <c r="H109" i="17" s="1"/>
  <c r="E110" i="17"/>
  <c r="G110" i="17"/>
  <c r="E111" i="17"/>
  <c r="F111" i="17"/>
  <c r="G111" i="17"/>
  <c r="E112" i="17"/>
  <c r="G112" i="17"/>
  <c r="E113" i="17"/>
  <c r="G113" i="17"/>
  <c r="E114" i="17"/>
  <c r="F114" i="17"/>
  <c r="G114" i="17"/>
  <c r="G115" i="17"/>
  <c r="E116" i="17"/>
  <c r="F116" i="17"/>
  <c r="G116" i="17"/>
  <c r="E117" i="17"/>
  <c r="F117" i="17"/>
  <c r="G117" i="17"/>
  <c r="H117" i="17" s="1"/>
  <c r="G118" i="17"/>
  <c r="E119" i="17"/>
  <c r="F119" i="17"/>
  <c r="G119" i="17"/>
  <c r="E120" i="17"/>
  <c r="F120" i="17"/>
  <c r="G120" i="17"/>
  <c r="E121" i="17"/>
  <c r="G121" i="17"/>
  <c r="E122" i="17"/>
  <c r="F122" i="17"/>
  <c r="G122" i="17"/>
  <c r="G123" i="17"/>
  <c r="E124" i="17"/>
  <c r="F124" i="17"/>
  <c r="G124" i="17"/>
  <c r="E125" i="17"/>
  <c r="F125" i="17"/>
  <c r="G125" i="17"/>
  <c r="E126" i="17"/>
  <c r="F126" i="17"/>
  <c r="G126" i="17"/>
  <c r="E127" i="17"/>
  <c r="F127" i="17"/>
  <c r="G127" i="17"/>
  <c r="E128" i="17"/>
  <c r="G128" i="17"/>
  <c r="E129" i="17"/>
  <c r="G129" i="17"/>
  <c r="E130" i="17"/>
  <c r="F130" i="17"/>
  <c r="G130" i="17"/>
  <c r="F131" i="17"/>
  <c r="G131" i="17"/>
  <c r="E132" i="17"/>
  <c r="F132" i="17"/>
  <c r="G132" i="17"/>
  <c r="E133" i="17"/>
  <c r="F133" i="17"/>
  <c r="G133" i="17"/>
  <c r="E134" i="17"/>
  <c r="F134" i="17"/>
  <c r="G134" i="17"/>
  <c r="E135" i="17"/>
  <c r="F135" i="17"/>
  <c r="G135" i="17"/>
  <c r="E136" i="17"/>
  <c r="F136" i="17"/>
  <c r="G136" i="17"/>
  <c r="E137" i="17"/>
  <c r="F137" i="17"/>
  <c r="G137" i="17"/>
  <c r="E138" i="17"/>
  <c r="F138" i="17"/>
  <c r="G138" i="17"/>
  <c r="E139" i="17"/>
  <c r="F139" i="17"/>
  <c r="G139" i="17"/>
  <c r="E140" i="17"/>
  <c r="F140" i="17"/>
  <c r="G140" i="17"/>
  <c r="E141" i="17"/>
  <c r="F141" i="17"/>
  <c r="G141" i="17"/>
  <c r="E142" i="17"/>
  <c r="F142" i="17"/>
  <c r="G142" i="17"/>
  <c r="E143" i="17"/>
  <c r="F143" i="17"/>
  <c r="G143" i="17"/>
  <c r="E144" i="17"/>
  <c r="F144" i="17"/>
  <c r="G144" i="17"/>
  <c r="E145" i="17"/>
  <c r="F145" i="17"/>
  <c r="G145" i="17"/>
  <c r="G72" i="16"/>
  <c r="G73" i="16"/>
  <c r="G74" i="16"/>
  <c r="G75" i="16"/>
  <c r="E76" i="16"/>
  <c r="F76" i="16"/>
  <c r="G76" i="16"/>
  <c r="G77" i="16"/>
  <c r="E78" i="16"/>
  <c r="F78" i="16"/>
  <c r="G78" i="16"/>
  <c r="E79" i="16"/>
  <c r="F79" i="16"/>
  <c r="G79" i="16"/>
  <c r="G80" i="16"/>
  <c r="E81" i="16"/>
  <c r="F81" i="16"/>
  <c r="G81" i="16"/>
  <c r="G82" i="16"/>
  <c r="G83" i="16"/>
  <c r="E84" i="16"/>
  <c r="G84" i="16"/>
  <c r="G85" i="16"/>
  <c r="G86" i="16"/>
  <c r="E87" i="16"/>
  <c r="F87" i="16"/>
  <c r="G87" i="16"/>
  <c r="G88" i="16"/>
  <c r="E89" i="16"/>
  <c r="F89" i="16"/>
  <c r="G89" i="16"/>
  <c r="E90" i="16"/>
  <c r="F90" i="16"/>
  <c r="G90" i="16"/>
  <c r="E91" i="16"/>
  <c r="F91" i="16"/>
  <c r="G91" i="16"/>
  <c r="G92" i="16"/>
  <c r="G93" i="16"/>
  <c r="G94" i="16"/>
  <c r="E95" i="16"/>
  <c r="F95" i="16"/>
  <c r="G95" i="16"/>
  <c r="H95" i="16" s="1"/>
  <c r="E96" i="16"/>
  <c r="F96" i="16"/>
  <c r="G96" i="16"/>
  <c r="G97" i="16"/>
  <c r="E98" i="16"/>
  <c r="G98" i="16"/>
  <c r="G99" i="16"/>
  <c r="E100" i="16"/>
  <c r="F100" i="16"/>
  <c r="G100" i="16"/>
  <c r="F101" i="16"/>
  <c r="G101" i="16"/>
  <c r="E102" i="16"/>
  <c r="F102" i="16"/>
  <c r="G102" i="16"/>
  <c r="E103" i="16"/>
  <c r="F103" i="16"/>
  <c r="G103" i="16"/>
  <c r="G104" i="16"/>
  <c r="E105" i="16"/>
  <c r="F105" i="16"/>
  <c r="G105" i="16"/>
  <c r="E106" i="16"/>
  <c r="F106" i="16"/>
  <c r="G106" i="16"/>
  <c r="G107" i="16"/>
  <c r="G108" i="16"/>
  <c r="E109" i="16"/>
  <c r="F109" i="16"/>
  <c r="G109" i="16"/>
  <c r="E110" i="16"/>
  <c r="F110" i="16"/>
  <c r="G110" i="16"/>
  <c r="E111" i="16"/>
  <c r="F111" i="16"/>
  <c r="G111" i="16"/>
  <c r="G112" i="16"/>
  <c r="G113" i="16"/>
  <c r="E114" i="16"/>
  <c r="F114" i="16"/>
  <c r="G114" i="16"/>
  <c r="G115" i="16"/>
  <c r="E116" i="16"/>
  <c r="F116" i="16"/>
  <c r="G116" i="16"/>
  <c r="F117" i="16"/>
  <c r="G117" i="16"/>
  <c r="G118" i="16"/>
  <c r="E119" i="16"/>
  <c r="G119" i="16"/>
  <c r="G120" i="16"/>
  <c r="G121" i="16"/>
  <c r="E122" i="16"/>
  <c r="F122" i="16"/>
  <c r="G122" i="16"/>
  <c r="G123" i="16"/>
  <c r="E124" i="16"/>
  <c r="F124" i="16"/>
  <c r="G124" i="16"/>
  <c r="E125" i="16"/>
  <c r="F125" i="16"/>
  <c r="G125" i="16"/>
  <c r="E126" i="16"/>
  <c r="F126" i="16"/>
  <c r="G126" i="16"/>
  <c r="E127" i="16"/>
  <c r="F127" i="16"/>
  <c r="G127" i="16"/>
  <c r="G128" i="16"/>
  <c r="E129" i="16"/>
  <c r="G129" i="16"/>
  <c r="E130" i="16"/>
  <c r="F130" i="16"/>
  <c r="G130" i="16"/>
  <c r="F131" i="16"/>
  <c r="G131" i="16"/>
  <c r="E132" i="16"/>
  <c r="F132" i="16"/>
  <c r="G132" i="16"/>
  <c r="E133" i="16"/>
  <c r="F133" i="16"/>
  <c r="G133" i="16"/>
  <c r="G134" i="16"/>
  <c r="E135" i="16"/>
  <c r="F135" i="16"/>
  <c r="G135" i="16"/>
  <c r="E136" i="16"/>
  <c r="F136" i="16"/>
  <c r="G136" i="16"/>
  <c r="E137" i="16"/>
  <c r="G137" i="16"/>
  <c r="E138" i="16"/>
  <c r="F138" i="16"/>
  <c r="G138" i="16"/>
  <c r="G139" i="16"/>
  <c r="E140" i="16"/>
  <c r="F140" i="16"/>
  <c r="G140" i="16"/>
  <c r="E141" i="16"/>
  <c r="F141" i="16"/>
  <c r="G141" i="16"/>
  <c r="E142" i="16"/>
  <c r="F142" i="16"/>
  <c r="G142" i="16"/>
  <c r="E143" i="16"/>
  <c r="F143" i="16"/>
  <c r="G143" i="16"/>
  <c r="E144" i="16"/>
  <c r="F144" i="16"/>
  <c r="G144" i="16"/>
  <c r="E145" i="16"/>
  <c r="F145" i="16"/>
  <c r="G145" i="16"/>
  <c r="G72" i="15"/>
  <c r="E73" i="15"/>
  <c r="F73" i="15"/>
  <c r="G73" i="15"/>
  <c r="G74" i="15"/>
  <c r="E75" i="15"/>
  <c r="F75" i="15"/>
  <c r="G75" i="15"/>
  <c r="E76" i="15"/>
  <c r="F76" i="15"/>
  <c r="G76" i="15"/>
  <c r="E77" i="15"/>
  <c r="G77" i="15"/>
  <c r="E78" i="15"/>
  <c r="F78" i="15"/>
  <c r="G78" i="15"/>
  <c r="E79" i="15"/>
  <c r="F79" i="15"/>
  <c r="G79" i="15"/>
  <c r="G80" i="15"/>
  <c r="E81" i="15"/>
  <c r="G81" i="15"/>
  <c r="G82" i="15"/>
  <c r="E83" i="15"/>
  <c r="G83" i="15"/>
  <c r="E84" i="15"/>
  <c r="F84" i="15"/>
  <c r="G84" i="15"/>
  <c r="G85" i="15"/>
  <c r="E86" i="15"/>
  <c r="F86" i="15"/>
  <c r="G86" i="15"/>
  <c r="E87" i="15"/>
  <c r="F87" i="15"/>
  <c r="G87" i="15"/>
  <c r="E88" i="15"/>
  <c r="F88" i="15"/>
  <c r="G88" i="15"/>
  <c r="E89" i="15"/>
  <c r="F89" i="15"/>
  <c r="G89" i="15"/>
  <c r="E90" i="15"/>
  <c r="F90" i="15"/>
  <c r="G90" i="15"/>
  <c r="E91" i="15"/>
  <c r="F91" i="15"/>
  <c r="G91" i="15"/>
  <c r="E92" i="15"/>
  <c r="G92" i="15"/>
  <c r="E93" i="15"/>
  <c r="F93" i="15"/>
  <c r="G93" i="15"/>
  <c r="E94" i="15"/>
  <c r="F94" i="15"/>
  <c r="G94" i="15"/>
  <c r="E95" i="15"/>
  <c r="F95" i="15"/>
  <c r="G95" i="15"/>
  <c r="E96" i="15"/>
  <c r="F96" i="15"/>
  <c r="G96" i="15"/>
  <c r="E97" i="15"/>
  <c r="F97" i="15"/>
  <c r="G97" i="15"/>
  <c r="E98" i="15"/>
  <c r="F98" i="15"/>
  <c r="G98" i="15"/>
  <c r="E99" i="15"/>
  <c r="F99" i="15"/>
  <c r="G99" i="15"/>
  <c r="E100" i="15"/>
  <c r="F100" i="15"/>
  <c r="G100" i="15"/>
  <c r="E101" i="15"/>
  <c r="F101" i="15"/>
  <c r="G101" i="15"/>
  <c r="E102" i="15"/>
  <c r="G102" i="15"/>
  <c r="G103" i="15"/>
  <c r="E104" i="15"/>
  <c r="G104" i="15"/>
  <c r="E105" i="15"/>
  <c r="F105" i="15"/>
  <c r="G105" i="15"/>
  <c r="E106" i="15"/>
  <c r="F106" i="15"/>
  <c r="G106" i="15"/>
  <c r="E107" i="15"/>
  <c r="F107" i="15"/>
  <c r="G107" i="15"/>
  <c r="E108" i="15"/>
  <c r="G108" i="15"/>
  <c r="E109" i="15"/>
  <c r="G109" i="15"/>
  <c r="G110" i="15"/>
  <c r="E111" i="15"/>
  <c r="G111" i="15"/>
  <c r="G112" i="15"/>
  <c r="G113" i="15"/>
  <c r="E114" i="15"/>
  <c r="F114" i="15"/>
  <c r="G114" i="15"/>
  <c r="E115" i="15"/>
  <c r="F115" i="15"/>
  <c r="G115" i="15"/>
  <c r="E116" i="15"/>
  <c r="F116" i="15"/>
  <c r="G116" i="15"/>
  <c r="E117" i="15"/>
  <c r="F117" i="15"/>
  <c r="G117" i="15"/>
  <c r="H117" i="15" s="1"/>
  <c r="G118" i="15"/>
  <c r="E119" i="15"/>
  <c r="G119" i="15"/>
  <c r="E120" i="15"/>
  <c r="F120" i="15"/>
  <c r="G120" i="15"/>
  <c r="E121" i="15"/>
  <c r="F121" i="15"/>
  <c r="G121" i="15"/>
  <c r="E122" i="15"/>
  <c r="F122" i="15"/>
  <c r="G122" i="15"/>
  <c r="G123" i="15"/>
  <c r="E124" i="15"/>
  <c r="F124" i="15"/>
  <c r="G124" i="15"/>
  <c r="E125" i="15"/>
  <c r="F125" i="15"/>
  <c r="G125" i="15"/>
  <c r="E126" i="15"/>
  <c r="F126" i="15"/>
  <c r="G126" i="15"/>
  <c r="E127" i="15"/>
  <c r="F127" i="15"/>
  <c r="G127" i="15"/>
  <c r="E128" i="15"/>
  <c r="F128" i="15"/>
  <c r="G128" i="15"/>
  <c r="G129" i="15"/>
  <c r="E130" i="15"/>
  <c r="F130" i="15"/>
  <c r="G130" i="15"/>
  <c r="E131" i="15"/>
  <c r="G131" i="15"/>
  <c r="E132" i="15"/>
  <c r="F132" i="15"/>
  <c r="G132" i="15"/>
  <c r="E133" i="15"/>
  <c r="F133" i="15"/>
  <c r="G133" i="15"/>
  <c r="G134" i="15"/>
  <c r="E135" i="15"/>
  <c r="F135" i="15"/>
  <c r="G135" i="15"/>
  <c r="E136" i="15"/>
  <c r="F136" i="15"/>
  <c r="G136" i="15"/>
  <c r="E137" i="15"/>
  <c r="G137" i="15"/>
  <c r="E138" i="15"/>
  <c r="G138" i="15"/>
  <c r="E139" i="15"/>
  <c r="F139" i="15"/>
  <c r="G139" i="15"/>
  <c r="E140" i="15"/>
  <c r="F140" i="15"/>
  <c r="G140" i="15"/>
  <c r="E141" i="15"/>
  <c r="F141" i="15"/>
  <c r="G141" i="15"/>
  <c r="G142" i="15"/>
  <c r="E143" i="15"/>
  <c r="F143" i="15"/>
  <c r="G143" i="15"/>
  <c r="E144" i="15"/>
  <c r="F144" i="15"/>
  <c r="G144" i="15"/>
  <c r="G145" i="15"/>
  <c r="G72" i="14"/>
  <c r="G73" i="14"/>
  <c r="G74" i="14"/>
  <c r="E75" i="14"/>
  <c r="F75" i="14"/>
  <c r="G75" i="14"/>
  <c r="H75" i="14" s="1"/>
  <c r="E76" i="14"/>
  <c r="F76" i="14"/>
  <c r="G76" i="14"/>
  <c r="E77" i="14"/>
  <c r="F77" i="14"/>
  <c r="G77" i="14"/>
  <c r="E78" i="14"/>
  <c r="F78" i="14"/>
  <c r="G78" i="14"/>
  <c r="E79" i="14"/>
  <c r="F79" i="14"/>
  <c r="G79" i="14"/>
  <c r="E80" i="14"/>
  <c r="F80" i="14"/>
  <c r="G80" i="14"/>
  <c r="E81" i="14"/>
  <c r="F81" i="14"/>
  <c r="G81" i="14"/>
  <c r="E82" i="14"/>
  <c r="G82" i="14"/>
  <c r="G83" i="14"/>
  <c r="G84" i="14"/>
  <c r="G85" i="14"/>
  <c r="E86" i="14"/>
  <c r="F86" i="14"/>
  <c r="G86" i="14"/>
  <c r="E87" i="14"/>
  <c r="F87" i="14"/>
  <c r="G87" i="14"/>
  <c r="G88" i="14"/>
  <c r="E89" i="14"/>
  <c r="F89" i="14"/>
  <c r="G89" i="14"/>
  <c r="E90" i="14"/>
  <c r="F90" i="14"/>
  <c r="G90" i="14"/>
  <c r="E91" i="14"/>
  <c r="G91" i="14"/>
  <c r="F92" i="14"/>
  <c r="G92" i="14"/>
  <c r="G93" i="14"/>
  <c r="G94" i="14"/>
  <c r="E95" i="14"/>
  <c r="F95" i="14"/>
  <c r="G95" i="14"/>
  <c r="E96" i="14"/>
  <c r="F96" i="14"/>
  <c r="G96" i="14"/>
  <c r="E97" i="14"/>
  <c r="G97" i="14"/>
  <c r="F98" i="14"/>
  <c r="G98" i="14"/>
  <c r="E99" i="14"/>
  <c r="F99" i="14"/>
  <c r="G99" i="14"/>
  <c r="E100" i="14"/>
  <c r="G100" i="14"/>
  <c r="E101" i="14"/>
  <c r="F101" i="14"/>
  <c r="G101" i="14"/>
  <c r="F102" i="14"/>
  <c r="G102" i="14"/>
  <c r="G103" i="14"/>
  <c r="G104" i="14"/>
  <c r="E105" i="14"/>
  <c r="F105" i="14"/>
  <c r="G105" i="14"/>
  <c r="E106" i="14"/>
  <c r="F106" i="14"/>
  <c r="G106" i="14"/>
  <c r="G107" i="14"/>
  <c r="E108" i="14"/>
  <c r="F108" i="14"/>
  <c r="G108" i="14"/>
  <c r="E109" i="14"/>
  <c r="F109" i="14"/>
  <c r="G109" i="14"/>
  <c r="E110" i="14"/>
  <c r="F110" i="14"/>
  <c r="G110" i="14"/>
  <c r="E111" i="14"/>
  <c r="F111" i="14"/>
  <c r="G111" i="14"/>
  <c r="H111" i="14" s="1"/>
  <c r="E112" i="14"/>
  <c r="G112" i="14"/>
  <c r="G113" i="14"/>
  <c r="E114" i="14"/>
  <c r="F114" i="14"/>
  <c r="G114" i="14"/>
  <c r="G115" i="14"/>
  <c r="E116" i="14"/>
  <c r="G116" i="14"/>
  <c r="E117" i="14"/>
  <c r="F117" i="14"/>
  <c r="G117" i="14"/>
  <c r="G118" i="14"/>
  <c r="G119" i="14"/>
  <c r="E120" i="14"/>
  <c r="G120" i="14"/>
  <c r="E121" i="14"/>
  <c r="F121" i="14"/>
  <c r="G121" i="14"/>
  <c r="E122" i="14"/>
  <c r="G122" i="14"/>
  <c r="G123" i="14"/>
  <c r="E124" i="14"/>
  <c r="F124" i="14"/>
  <c r="G124" i="14"/>
  <c r="E125" i="14"/>
  <c r="F125" i="14"/>
  <c r="G125" i="14"/>
  <c r="E126" i="14"/>
  <c r="F126" i="14"/>
  <c r="G126" i="14"/>
  <c r="G127" i="14"/>
  <c r="E128" i="14"/>
  <c r="F128" i="14"/>
  <c r="G128" i="14"/>
  <c r="F129" i="14"/>
  <c r="G129" i="14"/>
  <c r="E130" i="14"/>
  <c r="F130" i="14"/>
  <c r="G130" i="14"/>
  <c r="F131" i="14"/>
  <c r="G131" i="14"/>
  <c r="F132" i="14"/>
  <c r="G132" i="14"/>
  <c r="E133" i="14"/>
  <c r="F133" i="14"/>
  <c r="G133" i="14"/>
  <c r="G134" i="14"/>
  <c r="E135" i="14"/>
  <c r="F135" i="14"/>
  <c r="G135" i="14"/>
  <c r="E136" i="14"/>
  <c r="F136" i="14"/>
  <c r="G136" i="14"/>
  <c r="G137" i="14"/>
  <c r="E138" i="14"/>
  <c r="F138" i="14"/>
  <c r="G138" i="14"/>
  <c r="F139" i="14"/>
  <c r="G139" i="14"/>
  <c r="E140" i="14"/>
  <c r="F140" i="14"/>
  <c r="G140" i="14"/>
  <c r="E141" i="14"/>
  <c r="F141" i="14"/>
  <c r="G141" i="14"/>
  <c r="G142" i="14"/>
  <c r="E143" i="14"/>
  <c r="F143" i="14"/>
  <c r="G143" i="14"/>
  <c r="E144" i="14"/>
  <c r="F144" i="14"/>
  <c r="G144" i="14"/>
  <c r="E145" i="14"/>
  <c r="F145" i="14"/>
  <c r="G145" i="14"/>
  <c r="G72" i="13"/>
  <c r="G73" i="13"/>
  <c r="G74" i="13"/>
  <c r="E75" i="13"/>
  <c r="F75" i="13"/>
  <c r="G75" i="13"/>
  <c r="E76" i="13"/>
  <c r="F76" i="13"/>
  <c r="G76" i="13"/>
  <c r="G77" i="13"/>
  <c r="E78" i="13"/>
  <c r="F78" i="13"/>
  <c r="G78" i="13"/>
  <c r="E79" i="13"/>
  <c r="F79" i="13"/>
  <c r="G79" i="13"/>
  <c r="F80" i="13"/>
  <c r="G80" i="13"/>
  <c r="E81" i="13"/>
  <c r="F81" i="13"/>
  <c r="G81" i="13"/>
  <c r="E82" i="13"/>
  <c r="F82" i="13"/>
  <c r="G82" i="13"/>
  <c r="G83" i="13"/>
  <c r="F84" i="13"/>
  <c r="G84" i="13"/>
  <c r="G85" i="13"/>
  <c r="G86" i="13"/>
  <c r="G87" i="13"/>
  <c r="G88" i="13"/>
  <c r="E89" i="13"/>
  <c r="F89" i="13"/>
  <c r="G89" i="13"/>
  <c r="E90" i="13"/>
  <c r="F90" i="13"/>
  <c r="G90" i="13"/>
  <c r="E91" i="13"/>
  <c r="F91" i="13"/>
  <c r="G91" i="13"/>
  <c r="G92" i="13"/>
  <c r="F93" i="13"/>
  <c r="G93" i="13"/>
  <c r="G94" i="13"/>
  <c r="E95" i="13"/>
  <c r="F95" i="13"/>
  <c r="G95" i="13"/>
  <c r="E96" i="13"/>
  <c r="F96" i="13"/>
  <c r="G96" i="13"/>
  <c r="E97" i="13"/>
  <c r="F97" i="13"/>
  <c r="G97" i="13"/>
  <c r="H97" i="13" s="1"/>
  <c r="G98" i="13"/>
  <c r="E99" i="13"/>
  <c r="F99" i="13"/>
  <c r="G99" i="13"/>
  <c r="G100" i="13"/>
  <c r="G101" i="13"/>
  <c r="G102" i="13"/>
  <c r="E103" i="13"/>
  <c r="F103" i="13"/>
  <c r="G103" i="13"/>
  <c r="E104" i="13"/>
  <c r="F104" i="13"/>
  <c r="G104" i="13"/>
  <c r="E105" i="13"/>
  <c r="F105" i="13"/>
  <c r="G105" i="13"/>
  <c r="E106" i="13"/>
  <c r="F106" i="13"/>
  <c r="G106" i="13"/>
  <c r="G107" i="13"/>
  <c r="F108" i="13"/>
  <c r="G108" i="13"/>
  <c r="E109" i="13"/>
  <c r="F109" i="13"/>
  <c r="G109" i="13"/>
  <c r="F110" i="13"/>
  <c r="G110" i="13"/>
  <c r="E111" i="13"/>
  <c r="F111" i="13"/>
  <c r="G111" i="13"/>
  <c r="G112" i="13"/>
  <c r="G113" i="13"/>
  <c r="E114" i="13"/>
  <c r="F114" i="13"/>
  <c r="G114" i="13"/>
  <c r="F115" i="13"/>
  <c r="G115" i="13"/>
  <c r="E116" i="13"/>
  <c r="F116" i="13"/>
  <c r="G116" i="13"/>
  <c r="E117" i="13"/>
  <c r="F117" i="13"/>
  <c r="G117" i="13"/>
  <c r="G118" i="13"/>
  <c r="G119" i="13"/>
  <c r="G120" i="13"/>
  <c r="E121" i="13"/>
  <c r="F121" i="13"/>
  <c r="G121" i="13"/>
  <c r="E122" i="13"/>
  <c r="F122" i="13"/>
  <c r="G122" i="13"/>
  <c r="G123" i="13"/>
  <c r="E124" i="13"/>
  <c r="F124" i="13"/>
  <c r="G124" i="13"/>
  <c r="E125" i="13"/>
  <c r="F125" i="13"/>
  <c r="G125" i="13"/>
  <c r="E126" i="13"/>
  <c r="F126" i="13"/>
  <c r="G126" i="13"/>
  <c r="G127" i="13"/>
  <c r="E128" i="13"/>
  <c r="F128" i="13"/>
  <c r="G128" i="13"/>
  <c r="G129" i="13"/>
  <c r="E130" i="13"/>
  <c r="F130" i="13"/>
  <c r="G130" i="13"/>
  <c r="G131" i="13"/>
  <c r="E132" i="13"/>
  <c r="F132" i="13"/>
  <c r="G132" i="13"/>
  <c r="E133" i="13"/>
  <c r="F133" i="13"/>
  <c r="G133" i="13"/>
  <c r="E134" i="13"/>
  <c r="F134" i="13"/>
  <c r="G134" i="13"/>
  <c r="E135" i="13"/>
  <c r="F135" i="13"/>
  <c r="G135" i="13"/>
  <c r="E136" i="13"/>
  <c r="F136" i="13"/>
  <c r="G136" i="13"/>
  <c r="G137" i="13"/>
  <c r="E138" i="13"/>
  <c r="F138" i="13"/>
  <c r="G138" i="13"/>
  <c r="F139" i="13"/>
  <c r="G139" i="13"/>
  <c r="E140" i="13"/>
  <c r="F140" i="13"/>
  <c r="G140" i="13"/>
  <c r="G141" i="13"/>
  <c r="E142" i="13"/>
  <c r="F142" i="13"/>
  <c r="G142" i="13"/>
  <c r="G143" i="13"/>
  <c r="E144" i="13"/>
  <c r="F144" i="13"/>
  <c r="G144" i="13"/>
  <c r="H144" i="13" s="1"/>
  <c r="E145" i="13"/>
  <c r="F145" i="13"/>
  <c r="G145" i="13"/>
  <c r="E72" i="12"/>
  <c r="G72" i="12"/>
  <c r="G73" i="12"/>
  <c r="G74" i="12"/>
  <c r="G75" i="12"/>
  <c r="E76" i="12"/>
  <c r="F76" i="12"/>
  <c r="G76" i="12"/>
  <c r="E77" i="12"/>
  <c r="F77" i="12"/>
  <c r="G77" i="12"/>
  <c r="E78" i="12"/>
  <c r="F78" i="12"/>
  <c r="G78" i="12"/>
  <c r="E79" i="12"/>
  <c r="F79" i="12"/>
  <c r="G79" i="12"/>
  <c r="E80" i="12"/>
  <c r="F80" i="12"/>
  <c r="G80" i="12"/>
  <c r="E81" i="12"/>
  <c r="G81" i="12"/>
  <c r="G82" i="12"/>
  <c r="G83" i="12"/>
  <c r="G84" i="12"/>
  <c r="G85" i="12"/>
  <c r="G86" i="12"/>
  <c r="G87" i="12"/>
  <c r="G88" i="12"/>
  <c r="E89" i="12"/>
  <c r="F89" i="12"/>
  <c r="G89" i="12"/>
  <c r="E90" i="12"/>
  <c r="F90" i="12"/>
  <c r="G90" i="12"/>
  <c r="E91" i="12"/>
  <c r="F91" i="12"/>
  <c r="G91" i="12"/>
  <c r="G92" i="12"/>
  <c r="G93" i="12"/>
  <c r="E94" i="12"/>
  <c r="F94" i="12"/>
  <c r="G94" i="12"/>
  <c r="E95" i="12"/>
  <c r="F95" i="12"/>
  <c r="G95" i="12"/>
  <c r="G96" i="12"/>
  <c r="F97" i="12"/>
  <c r="G97" i="12"/>
  <c r="G98" i="12"/>
  <c r="E99" i="12"/>
  <c r="F99" i="12"/>
  <c r="G99" i="12"/>
  <c r="E100" i="12"/>
  <c r="G100" i="12"/>
  <c r="E101" i="12"/>
  <c r="F101" i="12"/>
  <c r="G101" i="12"/>
  <c r="G102" i="12"/>
  <c r="G103" i="12"/>
  <c r="G104" i="12"/>
  <c r="F105" i="12"/>
  <c r="G105" i="12"/>
  <c r="E106" i="12"/>
  <c r="F106" i="12"/>
  <c r="G106" i="12"/>
  <c r="E107" i="12"/>
  <c r="G107" i="12"/>
  <c r="G108" i="12"/>
  <c r="G109" i="12"/>
  <c r="G110" i="12"/>
  <c r="G111" i="12"/>
  <c r="G112" i="12"/>
  <c r="G113" i="12"/>
  <c r="E114" i="12"/>
  <c r="F114" i="12"/>
  <c r="G114" i="12"/>
  <c r="G115" i="12"/>
  <c r="G116" i="12"/>
  <c r="E117" i="12"/>
  <c r="F117" i="12"/>
  <c r="G117" i="12"/>
  <c r="G118" i="12"/>
  <c r="G119" i="12"/>
  <c r="G120" i="12"/>
  <c r="G121" i="12"/>
  <c r="E122" i="12"/>
  <c r="G122" i="12"/>
  <c r="G123" i="12"/>
  <c r="E124" i="12"/>
  <c r="G124" i="12"/>
  <c r="E125" i="12"/>
  <c r="F125" i="12"/>
  <c r="G125" i="12"/>
  <c r="E126" i="12"/>
  <c r="F126" i="12"/>
  <c r="G126" i="12"/>
  <c r="G127" i="12"/>
  <c r="E128" i="12"/>
  <c r="F128" i="12"/>
  <c r="G128" i="12"/>
  <c r="E129" i="12"/>
  <c r="G129" i="12"/>
  <c r="E130" i="12"/>
  <c r="F130" i="12"/>
  <c r="G130" i="12"/>
  <c r="E131" i="12"/>
  <c r="G131" i="12"/>
  <c r="E132" i="12"/>
  <c r="F132" i="12"/>
  <c r="G132" i="12"/>
  <c r="E133" i="12"/>
  <c r="F133" i="12"/>
  <c r="G133" i="12"/>
  <c r="G134" i="12"/>
  <c r="E135" i="12"/>
  <c r="F135" i="12"/>
  <c r="G135" i="12"/>
  <c r="E136" i="12"/>
  <c r="F136" i="12"/>
  <c r="G136" i="12"/>
  <c r="E137" i="12"/>
  <c r="F137" i="12"/>
  <c r="G137" i="12"/>
  <c r="G138" i="12"/>
  <c r="E139" i="12"/>
  <c r="F139" i="12"/>
  <c r="G139" i="12"/>
  <c r="E140" i="12"/>
  <c r="F140" i="12"/>
  <c r="G140" i="12"/>
  <c r="E141" i="12"/>
  <c r="F141" i="12"/>
  <c r="G141" i="12"/>
  <c r="G142" i="12"/>
  <c r="G143" i="12"/>
  <c r="E144" i="12"/>
  <c r="G144" i="12"/>
  <c r="G145" i="12"/>
  <c r="G72" i="11"/>
  <c r="G73" i="11"/>
  <c r="G74" i="11"/>
  <c r="G75" i="11"/>
  <c r="E76" i="11"/>
  <c r="F76" i="11"/>
  <c r="G76" i="11"/>
  <c r="G77" i="11"/>
  <c r="E78" i="11"/>
  <c r="F78" i="11"/>
  <c r="G78" i="11"/>
  <c r="E79" i="11"/>
  <c r="F79" i="11"/>
  <c r="G79" i="11"/>
  <c r="G80" i="11"/>
  <c r="G81" i="11"/>
  <c r="G82" i="11"/>
  <c r="G83" i="11"/>
  <c r="E84" i="11"/>
  <c r="F84" i="11"/>
  <c r="G84" i="11"/>
  <c r="G85" i="11"/>
  <c r="G86" i="11"/>
  <c r="E87" i="11"/>
  <c r="F87" i="11"/>
  <c r="G87" i="11"/>
  <c r="H87" i="11" s="1"/>
  <c r="G88" i="11"/>
  <c r="E89" i="11"/>
  <c r="F89" i="11"/>
  <c r="G89" i="11"/>
  <c r="E90" i="11"/>
  <c r="F90" i="11"/>
  <c r="G90" i="11"/>
  <c r="E91" i="11"/>
  <c r="F91" i="11"/>
  <c r="G91" i="11"/>
  <c r="E92" i="11"/>
  <c r="G92" i="11"/>
  <c r="G93" i="11"/>
  <c r="G94" i="11"/>
  <c r="E95" i="11"/>
  <c r="F95" i="11"/>
  <c r="G95" i="11"/>
  <c r="G96" i="11"/>
  <c r="E97" i="11"/>
  <c r="F97" i="11"/>
  <c r="G97" i="11"/>
  <c r="G98" i="11"/>
  <c r="G99" i="11"/>
  <c r="E100" i="11"/>
  <c r="F100" i="11"/>
  <c r="G100" i="11"/>
  <c r="F101" i="11"/>
  <c r="G101" i="11"/>
  <c r="G102" i="11"/>
  <c r="G103" i="11"/>
  <c r="G104" i="11"/>
  <c r="E105" i="11"/>
  <c r="F105" i="11"/>
  <c r="G105" i="11"/>
  <c r="E106" i="11"/>
  <c r="F106" i="11"/>
  <c r="G106" i="11"/>
  <c r="G107" i="11"/>
  <c r="G108" i="11"/>
  <c r="G109" i="11"/>
  <c r="G110" i="11"/>
  <c r="F111" i="11"/>
  <c r="G111" i="11"/>
  <c r="G112" i="11"/>
  <c r="G113" i="11"/>
  <c r="E114" i="11"/>
  <c r="F114" i="11"/>
  <c r="G114" i="11"/>
  <c r="G115" i="11"/>
  <c r="G116" i="11"/>
  <c r="G117" i="11"/>
  <c r="G118" i="11"/>
  <c r="G119" i="11"/>
  <c r="G120" i="11"/>
  <c r="G121" i="11"/>
  <c r="E122" i="11"/>
  <c r="F122" i="11"/>
  <c r="G122" i="11"/>
  <c r="G123" i="11"/>
  <c r="E124" i="11"/>
  <c r="F124" i="11"/>
  <c r="G124" i="11"/>
  <c r="G125" i="11"/>
  <c r="E126" i="11"/>
  <c r="F126" i="11"/>
  <c r="G126" i="11"/>
  <c r="G127" i="11"/>
  <c r="E128" i="11"/>
  <c r="F128" i="11"/>
  <c r="G128" i="11"/>
  <c r="G129" i="11"/>
  <c r="E130" i="11"/>
  <c r="F130" i="11"/>
  <c r="G130" i="11"/>
  <c r="G131" i="11"/>
  <c r="E132" i="11"/>
  <c r="G132" i="11"/>
  <c r="E133" i="11"/>
  <c r="F133" i="11"/>
  <c r="G133" i="11"/>
  <c r="E134" i="11"/>
  <c r="F134" i="11"/>
  <c r="G134" i="11"/>
  <c r="E135" i="11"/>
  <c r="F135" i="11"/>
  <c r="G135" i="11"/>
  <c r="E136" i="11"/>
  <c r="F136" i="11"/>
  <c r="G136" i="11"/>
  <c r="G137" i="11"/>
  <c r="E138" i="11"/>
  <c r="F138" i="11"/>
  <c r="G138" i="11"/>
  <c r="E139" i="11"/>
  <c r="F139" i="11"/>
  <c r="G139" i="11"/>
  <c r="E140" i="11"/>
  <c r="F140" i="11"/>
  <c r="G140" i="11"/>
  <c r="E141" i="11"/>
  <c r="F141" i="11"/>
  <c r="G141" i="11"/>
  <c r="E142" i="11"/>
  <c r="F142" i="11"/>
  <c r="G142" i="11"/>
  <c r="G143" i="11"/>
  <c r="E144" i="11"/>
  <c r="F144" i="11"/>
  <c r="G144" i="11"/>
  <c r="E145" i="11"/>
  <c r="F145" i="11"/>
  <c r="G145" i="11"/>
  <c r="G72" i="10"/>
  <c r="G73" i="10"/>
  <c r="G74" i="10"/>
  <c r="G75" i="10"/>
  <c r="E76" i="10"/>
  <c r="F76" i="10"/>
  <c r="G76" i="10"/>
  <c r="G77" i="10"/>
  <c r="E78" i="10"/>
  <c r="F78" i="10"/>
  <c r="G78" i="10"/>
  <c r="E79" i="10"/>
  <c r="F79" i="10"/>
  <c r="G79" i="10"/>
  <c r="G80" i="10"/>
  <c r="E81" i="10"/>
  <c r="F81" i="10"/>
  <c r="G81" i="10"/>
  <c r="G82" i="10"/>
  <c r="G83" i="10"/>
  <c r="G84" i="10"/>
  <c r="G85" i="10"/>
  <c r="G86" i="10"/>
  <c r="E87" i="10"/>
  <c r="F87" i="10"/>
  <c r="G87" i="10"/>
  <c r="G88" i="10"/>
  <c r="E89" i="10"/>
  <c r="F89" i="10"/>
  <c r="G89" i="10"/>
  <c r="G90" i="10"/>
  <c r="E91" i="10"/>
  <c r="F91" i="10"/>
  <c r="G91" i="10"/>
  <c r="G92" i="10"/>
  <c r="G93" i="10"/>
  <c r="G94" i="10"/>
  <c r="E95" i="10"/>
  <c r="F95" i="10"/>
  <c r="G95" i="10"/>
  <c r="E96" i="10"/>
  <c r="F96" i="10"/>
  <c r="G96" i="10"/>
  <c r="E97" i="10"/>
  <c r="F97" i="10"/>
  <c r="G97" i="10"/>
  <c r="G98" i="10"/>
  <c r="G99" i="10"/>
  <c r="G100" i="10"/>
  <c r="G101" i="10"/>
  <c r="G102" i="10"/>
  <c r="F103" i="10"/>
  <c r="G103" i="10"/>
  <c r="F104" i="10"/>
  <c r="G104" i="10"/>
  <c r="F105" i="10"/>
  <c r="G105" i="10"/>
  <c r="E106" i="10"/>
  <c r="F106" i="10"/>
  <c r="G106" i="10"/>
  <c r="G107" i="10"/>
  <c r="G108" i="10"/>
  <c r="G109" i="10"/>
  <c r="G110" i="10"/>
  <c r="G111" i="10"/>
  <c r="G112" i="10"/>
  <c r="G113" i="10"/>
  <c r="E114" i="10"/>
  <c r="F114" i="10"/>
  <c r="G114" i="10"/>
  <c r="G115" i="10"/>
  <c r="G116" i="10"/>
  <c r="G117" i="10"/>
  <c r="G118" i="10"/>
  <c r="G119" i="10"/>
  <c r="G120" i="10"/>
  <c r="G121" i="10"/>
  <c r="G122" i="10"/>
  <c r="G123" i="10"/>
  <c r="E124" i="10"/>
  <c r="F124" i="10"/>
  <c r="G124" i="10"/>
  <c r="E125" i="10"/>
  <c r="F125" i="10"/>
  <c r="G125" i="10"/>
  <c r="E126" i="10"/>
  <c r="F126" i="10"/>
  <c r="G126" i="10"/>
  <c r="E127" i="10"/>
  <c r="F127" i="10"/>
  <c r="G127" i="10"/>
  <c r="G128" i="10"/>
  <c r="G129" i="10"/>
  <c r="E130" i="10"/>
  <c r="F130" i="10"/>
  <c r="G130" i="10"/>
  <c r="G131" i="10"/>
  <c r="G132" i="10"/>
  <c r="G133" i="10"/>
  <c r="E134" i="10"/>
  <c r="G134" i="10"/>
  <c r="E135" i="10"/>
  <c r="F135" i="10"/>
  <c r="G135" i="10"/>
  <c r="E136" i="10"/>
  <c r="F136" i="10"/>
  <c r="G136" i="10"/>
  <c r="G137" i="10"/>
  <c r="E138" i="10"/>
  <c r="F138" i="10"/>
  <c r="G138" i="10"/>
  <c r="E139" i="10"/>
  <c r="F139" i="10"/>
  <c r="G139" i="10"/>
  <c r="E140" i="10"/>
  <c r="F140" i="10"/>
  <c r="G140" i="10"/>
  <c r="E141" i="10"/>
  <c r="F141" i="10"/>
  <c r="G141" i="10"/>
  <c r="F142" i="10"/>
  <c r="G142" i="10"/>
  <c r="E143" i="10"/>
  <c r="F143" i="10"/>
  <c r="G143" i="10"/>
  <c r="E144" i="10"/>
  <c r="F144" i="10"/>
  <c r="G144" i="10"/>
  <c r="E145" i="10"/>
  <c r="F145" i="10"/>
  <c r="G145" i="10"/>
  <c r="E72" i="9"/>
  <c r="F72" i="9"/>
  <c r="G72" i="9"/>
  <c r="F73" i="9"/>
  <c r="G73" i="9"/>
  <c r="G74" i="9"/>
  <c r="E75" i="9"/>
  <c r="G75" i="9"/>
  <c r="E76" i="9"/>
  <c r="F76" i="9"/>
  <c r="G76" i="9"/>
  <c r="E77" i="9"/>
  <c r="F77" i="9"/>
  <c r="G77" i="9"/>
  <c r="E78" i="9"/>
  <c r="F78" i="9"/>
  <c r="G78" i="9"/>
  <c r="E79" i="9"/>
  <c r="F79" i="9"/>
  <c r="G79" i="9"/>
  <c r="E80" i="9"/>
  <c r="G80" i="9"/>
  <c r="G81" i="9"/>
  <c r="E82" i="9"/>
  <c r="F82" i="9"/>
  <c r="G82" i="9"/>
  <c r="G83" i="9"/>
  <c r="E84" i="9"/>
  <c r="F84" i="9"/>
  <c r="G84" i="9"/>
  <c r="E85" i="9"/>
  <c r="G85" i="9"/>
  <c r="E86" i="9"/>
  <c r="F86" i="9"/>
  <c r="G86" i="9"/>
  <c r="E87" i="9"/>
  <c r="F87" i="9"/>
  <c r="G87" i="9"/>
  <c r="E88" i="9"/>
  <c r="G88" i="9"/>
  <c r="E89" i="9"/>
  <c r="F89" i="9"/>
  <c r="G89" i="9"/>
  <c r="E90" i="9"/>
  <c r="F90" i="9"/>
  <c r="G90" i="9"/>
  <c r="E91" i="9"/>
  <c r="F91" i="9"/>
  <c r="G91" i="9"/>
  <c r="H91" i="9" s="1"/>
  <c r="E92" i="9"/>
  <c r="F92" i="9"/>
  <c r="G92" i="9"/>
  <c r="E93" i="9"/>
  <c r="G93" i="9"/>
  <c r="E94" i="9"/>
  <c r="F94" i="9"/>
  <c r="G94" i="9"/>
  <c r="E95" i="9"/>
  <c r="F95" i="9"/>
  <c r="G95" i="9"/>
  <c r="H95" i="9" s="1"/>
  <c r="E96" i="9"/>
  <c r="F96" i="9"/>
  <c r="G96" i="9"/>
  <c r="H96" i="9" s="1"/>
  <c r="E97" i="9"/>
  <c r="F97" i="9"/>
  <c r="G97" i="9"/>
  <c r="E98" i="9"/>
  <c r="F98" i="9"/>
  <c r="G98" i="9"/>
  <c r="E99" i="9"/>
  <c r="F99" i="9"/>
  <c r="G99" i="9"/>
  <c r="H99" i="9" s="1"/>
  <c r="E100" i="9"/>
  <c r="F100" i="9"/>
  <c r="G100" i="9"/>
  <c r="H100" i="9" s="1"/>
  <c r="G101" i="9"/>
  <c r="E102" i="9"/>
  <c r="F102" i="9"/>
  <c r="G102" i="9"/>
  <c r="G103" i="9"/>
  <c r="F104" i="9"/>
  <c r="G104" i="9"/>
  <c r="E105" i="9"/>
  <c r="F105" i="9"/>
  <c r="G105" i="9"/>
  <c r="E106" i="9"/>
  <c r="F106" i="9"/>
  <c r="G106" i="9"/>
  <c r="H106" i="9" s="1"/>
  <c r="E107" i="9"/>
  <c r="F107" i="9"/>
  <c r="G107" i="9"/>
  <c r="E108" i="9"/>
  <c r="F108" i="9"/>
  <c r="G108" i="9"/>
  <c r="E109" i="9"/>
  <c r="F109" i="9"/>
  <c r="G109" i="9"/>
  <c r="E110" i="9"/>
  <c r="F110" i="9"/>
  <c r="G110" i="9"/>
  <c r="G111" i="9"/>
  <c r="E112" i="9"/>
  <c r="F112" i="9"/>
  <c r="G112" i="9"/>
  <c r="G113" i="9"/>
  <c r="E114" i="9"/>
  <c r="F114" i="9"/>
  <c r="G114" i="9"/>
  <c r="H114" i="9" s="1"/>
  <c r="G115" i="9"/>
  <c r="E116" i="9"/>
  <c r="F116" i="9"/>
  <c r="G116" i="9"/>
  <c r="E117" i="9"/>
  <c r="F117" i="9"/>
  <c r="G117" i="9"/>
  <c r="G118" i="9"/>
  <c r="E119" i="9"/>
  <c r="F119" i="9"/>
  <c r="G119" i="9"/>
  <c r="G120" i="9"/>
  <c r="E121" i="9"/>
  <c r="F121" i="9"/>
  <c r="G121" i="9"/>
  <c r="H121" i="9" s="1"/>
  <c r="E122" i="9"/>
  <c r="F122" i="9"/>
  <c r="G122" i="9"/>
  <c r="E123" i="9"/>
  <c r="G123" i="9"/>
  <c r="E124" i="9"/>
  <c r="F124" i="9"/>
  <c r="G124" i="9"/>
  <c r="E125" i="9"/>
  <c r="F125" i="9"/>
  <c r="G125" i="9"/>
  <c r="E126" i="9"/>
  <c r="F126" i="9"/>
  <c r="G126" i="9"/>
  <c r="E127" i="9"/>
  <c r="F127" i="9"/>
  <c r="G127" i="9"/>
  <c r="E128" i="9"/>
  <c r="F128" i="9"/>
  <c r="G128" i="9"/>
  <c r="E129" i="9"/>
  <c r="F129" i="9"/>
  <c r="G129" i="9"/>
  <c r="H129" i="9" s="1"/>
  <c r="E130" i="9"/>
  <c r="F130" i="9"/>
  <c r="G130" i="9"/>
  <c r="E131" i="9"/>
  <c r="F131" i="9"/>
  <c r="G131" i="9"/>
  <c r="E132" i="9"/>
  <c r="F132" i="9"/>
  <c r="G132" i="9"/>
  <c r="H132" i="9" s="1"/>
  <c r="E133" i="9"/>
  <c r="F133" i="9"/>
  <c r="G133" i="9"/>
  <c r="H133" i="9" s="1"/>
  <c r="E134" i="9"/>
  <c r="F134" i="9"/>
  <c r="G134" i="9"/>
  <c r="E135" i="9"/>
  <c r="F135" i="9"/>
  <c r="G135" i="9"/>
  <c r="E136" i="9"/>
  <c r="F136" i="9"/>
  <c r="G136" i="9"/>
  <c r="H136" i="9" s="1"/>
  <c r="G137" i="9"/>
  <c r="E138" i="9"/>
  <c r="F138" i="9"/>
  <c r="G138" i="9"/>
  <c r="G139" i="9"/>
  <c r="E140" i="9"/>
  <c r="F140" i="9"/>
  <c r="G140" i="9"/>
  <c r="E141" i="9"/>
  <c r="F141" i="9"/>
  <c r="G141" i="9"/>
  <c r="E142" i="9"/>
  <c r="F142" i="9"/>
  <c r="G142" i="9"/>
  <c r="G143" i="9"/>
  <c r="E144" i="9"/>
  <c r="F144" i="9"/>
  <c r="G144" i="9"/>
  <c r="H144" i="9" s="1"/>
  <c r="E145" i="9"/>
  <c r="F145" i="9"/>
  <c r="G145" i="9"/>
  <c r="H145" i="9" s="1"/>
  <c r="G72" i="8"/>
  <c r="G73" i="8"/>
  <c r="G74" i="8"/>
  <c r="G75" i="8"/>
  <c r="E76" i="8"/>
  <c r="F76" i="8"/>
  <c r="G76" i="8"/>
  <c r="E77" i="8"/>
  <c r="F77" i="8"/>
  <c r="G77" i="8"/>
  <c r="H77" i="8" s="1"/>
  <c r="E78" i="8"/>
  <c r="F78" i="8"/>
  <c r="G78" i="8"/>
  <c r="H78" i="8" s="1"/>
  <c r="E79" i="8"/>
  <c r="F79" i="8"/>
  <c r="G79" i="8"/>
  <c r="E80" i="8"/>
  <c r="F80" i="8"/>
  <c r="G80" i="8"/>
  <c r="E81" i="8"/>
  <c r="F81" i="8"/>
  <c r="G81" i="8"/>
  <c r="H81" i="8" s="1"/>
  <c r="G82" i="8"/>
  <c r="G83" i="8"/>
  <c r="G84" i="8"/>
  <c r="E85" i="8"/>
  <c r="G85" i="8"/>
  <c r="H85" i="8" s="1"/>
  <c r="E86" i="8"/>
  <c r="F86" i="8"/>
  <c r="G86" i="8"/>
  <c r="E87" i="8"/>
  <c r="F87" i="8"/>
  <c r="G87" i="8"/>
  <c r="G88" i="8"/>
  <c r="E89" i="8"/>
  <c r="F89" i="8"/>
  <c r="G89" i="8"/>
  <c r="E90" i="8"/>
  <c r="F90" i="8"/>
  <c r="G90" i="8"/>
  <c r="E91" i="8"/>
  <c r="F91" i="8"/>
  <c r="G91" i="8"/>
  <c r="G92" i="8"/>
  <c r="G93" i="8"/>
  <c r="G94" i="8"/>
  <c r="E95" i="8"/>
  <c r="F95" i="8"/>
  <c r="G95" i="8"/>
  <c r="E96" i="8"/>
  <c r="F96" i="8"/>
  <c r="G96" i="8"/>
  <c r="H96" i="8" s="1"/>
  <c r="E97" i="8"/>
  <c r="G97" i="8"/>
  <c r="H97" i="8" s="1"/>
  <c r="G98" i="8"/>
  <c r="G99" i="8"/>
  <c r="F100" i="8"/>
  <c r="G100" i="8"/>
  <c r="E101" i="8"/>
  <c r="F101" i="8"/>
  <c r="G101" i="8"/>
  <c r="G102" i="8"/>
  <c r="G103" i="8"/>
  <c r="E104" i="8"/>
  <c r="F104" i="8"/>
  <c r="G104" i="8"/>
  <c r="E105" i="8"/>
  <c r="F105" i="8"/>
  <c r="G105" i="8"/>
  <c r="E106" i="8"/>
  <c r="F106" i="8"/>
  <c r="G106" i="8"/>
  <c r="G107" i="8"/>
  <c r="E108" i="8"/>
  <c r="F108" i="8"/>
  <c r="G108" i="8"/>
  <c r="G109" i="8"/>
  <c r="E110" i="8"/>
  <c r="G110" i="8"/>
  <c r="H110" i="8" s="1"/>
  <c r="E111" i="8"/>
  <c r="F111" i="8"/>
  <c r="G111" i="8"/>
  <c r="H111" i="8" s="1"/>
  <c r="G112" i="8"/>
  <c r="G113" i="8"/>
  <c r="E114" i="8"/>
  <c r="F114" i="8"/>
  <c r="G114" i="8"/>
  <c r="H114" i="8" s="1"/>
  <c r="G115" i="8"/>
  <c r="G116" i="8"/>
  <c r="E117" i="8"/>
  <c r="F117" i="8"/>
  <c r="G117" i="8"/>
  <c r="G118" i="8"/>
  <c r="E119" i="8"/>
  <c r="G119" i="8"/>
  <c r="G120" i="8"/>
  <c r="F121" i="8"/>
  <c r="G121" i="8"/>
  <c r="E122" i="8"/>
  <c r="F122" i="8"/>
  <c r="G122" i="8"/>
  <c r="G123" i="8"/>
  <c r="E124" i="8"/>
  <c r="F124" i="8"/>
  <c r="G124" i="8"/>
  <c r="E125" i="8"/>
  <c r="F125" i="8"/>
  <c r="G125" i="8"/>
  <c r="E126" i="8"/>
  <c r="F126" i="8"/>
  <c r="G126" i="8"/>
  <c r="E127" i="8"/>
  <c r="F127" i="8"/>
  <c r="G127" i="8"/>
  <c r="F128" i="8"/>
  <c r="G128" i="8"/>
  <c r="E129" i="8"/>
  <c r="G129" i="8"/>
  <c r="E130" i="8"/>
  <c r="F130" i="8"/>
  <c r="G130" i="8"/>
  <c r="H130" i="8" s="1"/>
  <c r="E131" i="8"/>
  <c r="F131" i="8"/>
  <c r="G131" i="8"/>
  <c r="H131" i="8" s="1"/>
  <c r="E132" i="8"/>
  <c r="G132" i="8"/>
  <c r="E133" i="8"/>
  <c r="G133" i="8"/>
  <c r="F134" i="8"/>
  <c r="G134" i="8"/>
  <c r="E135" i="8"/>
  <c r="F135" i="8"/>
  <c r="G135" i="8"/>
  <c r="H135" i="8" s="1"/>
  <c r="E136" i="8"/>
  <c r="F136" i="8"/>
  <c r="G136" i="8"/>
  <c r="E137" i="8"/>
  <c r="F137" i="8"/>
  <c r="G137" i="8"/>
  <c r="E138" i="8"/>
  <c r="F138" i="8"/>
  <c r="G138" i="8"/>
  <c r="H138" i="8" s="1"/>
  <c r="G139" i="8"/>
  <c r="E140" i="8"/>
  <c r="F140" i="8"/>
  <c r="G140" i="8"/>
  <c r="E141" i="8"/>
  <c r="F141" i="8"/>
  <c r="G141" i="8"/>
  <c r="E142" i="8"/>
  <c r="F142" i="8"/>
  <c r="G142" i="8"/>
  <c r="H142" i="8" s="1"/>
  <c r="G143" i="8"/>
  <c r="G144" i="8"/>
  <c r="E145" i="8"/>
  <c r="F145" i="8"/>
  <c r="G145" i="8"/>
  <c r="E72" i="7"/>
  <c r="G72" i="7"/>
  <c r="H72" i="7" s="1"/>
  <c r="G73" i="7"/>
  <c r="G74" i="7"/>
  <c r="G75" i="7"/>
  <c r="E76" i="7"/>
  <c r="F76" i="7"/>
  <c r="G76" i="7"/>
  <c r="H76" i="7" s="1"/>
  <c r="E77" i="7"/>
  <c r="F77" i="7"/>
  <c r="G77" i="7"/>
  <c r="H77" i="7" s="1"/>
  <c r="E78" i="7"/>
  <c r="F78" i="7"/>
  <c r="G78" i="7"/>
  <c r="E79" i="7"/>
  <c r="F79" i="7"/>
  <c r="G79" i="7"/>
  <c r="G80" i="7"/>
  <c r="E81" i="7"/>
  <c r="F81" i="7"/>
  <c r="G81" i="7"/>
  <c r="H81" i="7" s="1"/>
  <c r="E82" i="7"/>
  <c r="F82" i="7"/>
  <c r="G82" i="7"/>
  <c r="G83" i="7"/>
  <c r="E84" i="7"/>
  <c r="G84" i="7"/>
  <c r="H84" i="7" s="1"/>
  <c r="G85" i="7"/>
  <c r="E86" i="7"/>
  <c r="F86" i="7"/>
  <c r="G86" i="7"/>
  <c r="E87" i="7"/>
  <c r="G87" i="7"/>
  <c r="G88" i="7"/>
  <c r="E89" i="7"/>
  <c r="F89" i="7"/>
  <c r="G89" i="7"/>
  <c r="E90" i="7"/>
  <c r="F90" i="7"/>
  <c r="G90" i="7"/>
  <c r="E91" i="7"/>
  <c r="F91" i="7"/>
  <c r="G91" i="7"/>
  <c r="G92" i="7"/>
  <c r="G93" i="7"/>
  <c r="G94" i="7"/>
  <c r="E95" i="7"/>
  <c r="F95" i="7"/>
  <c r="G95" i="7"/>
  <c r="E96" i="7"/>
  <c r="F96" i="7"/>
  <c r="G96" i="7"/>
  <c r="E97" i="7"/>
  <c r="F97" i="7"/>
  <c r="G97" i="7"/>
  <c r="G98" i="7"/>
  <c r="E99" i="7"/>
  <c r="F99" i="7"/>
  <c r="G99" i="7"/>
  <c r="G100" i="7"/>
  <c r="G101" i="7"/>
  <c r="G102" i="7"/>
  <c r="E103" i="7"/>
  <c r="F103" i="7"/>
  <c r="G103" i="7"/>
  <c r="E104" i="7"/>
  <c r="F104" i="7"/>
  <c r="G104" i="7"/>
  <c r="E105" i="7"/>
  <c r="F105" i="7"/>
  <c r="G105" i="7"/>
  <c r="E106" i="7"/>
  <c r="F106" i="7"/>
  <c r="G106" i="7"/>
  <c r="G107" i="7"/>
  <c r="E108" i="7"/>
  <c r="F108" i="7"/>
  <c r="G108" i="7"/>
  <c r="H108" i="7" s="1"/>
  <c r="E109" i="7"/>
  <c r="F109" i="7"/>
  <c r="G109" i="7"/>
  <c r="E110" i="7"/>
  <c r="G110" i="7"/>
  <c r="G111" i="7"/>
  <c r="G112" i="7"/>
  <c r="G113" i="7"/>
  <c r="E114" i="7"/>
  <c r="F114" i="7"/>
  <c r="G114" i="7"/>
  <c r="G115" i="7"/>
  <c r="G116" i="7"/>
  <c r="E117" i="7"/>
  <c r="G117" i="7"/>
  <c r="H117" i="7" s="1"/>
  <c r="G118" i="7"/>
  <c r="G119" i="7"/>
  <c r="G120" i="7"/>
  <c r="G121" i="7"/>
  <c r="E122" i="7"/>
  <c r="F122" i="7"/>
  <c r="G122" i="7"/>
  <c r="G123" i="7"/>
  <c r="E124" i="7"/>
  <c r="F124" i="7"/>
  <c r="G124" i="7"/>
  <c r="E125" i="7"/>
  <c r="F125" i="7"/>
  <c r="G125" i="7"/>
  <c r="E126" i="7"/>
  <c r="F126" i="7"/>
  <c r="G126" i="7"/>
  <c r="E127" i="7"/>
  <c r="G127" i="7"/>
  <c r="E128" i="7"/>
  <c r="F128" i="7"/>
  <c r="G128" i="7"/>
  <c r="G129" i="7"/>
  <c r="E130" i="7"/>
  <c r="F130" i="7"/>
  <c r="G130" i="7"/>
  <c r="G131" i="7"/>
  <c r="E132" i="7"/>
  <c r="F132" i="7"/>
  <c r="G132" i="7"/>
  <c r="E133" i="7"/>
  <c r="F133" i="7"/>
  <c r="G133" i="7"/>
  <c r="H133" i="7" s="1"/>
  <c r="E134" i="7"/>
  <c r="F134" i="7"/>
  <c r="G134" i="7"/>
  <c r="E135" i="7"/>
  <c r="F135" i="7"/>
  <c r="G135" i="7"/>
  <c r="E136" i="7"/>
  <c r="F136" i="7"/>
  <c r="G136" i="7"/>
  <c r="H136" i="7" s="1"/>
  <c r="E137" i="7"/>
  <c r="G137" i="7"/>
  <c r="E138" i="7"/>
  <c r="G138" i="7"/>
  <c r="G139" i="7"/>
  <c r="E140" i="7"/>
  <c r="F140" i="7"/>
  <c r="G140" i="7"/>
  <c r="E141" i="7"/>
  <c r="F141" i="7"/>
  <c r="G141" i="7"/>
  <c r="E142" i="7"/>
  <c r="F142" i="7"/>
  <c r="G142" i="7"/>
  <c r="G143" i="7"/>
  <c r="G144" i="7"/>
  <c r="E145" i="7"/>
  <c r="F145" i="7"/>
  <c r="G145" i="7"/>
  <c r="H145" i="7" s="1"/>
  <c r="G72" i="6"/>
  <c r="E73" i="6"/>
  <c r="G73" i="6"/>
  <c r="G74" i="6"/>
  <c r="E75" i="6"/>
  <c r="F75" i="6"/>
  <c r="G75" i="6"/>
  <c r="E76" i="6"/>
  <c r="F76" i="6"/>
  <c r="G76" i="6"/>
  <c r="G77" i="6"/>
  <c r="E78" i="6"/>
  <c r="F78" i="6"/>
  <c r="G78" i="6"/>
  <c r="E79" i="6"/>
  <c r="F79" i="6"/>
  <c r="G79" i="6"/>
  <c r="H79" i="6" s="1"/>
  <c r="E80" i="6"/>
  <c r="F80" i="6"/>
  <c r="G80" i="6"/>
  <c r="E81" i="6"/>
  <c r="F81" i="6"/>
  <c r="G81" i="6"/>
  <c r="E82" i="6"/>
  <c r="F82" i="6"/>
  <c r="G82" i="6"/>
  <c r="G83" i="6"/>
  <c r="E84" i="6"/>
  <c r="F84" i="6"/>
  <c r="G84" i="6"/>
  <c r="E85" i="6"/>
  <c r="F85" i="6"/>
  <c r="G85" i="6"/>
  <c r="E86" i="6"/>
  <c r="F86" i="6"/>
  <c r="G86" i="6"/>
  <c r="E87" i="6"/>
  <c r="F87" i="6"/>
  <c r="G87" i="6"/>
  <c r="G88" i="6"/>
  <c r="E89" i="6"/>
  <c r="F89" i="6"/>
  <c r="G89" i="6"/>
  <c r="E90" i="6"/>
  <c r="F90" i="6"/>
  <c r="G90" i="6"/>
  <c r="H90" i="6" s="1"/>
  <c r="E91" i="6"/>
  <c r="F91" i="6"/>
  <c r="G91" i="6"/>
  <c r="H91" i="6" s="1"/>
  <c r="E92" i="6"/>
  <c r="F92" i="6"/>
  <c r="G92" i="6"/>
  <c r="G93" i="6"/>
  <c r="G94" i="6"/>
  <c r="E95" i="6"/>
  <c r="F95" i="6"/>
  <c r="G95" i="6"/>
  <c r="E96" i="6"/>
  <c r="F96" i="6"/>
  <c r="G96" i="6"/>
  <c r="E97" i="6"/>
  <c r="F97" i="6"/>
  <c r="G97" i="6"/>
  <c r="E98" i="6"/>
  <c r="F98" i="6"/>
  <c r="G98" i="6"/>
  <c r="E99" i="6"/>
  <c r="F99" i="6"/>
  <c r="G99" i="6"/>
  <c r="E100" i="6"/>
  <c r="F100" i="6"/>
  <c r="G100" i="6"/>
  <c r="E101" i="6"/>
  <c r="F101" i="6"/>
  <c r="G101" i="6"/>
  <c r="E102" i="6"/>
  <c r="F102" i="6"/>
  <c r="G102" i="6"/>
  <c r="H102" i="6" s="1"/>
  <c r="E103" i="6"/>
  <c r="F103" i="6"/>
  <c r="G103" i="6"/>
  <c r="H103" i="6" s="1"/>
  <c r="E104" i="6"/>
  <c r="F104" i="6"/>
  <c r="G104" i="6"/>
  <c r="E105" i="6"/>
  <c r="F105" i="6"/>
  <c r="G105" i="6"/>
  <c r="E106" i="6"/>
  <c r="F106" i="6"/>
  <c r="G106" i="6"/>
  <c r="E107" i="6"/>
  <c r="F107" i="6"/>
  <c r="G107" i="6"/>
  <c r="H107" i="6" s="1"/>
  <c r="G108" i="6"/>
  <c r="E109" i="6"/>
  <c r="F109" i="6"/>
  <c r="G109" i="6"/>
  <c r="E110" i="6"/>
  <c r="F110" i="6"/>
  <c r="G110" i="6"/>
  <c r="H110" i="6" s="1"/>
  <c r="E111" i="6"/>
  <c r="F111" i="6"/>
  <c r="G111" i="6"/>
  <c r="G112" i="6"/>
  <c r="G113" i="6"/>
  <c r="E114" i="6"/>
  <c r="F114" i="6"/>
  <c r="G114" i="6"/>
  <c r="G115" i="6"/>
  <c r="E116" i="6"/>
  <c r="F116" i="6"/>
  <c r="G116" i="6"/>
  <c r="E117" i="6"/>
  <c r="F117" i="6"/>
  <c r="G117" i="6"/>
  <c r="G118" i="6"/>
  <c r="G119" i="6"/>
  <c r="E120" i="6"/>
  <c r="F120" i="6"/>
  <c r="G120" i="6"/>
  <c r="E121" i="6"/>
  <c r="G121" i="6"/>
  <c r="E122" i="6"/>
  <c r="F122" i="6"/>
  <c r="G122" i="6"/>
  <c r="H122" i="6" s="1"/>
  <c r="G123" i="6"/>
  <c r="E124" i="6"/>
  <c r="G124" i="6"/>
  <c r="E125" i="6"/>
  <c r="F125" i="6"/>
  <c r="G125" i="6"/>
  <c r="E126" i="6"/>
  <c r="F126" i="6"/>
  <c r="G126" i="6"/>
  <c r="E127" i="6"/>
  <c r="F127" i="6"/>
  <c r="G127" i="6"/>
  <c r="E128" i="6"/>
  <c r="F128" i="6"/>
  <c r="G128" i="6"/>
  <c r="E129" i="6"/>
  <c r="F129" i="6"/>
  <c r="G129" i="6"/>
  <c r="E130" i="6"/>
  <c r="F130" i="6"/>
  <c r="G130" i="6"/>
  <c r="E131" i="6"/>
  <c r="F131" i="6"/>
  <c r="G131" i="6"/>
  <c r="E132" i="6"/>
  <c r="F132" i="6"/>
  <c r="G132" i="6"/>
  <c r="E133" i="6"/>
  <c r="F133" i="6"/>
  <c r="G133" i="6"/>
  <c r="E134" i="6"/>
  <c r="F134" i="6"/>
  <c r="G134" i="6"/>
  <c r="E135" i="6"/>
  <c r="F135" i="6"/>
  <c r="G135" i="6"/>
  <c r="E136" i="6"/>
  <c r="F136" i="6"/>
  <c r="G136" i="6"/>
  <c r="E137" i="6"/>
  <c r="F137" i="6"/>
  <c r="G137" i="6"/>
  <c r="E138" i="6"/>
  <c r="F138" i="6"/>
  <c r="G138" i="6"/>
  <c r="E139" i="6"/>
  <c r="F139" i="6"/>
  <c r="G139" i="6"/>
  <c r="E140" i="6"/>
  <c r="F140" i="6"/>
  <c r="G140" i="6"/>
  <c r="E141" i="6"/>
  <c r="G141" i="6"/>
  <c r="G142" i="6"/>
  <c r="G143" i="6"/>
  <c r="E144" i="6"/>
  <c r="F144" i="6"/>
  <c r="G144" i="6"/>
  <c r="E145" i="6"/>
  <c r="F145" i="6"/>
  <c r="G145" i="6"/>
  <c r="E72" i="5"/>
  <c r="G72" i="5"/>
  <c r="G73" i="5"/>
  <c r="G74" i="5"/>
  <c r="G75" i="5"/>
  <c r="E76" i="5"/>
  <c r="F76" i="5"/>
  <c r="G76" i="5"/>
  <c r="E77" i="5"/>
  <c r="G77" i="5"/>
  <c r="E78" i="5"/>
  <c r="F78" i="5"/>
  <c r="G78" i="5"/>
  <c r="E79" i="5"/>
  <c r="F79" i="5"/>
  <c r="G79" i="5"/>
  <c r="G80" i="5"/>
  <c r="G81" i="5"/>
  <c r="G82" i="5"/>
  <c r="G83" i="5"/>
  <c r="G84" i="5"/>
  <c r="G85" i="5"/>
  <c r="G86" i="5"/>
  <c r="G87" i="5"/>
  <c r="G88" i="5"/>
  <c r="E89" i="5"/>
  <c r="G89" i="5"/>
  <c r="E90" i="5"/>
  <c r="F90" i="5"/>
  <c r="G90" i="5"/>
  <c r="E91" i="5"/>
  <c r="F91" i="5"/>
  <c r="G91" i="5"/>
  <c r="G92" i="5"/>
  <c r="G93" i="5"/>
  <c r="G94" i="5"/>
  <c r="E95" i="5"/>
  <c r="F95" i="5"/>
  <c r="G95" i="5"/>
  <c r="E96" i="5"/>
  <c r="G96" i="5"/>
  <c r="G97" i="5"/>
  <c r="G98" i="5"/>
  <c r="E99" i="5"/>
  <c r="G99" i="5"/>
  <c r="G100" i="5"/>
  <c r="G101" i="5"/>
  <c r="G102" i="5"/>
  <c r="G103" i="5"/>
  <c r="G104" i="5"/>
  <c r="E105" i="5"/>
  <c r="F105" i="5"/>
  <c r="G105" i="5"/>
  <c r="H105" i="5" s="1"/>
  <c r="E106" i="5"/>
  <c r="F106" i="5"/>
  <c r="G106" i="5"/>
  <c r="G107" i="5"/>
  <c r="G108" i="5"/>
  <c r="E109" i="5"/>
  <c r="F109" i="5"/>
  <c r="G109" i="5"/>
  <c r="G110" i="5"/>
  <c r="G111" i="5"/>
  <c r="G112" i="5"/>
  <c r="G113" i="5"/>
  <c r="E114" i="5"/>
  <c r="F114" i="5"/>
  <c r="G114" i="5"/>
  <c r="G115" i="5"/>
  <c r="G116" i="5"/>
  <c r="G117" i="5"/>
  <c r="G118" i="5"/>
  <c r="G119" i="5"/>
  <c r="G120" i="5"/>
  <c r="G121" i="5"/>
  <c r="G122" i="5"/>
  <c r="G123" i="5"/>
  <c r="E124" i="5"/>
  <c r="G124" i="5"/>
  <c r="E125" i="5"/>
  <c r="G125" i="5"/>
  <c r="H125" i="5" s="1"/>
  <c r="E126" i="5"/>
  <c r="G126" i="5"/>
  <c r="G127" i="5"/>
  <c r="E128" i="5"/>
  <c r="G128" i="5"/>
  <c r="H128" i="5" s="1"/>
  <c r="E129" i="5"/>
  <c r="G129" i="5"/>
  <c r="H129" i="5" s="1"/>
  <c r="E130" i="5"/>
  <c r="F130" i="5"/>
  <c r="G130" i="5"/>
  <c r="G131" i="5"/>
  <c r="E132" i="5"/>
  <c r="G132" i="5"/>
  <c r="E133" i="5"/>
  <c r="F133" i="5"/>
  <c r="G133" i="5"/>
  <c r="H133" i="5" s="1"/>
  <c r="G134" i="5"/>
  <c r="E135" i="5"/>
  <c r="F135" i="5"/>
  <c r="G135" i="5"/>
  <c r="E136" i="5"/>
  <c r="F136" i="5"/>
  <c r="G136" i="5"/>
  <c r="G137" i="5"/>
  <c r="G138" i="5"/>
  <c r="G139" i="5"/>
  <c r="G140" i="5"/>
  <c r="E141" i="5"/>
  <c r="G141" i="5"/>
  <c r="H141" i="5" s="1"/>
  <c r="G142" i="5"/>
  <c r="E143" i="5"/>
  <c r="G143" i="5"/>
  <c r="G144" i="5"/>
  <c r="E145" i="5"/>
  <c r="F145" i="5"/>
  <c r="G145" i="5"/>
  <c r="H145" i="5" s="1"/>
  <c r="E72" i="4"/>
  <c r="F72" i="4"/>
  <c r="G72" i="4"/>
  <c r="G73" i="4"/>
  <c r="G74" i="4"/>
  <c r="E75" i="4"/>
  <c r="F75" i="4"/>
  <c r="G75" i="4"/>
  <c r="H75" i="4" s="1"/>
  <c r="E76" i="4"/>
  <c r="F76" i="4"/>
  <c r="G76" i="4"/>
  <c r="E77" i="4"/>
  <c r="F77" i="4"/>
  <c r="G77" i="4"/>
  <c r="E78" i="4"/>
  <c r="F78" i="4"/>
  <c r="G78" i="4"/>
  <c r="E79" i="4"/>
  <c r="F79" i="4"/>
  <c r="G79" i="4"/>
  <c r="E80" i="4"/>
  <c r="F80" i="4"/>
  <c r="G80" i="4"/>
  <c r="E81" i="4"/>
  <c r="F81" i="4"/>
  <c r="G81" i="4"/>
  <c r="E82" i="4"/>
  <c r="F82" i="4"/>
  <c r="G82" i="4"/>
  <c r="H82" i="4" s="1"/>
  <c r="E83" i="4"/>
  <c r="G83" i="4"/>
  <c r="G84" i="4"/>
  <c r="E85" i="4"/>
  <c r="F85" i="4"/>
  <c r="G85" i="4"/>
  <c r="E86" i="4"/>
  <c r="F86" i="4"/>
  <c r="G86" i="4"/>
  <c r="H86" i="4" s="1"/>
  <c r="E87" i="4"/>
  <c r="F87" i="4"/>
  <c r="G87" i="4"/>
  <c r="E88" i="4"/>
  <c r="F88" i="4"/>
  <c r="G88" i="4"/>
  <c r="E89" i="4"/>
  <c r="F89" i="4"/>
  <c r="G89" i="4"/>
  <c r="E90" i="4"/>
  <c r="F90" i="4"/>
  <c r="G90" i="4"/>
  <c r="H90" i="4" s="1"/>
  <c r="E91" i="4"/>
  <c r="F91" i="4"/>
  <c r="G91" i="4"/>
  <c r="H91" i="4" s="1"/>
  <c r="E92" i="4"/>
  <c r="F92" i="4"/>
  <c r="G92" i="4"/>
  <c r="E93" i="4"/>
  <c r="G93" i="4"/>
  <c r="E94" i="4"/>
  <c r="G94" i="4"/>
  <c r="E95" i="4"/>
  <c r="F95" i="4"/>
  <c r="G95" i="4"/>
  <c r="H95" i="4" s="1"/>
  <c r="E96" i="4"/>
  <c r="F96" i="4"/>
  <c r="G96" i="4"/>
  <c r="E97" i="4"/>
  <c r="F97" i="4"/>
  <c r="G97" i="4"/>
  <c r="E98" i="4"/>
  <c r="G98" i="4"/>
  <c r="H98" i="4" s="1"/>
  <c r="E99" i="4"/>
  <c r="F99" i="4"/>
  <c r="G99" i="4"/>
  <c r="H99" i="4" s="1"/>
  <c r="E100" i="4"/>
  <c r="F100" i="4"/>
  <c r="G100" i="4"/>
  <c r="E101" i="4"/>
  <c r="F101" i="4"/>
  <c r="G101" i="4"/>
  <c r="G102" i="4"/>
  <c r="E103" i="4"/>
  <c r="F103" i="4"/>
  <c r="G103" i="4"/>
  <c r="H103" i="4" s="1"/>
  <c r="E104" i="4"/>
  <c r="F104" i="4"/>
  <c r="G104" i="4"/>
  <c r="E105" i="4"/>
  <c r="F105" i="4"/>
  <c r="G105" i="4"/>
  <c r="E106" i="4"/>
  <c r="F106" i="4"/>
  <c r="G106" i="4"/>
  <c r="H106" i="4" s="1"/>
  <c r="F107" i="4"/>
  <c r="G107" i="4"/>
  <c r="E108" i="4"/>
  <c r="F108" i="4"/>
  <c r="G108" i="4"/>
  <c r="G109" i="4"/>
  <c r="G110" i="4"/>
  <c r="G111" i="4"/>
  <c r="G112" i="4"/>
  <c r="G113" i="4"/>
  <c r="E114" i="4"/>
  <c r="F114" i="4"/>
  <c r="G114" i="4"/>
  <c r="E115" i="4"/>
  <c r="F115" i="4"/>
  <c r="G115" i="4"/>
  <c r="E116" i="4"/>
  <c r="F116" i="4"/>
  <c r="G116" i="4"/>
  <c r="E117" i="4"/>
  <c r="F117" i="4"/>
  <c r="G117" i="4"/>
  <c r="G118" i="4"/>
  <c r="F119" i="4"/>
  <c r="G119" i="4"/>
  <c r="E120" i="4"/>
  <c r="F120" i="4"/>
  <c r="G120" i="4"/>
  <c r="E121" i="4"/>
  <c r="F121" i="4"/>
  <c r="G121" i="4"/>
  <c r="E122" i="4"/>
  <c r="F122" i="4"/>
  <c r="G122" i="4"/>
  <c r="E123" i="4"/>
  <c r="F123" i="4"/>
  <c r="G123" i="4"/>
  <c r="E124" i="4"/>
  <c r="F124" i="4"/>
  <c r="G124" i="4"/>
  <c r="E125" i="4"/>
  <c r="F125" i="4"/>
  <c r="G125" i="4"/>
  <c r="E126" i="4"/>
  <c r="F126" i="4"/>
  <c r="G126" i="4"/>
  <c r="E127" i="4"/>
  <c r="F127" i="4"/>
  <c r="G127" i="4"/>
  <c r="E128" i="4"/>
  <c r="F128" i="4"/>
  <c r="G128" i="4"/>
  <c r="E129" i="4"/>
  <c r="G129" i="4"/>
  <c r="E130" i="4"/>
  <c r="F130" i="4"/>
  <c r="G130" i="4"/>
  <c r="E131" i="4"/>
  <c r="F131" i="4"/>
  <c r="G131" i="4"/>
  <c r="E132" i="4"/>
  <c r="F132" i="4"/>
  <c r="G132" i="4"/>
  <c r="E133" i="4"/>
  <c r="F133" i="4"/>
  <c r="G133" i="4"/>
  <c r="G134" i="4"/>
  <c r="E135" i="4"/>
  <c r="F135" i="4"/>
  <c r="G135" i="4"/>
  <c r="E136" i="4"/>
  <c r="F136" i="4"/>
  <c r="G136" i="4"/>
  <c r="E137" i="4"/>
  <c r="F137" i="4"/>
  <c r="G137" i="4"/>
  <c r="E138" i="4"/>
  <c r="F138" i="4"/>
  <c r="G138" i="4"/>
  <c r="E139" i="4"/>
  <c r="F139" i="4"/>
  <c r="G139" i="4"/>
  <c r="E140" i="4"/>
  <c r="F140" i="4"/>
  <c r="G140" i="4"/>
  <c r="E141" i="4"/>
  <c r="F141" i="4"/>
  <c r="G141" i="4"/>
  <c r="E142" i="4"/>
  <c r="F142" i="4"/>
  <c r="G142" i="4"/>
  <c r="E143" i="4"/>
  <c r="F143" i="4"/>
  <c r="G143" i="4"/>
  <c r="E144" i="4"/>
  <c r="F144" i="4"/>
  <c r="G144" i="4"/>
  <c r="E145" i="4"/>
  <c r="F145" i="4"/>
  <c r="G145" i="4"/>
  <c r="E72" i="3"/>
  <c r="G72" i="3"/>
  <c r="G73" i="3"/>
  <c r="G74" i="3"/>
  <c r="G75" i="3"/>
  <c r="E76" i="3"/>
  <c r="F76" i="3"/>
  <c r="G76" i="3"/>
  <c r="E77" i="3"/>
  <c r="F77" i="3"/>
  <c r="G77" i="3"/>
  <c r="E78" i="3"/>
  <c r="F78" i="3"/>
  <c r="G78" i="3"/>
  <c r="E79" i="3"/>
  <c r="F79" i="3"/>
  <c r="G79" i="3"/>
  <c r="G80" i="3"/>
  <c r="E81" i="3"/>
  <c r="G81" i="3"/>
  <c r="G82" i="3"/>
  <c r="G83" i="3"/>
  <c r="G84" i="3"/>
  <c r="E85" i="3"/>
  <c r="G85" i="3"/>
  <c r="E86" i="3"/>
  <c r="F86" i="3"/>
  <c r="G86" i="3"/>
  <c r="E87" i="3"/>
  <c r="G87" i="3"/>
  <c r="E88" i="3"/>
  <c r="G88" i="3"/>
  <c r="E89" i="3"/>
  <c r="F89" i="3"/>
  <c r="G89" i="3"/>
  <c r="G90" i="3"/>
  <c r="E91" i="3"/>
  <c r="F91" i="3"/>
  <c r="G91" i="3"/>
  <c r="G92" i="3"/>
  <c r="G93" i="3"/>
  <c r="F94" i="3"/>
  <c r="G94" i="3"/>
  <c r="E95" i="3"/>
  <c r="F95" i="3"/>
  <c r="G95" i="3"/>
  <c r="E96" i="3"/>
  <c r="F96" i="3"/>
  <c r="G96" i="3"/>
  <c r="E97" i="3"/>
  <c r="F97" i="3"/>
  <c r="G97" i="3"/>
  <c r="E98" i="3"/>
  <c r="G98" i="3"/>
  <c r="E99" i="3"/>
  <c r="F99" i="3"/>
  <c r="G99" i="3"/>
  <c r="G100" i="3"/>
  <c r="E101" i="3"/>
  <c r="G101" i="3"/>
  <c r="G102" i="3"/>
  <c r="E103" i="3"/>
  <c r="G103" i="3"/>
  <c r="E104" i="3"/>
  <c r="G104" i="3"/>
  <c r="E105" i="3"/>
  <c r="F105" i="3"/>
  <c r="G105" i="3"/>
  <c r="E106" i="3"/>
  <c r="F106" i="3"/>
  <c r="G106" i="3"/>
  <c r="G107" i="3"/>
  <c r="E108" i="3"/>
  <c r="G108" i="3"/>
  <c r="E109" i="3"/>
  <c r="F109" i="3"/>
  <c r="G109" i="3"/>
  <c r="E110" i="3"/>
  <c r="F110" i="3"/>
  <c r="G110" i="3"/>
  <c r="E111" i="3"/>
  <c r="F111" i="3"/>
  <c r="G111" i="3"/>
  <c r="G112" i="3"/>
  <c r="G113" i="3"/>
  <c r="E114" i="3"/>
  <c r="F114" i="3"/>
  <c r="G114" i="3"/>
  <c r="G115" i="3"/>
  <c r="G116" i="3"/>
  <c r="E117" i="3"/>
  <c r="F117" i="3"/>
  <c r="G117" i="3"/>
  <c r="G118" i="3"/>
  <c r="G119" i="3"/>
  <c r="E120" i="3"/>
  <c r="F120" i="3"/>
  <c r="G120" i="3"/>
  <c r="G121" i="3"/>
  <c r="F122" i="3"/>
  <c r="G122" i="3"/>
  <c r="G123" i="3"/>
  <c r="E124" i="3"/>
  <c r="F124" i="3"/>
  <c r="G124" i="3"/>
  <c r="E125" i="3"/>
  <c r="F125" i="3"/>
  <c r="G125" i="3"/>
  <c r="E126" i="3"/>
  <c r="F126" i="3"/>
  <c r="G126" i="3"/>
  <c r="E127" i="3"/>
  <c r="F127" i="3"/>
  <c r="G127" i="3"/>
  <c r="E128" i="3"/>
  <c r="G128" i="3"/>
  <c r="E129" i="3"/>
  <c r="G129" i="3"/>
  <c r="E130" i="3"/>
  <c r="F130" i="3"/>
  <c r="G130" i="3"/>
  <c r="E131" i="3"/>
  <c r="G131" i="3"/>
  <c r="E132" i="3"/>
  <c r="F132" i="3"/>
  <c r="G132" i="3"/>
  <c r="E133" i="3"/>
  <c r="F133" i="3"/>
  <c r="G133" i="3"/>
  <c r="E134" i="3"/>
  <c r="G134" i="3"/>
  <c r="E135" i="3"/>
  <c r="F135" i="3"/>
  <c r="G135" i="3"/>
  <c r="E136" i="3"/>
  <c r="F136" i="3"/>
  <c r="G136" i="3"/>
  <c r="E137" i="3"/>
  <c r="G137" i="3"/>
  <c r="E138" i="3"/>
  <c r="G138" i="3"/>
  <c r="E139" i="3"/>
  <c r="F139" i="3"/>
  <c r="G139" i="3"/>
  <c r="E140" i="3"/>
  <c r="F140" i="3"/>
  <c r="G140" i="3"/>
  <c r="E141" i="3"/>
  <c r="F141" i="3"/>
  <c r="G141" i="3"/>
  <c r="E142" i="3"/>
  <c r="F142" i="3"/>
  <c r="G142" i="3"/>
  <c r="E143" i="3"/>
  <c r="F143" i="3"/>
  <c r="G143" i="3"/>
  <c r="E144" i="3"/>
  <c r="G144" i="3"/>
  <c r="E145" i="3"/>
  <c r="F145" i="3"/>
  <c r="G145" i="3"/>
  <c r="G72" i="2"/>
  <c r="G73" i="2"/>
  <c r="G74" i="2"/>
  <c r="G75" i="2"/>
  <c r="E76" i="2"/>
  <c r="F76" i="2"/>
  <c r="G76" i="2"/>
  <c r="E77" i="2"/>
  <c r="G77" i="2"/>
  <c r="E78" i="2"/>
  <c r="F78" i="2"/>
  <c r="G78" i="2"/>
  <c r="E79" i="2"/>
  <c r="F79" i="2"/>
  <c r="G79" i="2"/>
  <c r="E80" i="2"/>
  <c r="F80" i="2"/>
  <c r="G80" i="2"/>
  <c r="E81" i="2"/>
  <c r="F81" i="2"/>
  <c r="G81" i="2"/>
  <c r="E82" i="2"/>
  <c r="F82" i="2"/>
  <c r="G82" i="2"/>
  <c r="G83" i="2"/>
  <c r="G84" i="2"/>
  <c r="G85" i="2"/>
  <c r="G86" i="2"/>
  <c r="F87" i="2"/>
  <c r="G87" i="2"/>
  <c r="G88" i="2"/>
  <c r="E89" i="2"/>
  <c r="G89" i="2"/>
  <c r="E90" i="2"/>
  <c r="F90" i="2"/>
  <c r="G90" i="2"/>
  <c r="E91" i="2"/>
  <c r="F91" i="2"/>
  <c r="G91" i="2"/>
  <c r="G92" i="2"/>
  <c r="G93" i="2"/>
  <c r="E94" i="2"/>
  <c r="G94" i="2"/>
  <c r="E95" i="2"/>
  <c r="F95" i="2"/>
  <c r="G95" i="2"/>
  <c r="E96" i="2"/>
  <c r="G96" i="2"/>
  <c r="G97" i="2"/>
  <c r="G98" i="2"/>
  <c r="G99" i="2"/>
  <c r="G100" i="2"/>
  <c r="G101" i="2"/>
  <c r="G102" i="2"/>
  <c r="E103" i="2"/>
  <c r="G103" i="2"/>
  <c r="G104" i="2"/>
  <c r="E105" i="2"/>
  <c r="F105" i="2"/>
  <c r="G105" i="2"/>
  <c r="E106" i="2"/>
  <c r="F106" i="2"/>
  <c r="G106" i="2"/>
  <c r="G107" i="2"/>
  <c r="G108" i="2"/>
  <c r="G109" i="2"/>
  <c r="E110" i="2"/>
  <c r="G110" i="2"/>
  <c r="G111" i="2"/>
  <c r="G112" i="2"/>
  <c r="G113" i="2"/>
  <c r="E114" i="2"/>
  <c r="F114" i="2"/>
  <c r="G114" i="2"/>
  <c r="G115" i="2"/>
  <c r="G116" i="2"/>
  <c r="G117" i="2"/>
  <c r="G118" i="2"/>
  <c r="E119" i="2"/>
  <c r="G119" i="2"/>
  <c r="G120" i="2"/>
  <c r="G121" i="2"/>
  <c r="F122" i="2"/>
  <c r="G122" i="2"/>
  <c r="G123" i="2"/>
  <c r="E124" i="2"/>
  <c r="F124" i="2"/>
  <c r="G124" i="2"/>
  <c r="E125" i="2"/>
  <c r="F125" i="2"/>
  <c r="G125" i="2"/>
  <c r="E126" i="2"/>
  <c r="F126" i="2"/>
  <c r="G126" i="2"/>
  <c r="E127" i="2"/>
  <c r="G127" i="2"/>
  <c r="E128" i="2"/>
  <c r="F128" i="2"/>
  <c r="G128" i="2"/>
  <c r="G129" i="2"/>
  <c r="E130" i="2"/>
  <c r="F130" i="2"/>
  <c r="G130" i="2"/>
  <c r="G131" i="2"/>
  <c r="E132" i="2"/>
  <c r="F132" i="2"/>
  <c r="G132" i="2"/>
  <c r="E133" i="2"/>
  <c r="F133" i="2"/>
  <c r="G133" i="2"/>
  <c r="G134" i="2"/>
  <c r="E135" i="2"/>
  <c r="F135" i="2"/>
  <c r="G135" i="2"/>
  <c r="E136" i="2"/>
  <c r="F136" i="2"/>
  <c r="G136" i="2"/>
  <c r="G137" i="2"/>
  <c r="E138" i="2"/>
  <c r="F138" i="2"/>
  <c r="G138" i="2"/>
  <c r="E139" i="2"/>
  <c r="G139" i="2"/>
  <c r="H139" i="2" s="1"/>
  <c r="E140" i="2"/>
  <c r="F140" i="2"/>
  <c r="G140" i="2"/>
  <c r="E141" i="2"/>
  <c r="F141" i="2"/>
  <c r="G141" i="2"/>
  <c r="G142" i="2"/>
  <c r="G143" i="2"/>
  <c r="G144" i="2"/>
  <c r="E145" i="2"/>
  <c r="F145" i="2"/>
  <c r="G145" i="2"/>
  <c r="E72" i="1"/>
  <c r="F72" i="1"/>
  <c r="G72" i="1"/>
  <c r="E73" i="1"/>
  <c r="F73" i="1"/>
  <c r="G73" i="1"/>
  <c r="G74" i="1"/>
  <c r="E75" i="1"/>
  <c r="F75" i="1"/>
  <c r="G75" i="1"/>
  <c r="E76" i="1"/>
  <c r="F76" i="1"/>
  <c r="G76" i="1"/>
  <c r="E77" i="1"/>
  <c r="F77" i="1"/>
  <c r="G77" i="1"/>
  <c r="H77" i="1" s="1"/>
  <c r="E78" i="1"/>
  <c r="F78" i="1"/>
  <c r="G78" i="1"/>
  <c r="H78" i="1" s="1"/>
  <c r="E79" i="1"/>
  <c r="F79" i="1"/>
  <c r="G79" i="1"/>
  <c r="E80" i="1"/>
  <c r="F80" i="1"/>
  <c r="G80" i="1"/>
  <c r="G81" i="1"/>
  <c r="E82" i="1"/>
  <c r="F82" i="1"/>
  <c r="G82" i="1"/>
  <c r="G83" i="1"/>
  <c r="E84" i="1"/>
  <c r="F84" i="1"/>
  <c r="G84" i="1"/>
  <c r="G85" i="1"/>
  <c r="E86" i="1"/>
  <c r="F86" i="1"/>
  <c r="G86" i="1"/>
  <c r="E87" i="1"/>
  <c r="F87" i="1"/>
  <c r="G87" i="1"/>
  <c r="E88" i="1"/>
  <c r="F88" i="1"/>
  <c r="G88" i="1"/>
  <c r="E89" i="1"/>
  <c r="F89" i="1"/>
  <c r="G89" i="1"/>
  <c r="H89" i="1" s="1"/>
  <c r="E90" i="1"/>
  <c r="F90" i="1"/>
  <c r="G90" i="1"/>
  <c r="E91" i="1"/>
  <c r="F91" i="1"/>
  <c r="G91" i="1"/>
  <c r="G92" i="1"/>
  <c r="E93" i="1"/>
  <c r="F93" i="1"/>
  <c r="G93" i="1"/>
  <c r="E94" i="1"/>
  <c r="F94" i="1"/>
  <c r="G94" i="1"/>
  <c r="E95" i="1"/>
  <c r="F95" i="1"/>
  <c r="G95" i="1"/>
  <c r="E96" i="1"/>
  <c r="F96" i="1"/>
  <c r="G96" i="1"/>
  <c r="E97" i="1"/>
  <c r="F97" i="1"/>
  <c r="G97" i="1"/>
  <c r="E98" i="1"/>
  <c r="F98" i="1"/>
  <c r="G98" i="1"/>
  <c r="E99" i="1"/>
  <c r="F99" i="1"/>
  <c r="G99" i="1"/>
  <c r="E100" i="1"/>
  <c r="F100" i="1"/>
  <c r="G100" i="1"/>
  <c r="E101" i="1"/>
  <c r="F101" i="1"/>
  <c r="G101" i="1"/>
  <c r="E102" i="1"/>
  <c r="F102" i="1"/>
  <c r="G102" i="1"/>
  <c r="E103" i="1"/>
  <c r="F103" i="1"/>
  <c r="G103" i="1"/>
  <c r="E104" i="1"/>
  <c r="F104" i="1"/>
  <c r="G104" i="1"/>
  <c r="E105" i="1"/>
  <c r="F105" i="1"/>
  <c r="G105" i="1"/>
  <c r="E106" i="1"/>
  <c r="F106" i="1"/>
  <c r="G106" i="1"/>
  <c r="H106" i="1" s="1"/>
  <c r="E107" i="1"/>
  <c r="F107" i="1"/>
  <c r="G107" i="1"/>
  <c r="E108" i="1"/>
  <c r="F108" i="1"/>
  <c r="G108" i="1"/>
  <c r="E109" i="1"/>
  <c r="F109" i="1"/>
  <c r="G109" i="1"/>
  <c r="E110" i="1"/>
  <c r="F110" i="1"/>
  <c r="G110" i="1"/>
  <c r="E111" i="1"/>
  <c r="F111" i="1"/>
  <c r="G111" i="1"/>
  <c r="E112" i="1"/>
  <c r="F112" i="1"/>
  <c r="G112" i="1"/>
  <c r="G113" i="1"/>
  <c r="E114" i="1"/>
  <c r="F114" i="1"/>
  <c r="G114" i="1"/>
  <c r="E115" i="1"/>
  <c r="F115" i="1"/>
  <c r="G115" i="1"/>
  <c r="E116" i="1"/>
  <c r="F116" i="1"/>
  <c r="G116" i="1"/>
  <c r="E117" i="1"/>
  <c r="F117" i="1"/>
  <c r="G117" i="1"/>
  <c r="G118" i="1"/>
  <c r="G119" i="1"/>
  <c r="E120" i="1"/>
  <c r="F120" i="1"/>
  <c r="G120" i="1"/>
  <c r="E121" i="1"/>
  <c r="F121" i="1"/>
  <c r="G121" i="1"/>
  <c r="E122" i="1"/>
  <c r="F122" i="1"/>
  <c r="G122" i="1"/>
  <c r="E123" i="1"/>
  <c r="G123" i="1"/>
  <c r="E124" i="1"/>
  <c r="F124" i="1"/>
  <c r="G124" i="1"/>
  <c r="F125" i="1"/>
  <c r="G125" i="1"/>
  <c r="E126" i="1"/>
  <c r="F126" i="1"/>
  <c r="G126" i="1"/>
  <c r="G127" i="1"/>
  <c r="E128" i="1"/>
  <c r="F128" i="1"/>
  <c r="G128" i="1"/>
  <c r="E129" i="1"/>
  <c r="F129" i="1"/>
  <c r="G129" i="1"/>
  <c r="H129" i="1" s="1"/>
  <c r="E130" i="1"/>
  <c r="F130" i="1"/>
  <c r="G130" i="1"/>
  <c r="H130" i="1" s="1"/>
  <c r="E131" i="1"/>
  <c r="F131" i="1"/>
  <c r="G131" i="1"/>
  <c r="E132" i="1"/>
  <c r="F132" i="1"/>
  <c r="G132" i="1"/>
  <c r="E133" i="1"/>
  <c r="F133" i="1"/>
  <c r="G133" i="1"/>
  <c r="E134" i="1"/>
  <c r="F134" i="1"/>
  <c r="G134" i="1"/>
  <c r="H134" i="1" s="1"/>
  <c r="E135" i="1"/>
  <c r="F135" i="1"/>
  <c r="G135" i="1"/>
  <c r="E136" i="1"/>
  <c r="F136" i="1"/>
  <c r="G136" i="1"/>
  <c r="E137" i="1"/>
  <c r="F137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H141" i="1" s="1"/>
  <c r="E142" i="1"/>
  <c r="F142" i="1"/>
  <c r="G142" i="1"/>
  <c r="E143" i="1"/>
  <c r="F143" i="1"/>
  <c r="G143" i="1"/>
  <c r="E144" i="1"/>
  <c r="F144" i="1"/>
  <c r="G144" i="1"/>
  <c r="E145" i="1"/>
  <c r="F145" i="1"/>
  <c r="G145" i="1"/>
  <c r="E72" i="34"/>
  <c r="G72" i="34"/>
  <c r="E73" i="34"/>
  <c r="G73" i="34"/>
  <c r="E74" i="34"/>
  <c r="G74" i="34"/>
  <c r="E75" i="34"/>
  <c r="F75" i="34"/>
  <c r="G75" i="34"/>
  <c r="E76" i="34"/>
  <c r="F76" i="34"/>
  <c r="G76" i="34"/>
  <c r="E77" i="34"/>
  <c r="F77" i="34"/>
  <c r="G77" i="34"/>
  <c r="E78" i="34"/>
  <c r="F78" i="34"/>
  <c r="G78" i="34"/>
  <c r="E79" i="34"/>
  <c r="F79" i="34"/>
  <c r="G79" i="34"/>
  <c r="E80" i="34"/>
  <c r="F80" i="34"/>
  <c r="G80" i="34"/>
  <c r="E81" i="34"/>
  <c r="F81" i="34"/>
  <c r="G81" i="34"/>
  <c r="E82" i="34"/>
  <c r="F82" i="34"/>
  <c r="G82" i="34"/>
  <c r="E83" i="34"/>
  <c r="F83" i="34"/>
  <c r="G83" i="34"/>
  <c r="E84" i="34"/>
  <c r="F84" i="34"/>
  <c r="G84" i="34"/>
  <c r="E85" i="34"/>
  <c r="F85" i="34"/>
  <c r="G85" i="34"/>
  <c r="E86" i="34"/>
  <c r="F86" i="34"/>
  <c r="G86" i="34"/>
  <c r="E87" i="34"/>
  <c r="F87" i="34"/>
  <c r="G87" i="34"/>
  <c r="E88" i="34"/>
  <c r="F88" i="34"/>
  <c r="G88" i="34"/>
  <c r="E89" i="34"/>
  <c r="F89" i="34"/>
  <c r="G89" i="34"/>
  <c r="E90" i="34"/>
  <c r="F90" i="34"/>
  <c r="G90" i="34"/>
  <c r="E91" i="34"/>
  <c r="F91" i="34"/>
  <c r="G91" i="34"/>
  <c r="E92" i="34"/>
  <c r="F92" i="34"/>
  <c r="G92" i="34"/>
  <c r="G93" i="34"/>
  <c r="E94" i="34"/>
  <c r="F94" i="34"/>
  <c r="G94" i="34"/>
  <c r="E95" i="34"/>
  <c r="F95" i="34"/>
  <c r="G95" i="34"/>
  <c r="E96" i="34"/>
  <c r="F96" i="34"/>
  <c r="G96" i="34"/>
  <c r="E97" i="34"/>
  <c r="F97" i="34"/>
  <c r="G97" i="34"/>
  <c r="E98" i="34"/>
  <c r="F98" i="34"/>
  <c r="G98" i="34"/>
  <c r="E99" i="34"/>
  <c r="G99" i="34"/>
  <c r="E100" i="34"/>
  <c r="F100" i="34"/>
  <c r="G100" i="34"/>
  <c r="E101" i="34"/>
  <c r="F101" i="34"/>
  <c r="G101" i="34"/>
  <c r="E102" i="34"/>
  <c r="F102" i="34"/>
  <c r="G102" i="34"/>
  <c r="E103" i="34"/>
  <c r="F103" i="34"/>
  <c r="G103" i="34"/>
  <c r="E104" i="34"/>
  <c r="F104" i="34"/>
  <c r="G104" i="34"/>
  <c r="E105" i="34"/>
  <c r="F105" i="34"/>
  <c r="G105" i="34"/>
  <c r="E106" i="34"/>
  <c r="F106" i="34"/>
  <c r="G106" i="34"/>
  <c r="E107" i="34"/>
  <c r="F107" i="34"/>
  <c r="G107" i="34"/>
  <c r="E108" i="34"/>
  <c r="F108" i="34"/>
  <c r="G108" i="34"/>
  <c r="E109" i="34"/>
  <c r="F109" i="34"/>
  <c r="G109" i="34"/>
  <c r="E110" i="34"/>
  <c r="F110" i="34"/>
  <c r="G110" i="34"/>
  <c r="E111" i="34"/>
  <c r="F111" i="34"/>
  <c r="G111" i="34"/>
  <c r="E112" i="34"/>
  <c r="F112" i="34"/>
  <c r="G112" i="34"/>
  <c r="E113" i="34"/>
  <c r="G113" i="34"/>
  <c r="E114" i="34"/>
  <c r="F114" i="34"/>
  <c r="G114" i="34"/>
  <c r="E115" i="34"/>
  <c r="F115" i="34"/>
  <c r="G115" i="34"/>
  <c r="E116" i="34"/>
  <c r="F116" i="34"/>
  <c r="G116" i="34"/>
  <c r="E117" i="34"/>
  <c r="G117" i="34"/>
  <c r="G118" i="34"/>
  <c r="E119" i="34"/>
  <c r="F119" i="34"/>
  <c r="G119" i="34"/>
  <c r="E120" i="34"/>
  <c r="F120" i="34"/>
  <c r="G120" i="34"/>
  <c r="E121" i="34"/>
  <c r="F121" i="34"/>
  <c r="G121" i="34"/>
  <c r="E122" i="34"/>
  <c r="F122" i="34"/>
  <c r="G122" i="34"/>
  <c r="E123" i="34"/>
  <c r="G123" i="34"/>
  <c r="E124" i="34"/>
  <c r="F124" i="34"/>
  <c r="G124" i="34"/>
  <c r="E125" i="34"/>
  <c r="F125" i="34"/>
  <c r="G125" i="34"/>
  <c r="E126" i="34"/>
  <c r="F126" i="34"/>
  <c r="G126" i="34"/>
  <c r="E127" i="34"/>
  <c r="F127" i="34"/>
  <c r="G127" i="34"/>
  <c r="E128" i="34"/>
  <c r="F128" i="34"/>
  <c r="G128" i="34"/>
  <c r="E129" i="34"/>
  <c r="G129" i="34"/>
  <c r="E130" i="34"/>
  <c r="F130" i="34"/>
  <c r="G130" i="34"/>
  <c r="E131" i="34"/>
  <c r="F131" i="34"/>
  <c r="G131" i="34"/>
  <c r="E132" i="34"/>
  <c r="F132" i="34"/>
  <c r="G132" i="34"/>
  <c r="E133" i="34"/>
  <c r="F133" i="34"/>
  <c r="G133" i="34"/>
  <c r="E134" i="34"/>
  <c r="F134" i="34"/>
  <c r="G134" i="34"/>
  <c r="E135" i="34"/>
  <c r="F135" i="34"/>
  <c r="G135" i="34"/>
  <c r="E136" i="34"/>
  <c r="F136" i="34"/>
  <c r="G136" i="34"/>
  <c r="E137" i="34"/>
  <c r="F137" i="34"/>
  <c r="G137" i="34"/>
  <c r="E138" i="34"/>
  <c r="F138" i="34"/>
  <c r="G138" i="34"/>
  <c r="E139" i="34"/>
  <c r="F139" i="34"/>
  <c r="G139" i="34"/>
  <c r="E140" i="34"/>
  <c r="F140" i="34"/>
  <c r="G140" i="34"/>
  <c r="E141" i="34"/>
  <c r="F141" i="34"/>
  <c r="G141" i="34"/>
  <c r="E142" i="34"/>
  <c r="F142" i="34"/>
  <c r="G142" i="34"/>
  <c r="E143" i="34"/>
  <c r="F143" i="34"/>
  <c r="G143" i="34"/>
  <c r="E144" i="34"/>
  <c r="F144" i="34"/>
  <c r="G144" i="34"/>
  <c r="E145" i="34"/>
  <c r="F145" i="34"/>
  <c r="G145" i="34"/>
  <c r="G72" i="33"/>
  <c r="G73" i="33"/>
  <c r="G74" i="33"/>
  <c r="G75" i="33"/>
  <c r="E76" i="33"/>
  <c r="G76" i="33"/>
  <c r="G77" i="33"/>
  <c r="G78" i="33"/>
  <c r="E79" i="33"/>
  <c r="F79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E91" i="33"/>
  <c r="G91" i="33"/>
  <c r="G92" i="33"/>
  <c r="G93" i="33"/>
  <c r="G94" i="33"/>
  <c r="E95" i="33"/>
  <c r="G95" i="33"/>
  <c r="G96" i="33"/>
  <c r="G97" i="33"/>
  <c r="G98" i="33"/>
  <c r="G99" i="33"/>
  <c r="G100" i="33"/>
  <c r="G101" i="33"/>
  <c r="G102" i="33"/>
  <c r="G103" i="33"/>
  <c r="G104" i="33"/>
  <c r="G105" i="33"/>
  <c r="E106" i="33"/>
  <c r="F106" i="33"/>
  <c r="G106" i="33"/>
  <c r="G107" i="33"/>
  <c r="G108" i="33"/>
  <c r="G109" i="33"/>
  <c r="G110" i="33"/>
  <c r="G111" i="33"/>
  <c r="G112" i="33"/>
  <c r="G113" i="33"/>
  <c r="E114" i="33"/>
  <c r="F114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E126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F71" i="32"/>
  <c r="F71" i="34"/>
  <c r="E71" i="32"/>
  <c r="E71" i="30"/>
  <c r="E71" i="17"/>
  <c r="E71" i="15"/>
  <c r="E71" i="6"/>
  <c r="E71" i="34"/>
  <c r="D70" i="32"/>
  <c r="F73" i="32" s="1"/>
  <c r="C70" i="32"/>
  <c r="E74" i="32" s="1"/>
  <c r="D70" i="31"/>
  <c r="F90" i="31" s="1"/>
  <c r="C70" i="31"/>
  <c r="D70" i="30"/>
  <c r="D10" i="30" s="1"/>
  <c r="C70" i="30"/>
  <c r="D70" i="29"/>
  <c r="F71" i="29" s="1"/>
  <c r="C70" i="29"/>
  <c r="E108" i="29" s="1"/>
  <c r="D70" i="28"/>
  <c r="F116" i="28" s="1"/>
  <c r="C70" i="28"/>
  <c r="D70" i="27"/>
  <c r="D10" i="27" s="1"/>
  <c r="C70" i="27"/>
  <c r="D70" i="26"/>
  <c r="F71" i="26" s="1"/>
  <c r="C70" i="26"/>
  <c r="D70" i="25"/>
  <c r="F74" i="25" s="1"/>
  <c r="C70" i="25"/>
  <c r="D70" i="24"/>
  <c r="F71" i="24" s="1"/>
  <c r="C70" i="24"/>
  <c r="D70" i="23"/>
  <c r="F71" i="23" s="1"/>
  <c r="C70" i="23"/>
  <c r="E134" i="23" s="1"/>
  <c r="D70" i="22"/>
  <c r="F74" i="22" s="1"/>
  <c r="C70" i="22"/>
  <c r="D70" i="21"/>
  <c r="F71" i="21" s="1"/>
  <c r="C70" i="21"/>
  <c r="D70" i="20"/>
  <c r="F80" i="20" s="1"/>
  <c r="C70" i="20"/>
  <c r="E103" i="20" s="1"/>
  <c r="D70" i="19"/>
  <c r="F115" i="19" s="1"/>
  <c r="C70" i="19"/>
  <c r="E85" i="19" s="1"/>
  <c r="D70" i="18"/>
  <c r="F88" i="18" s="1"/>
  <c r="C70" i="18"/>
  <c r="D70" i="17"/>
  <c r="F121" i="17" s="1"/>
  <c r="C70" i="17"/>
  <c r="D70" i="16"/>
  <c r="F71" i="16" s="1"/>
  <c r="C70" i="16"/>
  <c r="E82" i="16" s="1"/>
  <c r="D70" i="15"/>
  <c r="F72" i="15" s="1"/>
  <c r="C70" i="15"/>
  <c r="D70" i="14"/>
  <c r="F71" i="14" s="1"/>
  <c r="C70" i="14"/>
  <c r="E103" i="14" s="1"/>
  <c r="D70" i="13"/>
  <c r="F85" i="13" s="1"/>
  <c r="C70" i="13"/>
  <c r="D70" i="12"/>
  <c r="G70" i="12" s="1"/>
  <c r="C70" i="12"/>
  <c r="D70" i="11"/>
  <c r="F119" i="11" s="1"/>
  <c r="C70" i="11"/>
  <c r="E75" i="11" s="1"/>
  <c r="D70" i="10"/>
  <c r="F71" i="10" s="1"/>
  <c r="C70" i="10"/>
  <c r="D70" i="9"/>
  <c r="F74" i="9" s="1"/>
  <c r="C70" i="9"/>
  <c r="E70" i="9" s="1"/>
  <c r="D70" i="8"/>
  <c r="F74" i="8" s="1"/>
  <c r="C70" i="8"/>
  <c r="E94" i="8" s="1"/>
  <c r="D70" i="7"/>
  <c r="F88" i="7" s="1"/>
  <c r="C70" i="7"/>
  <c r="D70" i="6"/>
  <c r="F77" i="6" s="1"/>
  <c r="C70" i="6"/>
  <c r="D70" i="5"/>
  <c r="F120" i="5" s="1"/>
  <c r="C70" i="5"/>
  <c r="E82" i="5" s="1"/>
  <c r="D70" i="4"/>
  <c r="F74" i="4" s="1"/>
  <c r="C70" i="4"/>
  <c r="E74" i="4" s="1"/>
  <c r="D70" i="3"/>
  <c r="F123" i="3" s="1"/>
  <c r="C70" i="3"/>
  <c r="E107" i="3" s="1"/>
  <c r="D70" i="2"/>
  <c r="F85" i="2" s="1"/>
  <c r="C70" i="2"/>
  <c r="E83" i="2" s="1"/>
  <c r="D70" i="1"/>
  <c r="F71" i="1" s="1"/>
  <c r="C70" i="1"/>
  <c r="E81" i="1" s="1"/>
  <c r="D70" i="34"/>
  <c r="F70" i="34" s="1"/>
  <c r="C70" i="34"/>
  <c r="C10" i="34" s="1"/>
  <c r="D70" i="33"/>
  <c r="F124" i="33" s="1"/>
  <c r="C70" i="33"/>
  <c r="E145" i="33" s="1"/>
  <c r="C18" i="32"/>
  <c r="E63" i="32" s="1"/>
  <c r="D18" i="31"/>
  <c r="D9" i="31" s="1"/>
  <c r="C18" i="31"/>
  <c r="D18" i="30"/>
  <c r="C18" i="30"/>
  <c r="E18" i="30" s="1"/>
  <c r="D18" i="29"/>
  <c r="F25" i="29" s="1"/>
  <c r="C18" i="29"/>
  <c r="E18" i="29" s="1"/>
  <c r="D18" i="28"/>
  <c r="F28" i="28" s="1"/>
  <c r="C18" i="28"/>
  <c r="D18" i="27"/>
  <c r="F28" i="27" s="1"/>
  <c r="C18" i="27"/>
  <c r="D18" i="26"/>
  <c r="F28" i="26" s="1"/>
  <c r="C18" i="26"/>
  <c r="D18" i="25"/>
  <c r="F43" i="25" s="1"/>
  <c r="C18" i="25"/>
  <c r="D18" i="24"/>
  <c r="F48" i="24" s="1"/>
  <c r="C18" i="24"/>
  <c r="C9" i="24" s="1"/>
  <c r="D18" i="23"/>
  <c r="F26" i="23" s="1"/>
  <c r="C18" i="23"/>
  <c r="D18" i="22"/>
  <c r="D9" i="22" s="1"/>
  <c r="C18" i="22"/>
  <c r="E28" i="22"/>
  <c r="H28" i="22" s="1"/>
  <c r="D18" i="21"/>
  <c r="F59" i="21" s="1"/>
  <c r="C18" i="21"/>
  <c r="D18" i="20"/>
  <c r="F48" i="20" s="1"/>
  <c r="C18" i="20"/>
  <c r="E22" i="20" s="1"/>
  <c r="D18" i="19"/>
  <c r="F34" i="19" s="1"/>
  <c r="C18" i="19"/>
  <c r="E63" i="19" s="1"/>
  <c r="D18" i="18"/>
  <c r="F19" i="18" s="1"/>
  <c r="C18" i="18"/>
  <c r="D18" i="17"/>
  <c r="F28" i="17" s="1"/>
  <c r="C18" i="17"/>
  <c r="E18" i="17" s="1"/>
  <c r="D18" i="16"/>
  <c r="F26" i="16" s="1"/>
  <c r="C18" i="16"/>
  <c r="D18" i="15"/>
  <c r="D9" i="15" s="1"/>
  <c r="C18" i="15"/>
  <c r="D18" i="14"/>
  <c r="D9" i="14" s="1"/>
  <c r="C18" i="14"/>
  <c r="E27" i="14" s="1"/>
  <c r="D18" i="13"/>
  <c r="D9" i="13" s="1"/>
  <c r="C18" i="13"/>
  <c r="C9" i="13" s="1"/>
  <c r="D18" i="12"/>
  <c r="F28" i="12" s="1"/>
  <c r="C18" i="12"/>
  <c r="D18" i="11"/>
  <c r="F25" i="11" s="1"/>
  <c r="C18" i="11"/>
  <c r="D18" i="10"/>
  <c r="F18" i="10" s="1"/>
  <c r="C18" i="10"/>
  <c r="E25" i="10" s="1"/>
  <c r="D18" i="9"/>
  <c r="F26" i="9" s="1"/>
  <c r="C18" i="9"/>
  <c r="E26" i="9" s="1"/>
  <c r="H26" i="9" s="1"/>
  <c r="D18" i="8"/>
  <c r="F34" i="8" s="1"/>
  <c r="C18" i="8"/>
  <c r="E25" i="8" s="1"/>
  <c r="D18" i="7"/>
  <c r="F48" i="7" s="1"/>
  <c r="C18" i="7"/>
  <c r="D18" i="6"/>
  <c r="F59" i="6" s="1"/>
  <c r="C18" i="6"/>
  <c r="D18" i="5"/>
  <c r="F54" i="5" s="1"/>
  <c r="F50" i="5"/>
  <c r="C18" i="5"/>
  <c r="D18" i="4"/>
  <c r="F18" i="4" s="1"/>
  <c r="C18" i="4"/>
  <c r="D18" i="3"/>
  <c r="F41" i="3" s="1"/>
  <c r="C18" i="3"/>
  <c r="D18" i="2"/>
  <c r="D9" i="2" s="1"/>
  <c r="C18" i="2"/>
  <c r="D18" i="1"/>
  <c r="F18" i="1" s="1"/>
  <c r="C18" i="1"/>
  <c r="E18" i="1" s="1"/>
  <c r="D18" i="34"/>
  <c r="D9" i="34" s="1"/>
  <c r="C18" i="34"/>
  <c r="D18" i="33"/>
  <c r="D9" i="33" s="1"/>
  <c r="C18" i="33"/>
  <c r="C13" i="32"/>
  <c r="C13" i="31"/>
  <c r="C13" i="30"/>
  <c r="D12" i="30"/>
  <c r="C13" i="29"/>
  <c r="C11" i="29"/>
  <c r="C13" i="28"/>
  <c r="C12" i="28"/>
  <c r="C13" i="27"/>
  <c r="C12" i="27"/>
  <c r="C13" i="26"/>
  <c r="C11" i="26"/>
  <c r="C13" i="25"/>
  <c r="C13" i="24"/>
  <c r="C11" i="24"/>
  <c r="C13" i="23"/>
  <c r="C11" i="23"/>
  <c r="C13" i="22"/>
  <c r="C12" i="22"/>
  <c r="C11" i="22"/>
  <c r="C13" i="21"/>
  <c r="D13" i="20"/>
  <c r="C13" i="20"/>
  <c r="D13" i="19"/>
  <c r="C13" i="19"/>
  <c r="D12" i="19"/>
  <c r="C13" i="18"/>
  <c r="D12" i="18"/>
  <c r="C12" i="18"/>
  <c r="C13" i="17"/>
  <c r="D13" i="16"/>
  <c r="C13" i="16"/>
  <c r="C13" i="15"/>
  <c r="C12" i="15"/>
  <c r="C13" i="14"/>
  <c r="C13" i="13"/>
  <c r="C13" i="12"/>
  <c r="C11" i="12"/>
  <c r="C13" i="11"/>
  <c r="C12" i="11"/>
  <c r="D13" i="10"/>
  <c r="C13" i="10"/>
  <c r="C12" i="10"/>
  <c r="C13" i="9"/>
  <c r="C13" i="8"/>
  <c r="C12" i="8"/>
  <c r="C13" i="7"/>
  <c r="C13" i="6"/>
  <c r="D12" i="6"/>
  <c r="C13" i="5"/>
  <c r="C12" i="5"/>
  <c r="C13" i="4"/>
  <c r="C13" i="3"/>
  <c r="C12" i="3"/>
  <c r="C13" i="2"/>
  <c r="C12" i="2"/>
  <c r="C13" i="1"/>
  <c r="C13" i="34"/>
  <c r="D12" i="34"/>
  <c r="C13" i="33"/>
  <c r="D12" i="33"/>
  <c r="C12" i="33"/>
  <c r="G506" i="32"/>
  <c r="H506" i="32" s="1"/>
  <c r="G506" i="31"/>
  <c r="H506" i="31" s="1"/>
  <c r="G506" i="30"/>
  <c r="H506" i="30" s="1"/>
  <c r="G506" i="29"/>
  <c r="G506" i="28"/>
  <c r="G506" i="27"/>
  <c r="H506" i="27" s="1"/>
  <c r="G506" i="26"/>
  <c r="G506" i="25"/>
  <c r="G506" i="24"/>
  <c r="H506" i="24" s="1"/>
  <c r="G506" i="23"/>
  <c r="G506" i="22"/>
  <c r="H506" i="22" s="1"/>
  <c r="G506" i="21"/>
  <c r="G506" i="20"/>
  <c r="H506" i="20" s="1"/>
  <c r="G506" i="19"/>
  <c r="G506" i="18"/>
  <c r="G506" i="17"/>
  <c r="H506" i="17" s="1"/>
  <c r="G506" i="16"/>
  <c r="H506" i="16" s="1"/>
  <c r="G506" i="15"/>
  <c r="H506" i="15" s="1"/>
  <c r="G506" i="14"/>
  <c r="H506" i="14" s="1"/>
  <c r="G506" i="13"/>
  <c r="H506" i="13" s="1"/>
  <c r="G506" i="12"/>
  <c r="G506" i="11"/>
  <c r="G506" i="10"/>
  <c r="H506" i="10" s="1"/>
  <c r="G506" i="9"/>
  <c r="H506" i="9" s="1"/>
  <c r="G506" i="8"/>
  <c r="G506" i="7"/>
  <c r="G506" i="6"/>
  <c r="H506" i="6" s="1"/>
  <c r="G506" i="5"/>
  <c r="G506" i="4"/>
  <c r="H506" i="4" s="1"/>
  <c r="G506" i="3"/>
  <c r="G506" i="2"/>
  <c r="G506" i="1"/>
  <c r="G506" i="34"/>
  <c r="H506" i="34" s="1"/>
  <c r="G506" i="33"/>
  <c r="G295" i="32"/>
  <c r="G295" i="31"/>
  <c r="G295" i="30"/>
  <c r="G295" i="29"/>
  <c r="G295" i="28"/>
  <c r="G295" i="27"/>
  <c r="G295" i="26"/>
  <c r="G295" i="25"/>
  <c r="G295" i="24"/>
  <c r="G295" i="23"/>
  <c r="G295" i="22"/>
  <c r="G295" i="21"/>
  <c r="G295" i="20"/>
  <c r="G295" i="19"/>
  <c r="G295" i="18"/>
  <c r="G295" i="17"/>
  <c r="G295" i="16"/>
  <c r="G295" i="15"/>
  <c r="G295" i="14"/>
  <c r="G295" i="13"/>
  <c r="G295" i="12"/>
  <c r="G295" i="11"/>
  <c r="G295" i="10"/>
  <c r="G295" i="9"/>
  <c r="G295" i="8"/>
  <c r="G295" i="7"/>
  <c r="G295" i="6"/>
  <c r="G295" i="5"/>
  <c r="G295" i="4"/>
  <c r="G295" i="3"/>
  <c r="G295" i="2"/>
  <c r="G295" i="1"/>
  <c r="G295" i="34"/>
  <c r="G295" i="33"/>
  <c r="G152" i="32"/>
  <c r="G152" i="31"/>
  <c r="G152" i="30"/>
  <c r="G152" i="29"/>
  <c r="G152" i="28"/>
  <c r="G152" i="27"/>
  <c r="G152" i="26"/>
  <c r="G152" i="25"/>
  <c r="G152" i="24"/>
  <c r="G152" i="23"/>
  <c r="G152" i="22"/>
  <c r="G152" i="20"/>
  <c r="G152" i="19"/>
  <c r="G152" i="18"/>
  <c r="G152" i="17"/>
  <c r="G152" i="16"/>
  <c r="G152" i="15"/>
  <c r="G152" i="14"/>
  <c r="G152" i="13"/>
  <c r="G152" i="12"/>
  <c r="G152" i="11"/>
  <c r="G152" i="10"/>
  <c r="G152" i="9"/>
  <c r="G152" i="8"/>
  <c r="G152" i="7"/>
  <c r="G152" i="6"/>
  <c r="G152" i="5"/>
  <c r="G152" i="4"/>
  <c r="G152" i="3"/>
  <c r="G152" i="2"/>
  <c r="G152" i="1"/>
  <c r="G152" i="34"/>
  <c r="G152" i="33"/>
  <c r="G71" i="32"/>
  <c r="G71" i="31"/>
  <c r="G71" i="30"/>
  <c r="G71" i="29"/>
  <c r="G71" i="28"/>
  <c r="G71" i="27"/>
  <c r="G71" i="26"/>
  <c r="G71" i="25"/>
  <c r="G71" i="24"/>
  <c r="G71" i="23"/>
  <c r="G71" i="22"/>
  <c r="G71" i="21"/>
  <c r="G71" i="20"/>
  <c r="G71" i="19"/>
  <c r="G71" i="18"/>
  <c r="G71" i="17"/>
  <c r="G71" i="16"/>
  <c r="G71" i="15"/>
  <c r="G71" i="14"/>
  <c r="G71" i="13"/>
  <c r="G71" i="12"/>
  <c r="G71" i="11"/>
  <c r="G71" i="10"/>
  <c r="G71" i="9"/>
  <c r="G71" i="8"/>
  <c r="G71" i="7"/>
  <c r="G71" i="6"/>
  <c r="G71" i="5"/>
  <c r="G71" i="4"/>
  <c r="G71" i="3"/>
  <c r="G71" i="2"/>
  <c r="G71" i="1"/>
  <c r="G71" i="34"/>
  <c r="G71" i="33"/>
  <c r="G19" i="31"/>
  <c r="H19" i="31" s="1"/>
  <c r="G19" i="30"/>
  <c r="H19" i="30" s="1"/>
  <c r="G19" i="29"/>
  <c r="H19" i="29" s="1"/>
  <c r="G19" i="28"/>
  <c r="H19" i="28" s="1"/>
  <c r="G19" i="27"/>
  <c r="H19" i="27" s="1"/>
  <c r="G19" i="26"/>
  <c r="H19" i="26" s="1"/>
  <c r="G19" i="25"/>
  <c r="H19" i="25" s="1"/>
  <c r="G19" i="24"/>
  <c r="H19" i="24" s="1"/>
  <c r="G19" i="23"/>
  <c r="H19" i="23" s="1"/>
  <c r="G19" i="22"/>
  <c r="H19" i="22" s="1"/>
  <c r="G19" i="21"/>
  <c r="H19" i="21" s="1"/>
  <c r="G19" i="20"/>
  <c r="H19" i="20" s="1"/>
  <c r="G19" i="19"/>
  <c r="H19" i="19" s="1"/>
  <c r="G19" i="18"/>
  <c r="G19" i="17"/>
  <c r="H19" i="17" s="1"/>
  <c r="G19" i="16"/>
  <c r="H19" i="16" s="1"/>
  <c r="G19" i="15"/>
  <c r="H19" i="15" s="1"/>
  <c r="G19" i="14"/>
  <c r="G19" i="13"/>
  <c r="G19" i="12"/>
  <c r="G19" i="11"/>
  <c r="H19" i="11" s="1"/>
  <c r="G19" i="10"/>
  <c r="H19" i="10" s="1"/>
  <c r="G19" i="9"/>
  <c r="G19" i="8"/>
  <c r="H19" i="8" s="1"/>
  <c r="G19" i="7"/>
  <c r="H19" i="7" s="1"/>
  <c r="G19" i="6"/>
  <c r="G19" i="5"/>
  <c r="H19" i="5" s="1"/>
  <c r="G19" i="4"/>
  <c r="H19" i="4" s="1"/>
  <c r="G19" i="3"/>
  <c r="G19" i="2"/>
  <c r="H19" i="2" s="1"/>
  <c r="G19" i="1"/>
  <c r="H19" i="1" s="1"/>
  <c r="G19" i="34"/>
  <c r="G19" i="33"/>
  <c r="H56" i="18"/>
  <c r="H44" i="18"/>
  <c r="H36" i="18"/>
  <c r="H20" i="18"/>
  <c r="H61" i="19"/>
  <c r="H57" i="19"/>
  <c r="H53" i="19"/>
  <c r="H49" i="19"/>
  <c r="H45" i="19"/>
  <c r="H41" i="19"/>
  <c r="H21" i="19"/>
  <c r="H58" i="20"/>
  <c r="H54" i="20"/>
  <c r="H42" i="20"/>
  <c r="H38" i="20"/>
  <c r="H55" i="21"/>
  <c r="H35" i="21"/>
  <c r="H32" i="22"/>
  <c r="H53" i="23"/>
  <c r="H49" i="23"/>
  <c r="H33" i="23"/>
  <c r="H29" i="23"/>
  <c r="H54" i="24"/>
  <c r="H50" i="24"/>
  <c r="H47" i="25"/>
  <c r="H31" i="25"/>
  <c r="H27" i="25"/>
  <c r="H23" i="25"/>
  <c r="H56" i="26"/>
  <c r="H44" i="26"/>
  <c r="H20" i="26"/>
  <c r="H59" i="18"/>
  <c r="H55" i="18"/>
  <c r="H47" i="18"/>
  <c r="H43" i="18"/>
  <c r="H39" i="18"/>
  <c r="H35" i="18"/>
  <c r="H23" i="18"/>
  <c r="H64" i="19"/>
  <c r="H56" i="19"/>
  <c r="H40" i="19"/>
  <c r="H20" i="19"/>
  <c r="H53" i="20"/>
  <c r="H45" i="20"/>
  <c r="H41" i="20"/>
  <c r="H21" i="20"/>
  <c r="H58" i="21"/>
  <c r="H54" i="21"/>
  <c r="H50" i="21"/>
  <c r="H31" i="22"/>
  <c r="H52" i="23"/>
  <c r="H32" i="23"/>
  <c r="H28" i="23"/>
  <c r="H53" i="24"/>
  <c r="H49" i="24"/>
  <c r="H46" i="25"/>
  <c r="H30" i="25"/>
  <c r="H22" i="25"/>
  <c r="H55" i="26"/>
  <c r="H39" i="26"/>
  <c r="H35" i="26"/>
  <c r="H23" i="26"/>
  <c r="H45" i="27"/>
  <c r="H41" i="27"/>
  <c r="H37" i="27"/>
  <c r="H33" i="27"/>
  <c r="H29" i="27"/>
  <c r="H58" i="28"/>
  <c r="H54" i="28"/>
  <c r="H38" i="28"/>
  <c r="H47" i="29"/>
  <c r="H24" i="30"/>
  <c r="H20" i="30"/>
  <c r="H33" i="31"/>
  <c r="H29" i="31"/>
  <c r="H50" i="32"/>
  <c r="H42" i="32"/>
  <c r="H38" i="32"/>
  <c r="H30" i="32"/>
  <c r="H26" i="32"/>
  <c r="H48" i="27"/>
  <c r="H44" i="27"/>
  <c r="H36" i="27"/>
  <c r="H32" i="27"/>
  <c r="H61" i="28"/>
  <c r="H57" i="28"/>
  <c r="H49" i="28"/>
  <c r="H33" i="28"/>
  <c r="H46" i="29"/>
  <c r="H51" i="30"/>
  <c r="H23" i="30"/>
  <c r="H32" i="31"/>
  <c r="H45" i="32"/>
  <c r="H41" i="32"/>
  <c r="H33" i="32"/>
  <c r="H29" i="32"/>
  <c r="H21" i="32"/>
  <c r="H513" i="3"/>
  <c r="H529" i="4"/>
  <c r="H517" i="4"/>
  <c r="H525" i="5"/>
  <c r="H529" i="6"/>
  <c r="H525" i="6"/>
  <c r="H517" i="6"/>
  <c r="H513" i="6"/>
  <c r="H517" i="7"/>
  <c r="H513" i="7"/>
  <c r="H517" i="8"/>
  <c r="H513" i="9"/>
  <c r="H525" i="10"/>
  <c r="H513" i="10"/>
  <c r="H529" i="11"/>
  <c r="H513" i="11"/>
  <c r="H525" i="12"/>
  <c r="H517" i="12"/>
  <c r="H525" i="13"/>
  <c r="H525" i="14"/>
  <c r="H513" i="14"/>
  <c r="H529" i="16"/>
  <c r="H525" i="16"/>
  <c r="H517" i="17"/>
  <c r="H513" i="17"/>
  <c r="H525" i="18"/>
  <c r="H517" i="18"/>
  <c r="H525" i="19"/>
  <c r="H517" i="19"/>
  <c r="H513" i="19"/>
  <c r="H517" i="20"/>
  <c r="H512" i="3"/>
  <c r="H520" i="4"/>
  <c r="H516" i="4"/>
  <c r="H508" i="4"/>
  <c r="H520" i="5"/>
  <c r="H516" i="5"/>
  <c r="H528" i="6"/>
  <c r="H524" i="6"/>
  <c r="H520" i="6"/>
  <c r="H516" i="6"/>
  <c r="H520" i="7"/>
  <c r="H512" i="7"/>
  <c r="H528" i="8"/>
  <c r="H520" i="8"/>
  <c r="H516" i="8"/>
  <c r="H524" i="9"/>
  <c r="H520" i="9"/>
  <c r="H512" i="9"/>
  <c r="H528" i="10"/>
  <c r="H520" i="10"/>
  <c r="H512" i="11"/>
  <c r="H524" i="12"/>
  <c r="H516" i="12"/>
  <c r="H528" i="13"/>
  <c r="H520" i="13"/>
  <c r="H516" i="13"/>
  <c r="H528" i="14"/>
  <c r="H528" i="16"/>
  <c r="H520" i="17"/>
  <c r="H516" i="17"/>
  <c r="H512" i="17"/>
  <c r="H516" i="18"/>
  <c r="H528" i="19"/>
  <c r="H520" i="19"/>
  <c r="H516" i="19"/>
  <c r="H517" i="23"/>
  <c r="H513" i="23"/>
  <c r="H517" i="25"/>
  <c r="H513" i="26"/>
  <c r="H513" i="29"/>
  <c r="H529" i="30"/>
  <c r="H525" i="30"/>
  <c r="H513" i="32"/>
  <c r="H520" i="22"/>
  <c r="H516" i="23"/>
  <c r="H512" i="23"/>
  <c r="H528" i="25"/>
  <c r="H524" i="25"/>
  <c r="H516" i="25"/>
  <c r="H528" i="30"/>
  <c r="H524" i="30"/>
  <c r="H516" i="31"/>
  <c r="H512" i="32"/>
  <c r="H471" i="6"/>
  <c r="H443" i="6"/>
  <c r="H435" i="6"/>
  <c r="H427" i="6"/>
  <c r="H423" i="6"/>
  <c r="H415" i="6"/>
  <c r="H411" i="6"/>
  <c r="H395" i="6"/>
  <c r="H391" i="6"/>
  <c r="H367" i="6"/>
  <c r="H355" i="6"/>
  <c r="H351" i="6"/>
  <c r="H347" i="6"/>
  <c r="H343" i="6"/>
  <c r="H331" i="6"/>
  <c r="H327" i="6"/>
  <c r="H303" i="6"/>
  <c r="H299" i="6"/>
  <c r="H499" i="7"/>
  <c r="H495" i="7"/>
  <c r="H487" i="7"/>
  <c r="H471" i="7"/>
  <c r="H467" i="7"/>
  <c r="H459" i="7"/>
  <c r="H455" i="7"/>
  <c r="H451" i="7"/>
  <c r="H447" i="7"/>
  <c r="H439" i="7"/>
  <c r="H435" i="7"/>
  <c r="H427" i="7"/>
  <c r="H419" i="7"/>
  <c r="H379" i="7"/>
  <c r="H367" i="7"/>
  <c r="H355" i="7"/>
  <c r="H331" i="7"/>
  <c r="H323" i="7"/>
  <c r="H311" i="7"/>
  <c r="H299" i="7"/>
  <c r="H499" i="8"/>
  <c r="H475" i="8"/>
  <c r="H471" i="8"/>
  <c r="H467" i="8"/>
  <c r="H459" i="8"/>
  <c r="H447" i="8"/>
  <c r="H435" i="8"/>
  <c r="H431" i="8"/>
  <c r="H403" i="8"/>
  <c r="H399" i="8"/>
  <c r="H391" i="8"/>
  <c r="H379" i="8"/>
  <c r="H375" i="8"/>
  <c r="H371" i="8"/>
  <c r="H367" i="8"/>
  <c r="H359" i="8"/>
  <c r="H355" i="8"/>
  <c r="H351" i="8"/>
  <c r="H331" i="8"/>
  <c r="H327" i="8"/>
  <c r="H470" i="6"/>
  <c r="H466" i="6"/>
  <c r="H458" i="6"/>
  <c r="H438" i="6"/>
  <c r="H430" i="6"/>
  <c r="H426" i="6"/>
  <c r="H418" i="6"/>
  <c r="H406" i="6"/>
  <c r="H402" i="6"/>
  <c r="H386" i="6"/>
  <c r="H362" i="6"/>
  <c r="H350" i="6"/>
  <c r="H342" i="6"/>
  <c r="H322" i="6"/>
  <c r="H498" i="7"/>
  <c r="H494" i="7"/>
  <c r="H490" i="7"/>
  <c r="H486" i="7"/>
  <c r="H474" i="7"/>
  <c r="H470" i="7"/>
  <c r="H466" i="7"/>
  <c r="H462" i="7"/>
  <c r="H454" i="7"/>
  <c r="H342" i="7"/>
  <c r="H322" i="7"/>
  <c r="H302" i="7"/>
  <c r="H486" i="8"/>
  <c r="H474" i="8"/>
  <c r="H470" i="8"/>
  <c r="H462" i="8"/>
  <c r="H454" i="8"/>
  <c r="H442" i="8"/>
  <c r="H434" i="8"/>
  <c r="H430" i="8"/>
  <c r="H422" i="8"/>
  <c r="H495" i="9"/>
  <c r="H487" i="9"/>
  <c r="H483" i="9"/>
  <c r="H479" i="9"/>
  <c r="H475" i="9"/>
  <c r="H471" i="9"/>
  <c r="H467" i="9"/>
  <c r="H459" i="9"/>
  <c r="H455" i="9"/>
  <c r="H451" i="9"/>
  <c r="H447" i="9"/>
  <c r="H443" i="9"/>
  <c r="H439" i="9"/>
  <c r="H435" i="9"/>
  <c r="H431" i="9"/>
  <c r="H427" i="9"/>
  <c r="H423" i="9"/>
  <c r="H419" i="9"/>
  <c r="H415" i="9"/>
  <c r="H403" i="9"/>
  <c r="H391" i="9"/>
  <c r="H383" i="9"/>
  <c r="H367" i="9"/>
  <c r="H363" i="9"/>
  <c r="H359" i="9"/>
  <c r="H355" i="9"/>
  <c r="H351" i="9"/>
  <c r="H347" i="9"/>
  <c r="H343" i="9"/>
  <c r="H339" i="9"/>
  <c r="H335" i="9"/>
  <c r="H323" i="9"/>
  <c r="H319" i="9"/>
  <c r="H303" i="9"/>
  <c r="H299" i="9"/>
  <c r="H499" i="10"/>
  <c r="H487" i="10"/>
  <c r="H479" i="10"/>
  <c r="H459" i="10"/>
  <c r="H451" i="10"/>
  <c r="H447" i="10"/>
  <c r="H443" i="10"/>
  <c r="H439" i="10"/>
  <c r="H435" i="10"/>
  <c r="H431" i="10"/>
  <c r="H395" i="10"/>
  <c r="H371" i="10"/>
  <c r="H367" i="10"/>
  <c r="H355" i="10"/>
  <c r="H327" i="10"/>
  <c r="H499" i="11"/>
  <c r="H487" i="11"/>
  <c r="H475" i="11"/>
  <c r="H471" i="11"/>
  <c r="H467" i="11"/>
  <c r="H455" i="11"/>
  <c r="H451" i="11"/>
  <c r="H447" i="11"/>
  <c r="H443" i="11"/>
  <c r="H435" i="11"/>
  <c r="H423" i="11"/>
  <c r="H399" i="11"/>
  <c r="H395" i="11"/>
  <c r="H391" i="11"/>
  <c r="H379" i="11"/>
  <c r="H375" i="11"/>
  <c r="H355" i="11"/>
  <c r="H327" i="11"/>
  <c r="H323" i="11"/>
  <c r="H299" i="11"/>
  <c r="H499" i="12"/>
  <c r="H495" i="12"/>
  <c r="H479" i="12"/>
  <c r="H459" i="12"/>
  <c r="H447" i="12"/>
  <c r="H443" i="12"/>
  <c r="H431" i="12"/>
  <c r="H423" i="12"/>
  <c r="H399" i="12"/>
  <c r="H395" i="12"/>
  <c r="H391" i="12"/>
  <c r="H383" i="12"/>
  <c r="H379" i="12"/>
  <c r="H371" i="12"/>
  <c r="H367" i="12"/>
  <c r="H355" i="12"/>
  <c r="H351" i="12"/>
  <c r="H327" i="12"/>
  <c r="H299" i="12"/>
  <c r="H499" i="13"/>
  <c r="H495" i="13"/>
  <c r="H479" i="13"/>
  <c r="H459" i="13"/>
  <c r="H451" i="13"/>
  <c r="H447" i="13"/>
  <c r="H443" i="13"/>
  <c r="H439" i="13"/>
  <c r="H435" i="13"/>
  <c r="H431" i="13"/>
  <c r="H427" i="13"/>
  <c r="H423" i="13"/>
  <c r="H419" i="13"/>
  <c r="H407" i="13"/>
  <c r="H399" i="13"/>
  <c r="H379" i="13"/>
  <c r="H367" i="13"/>
  <c r="H359" i="13"/>
  <c r="H355" i="13"/>
  <c r="H339" i="13"/>
  <c r="H327" i="13"/>
  <c r="H323" i="13"/>
  <c r="H311" i="13"/>
  <c r="H410" i="8"/>
  <c r="H398" i="8"/>
  <c r="H386" i="8"/>
  <c r="H374" i="8"/>
  <c r="H366" i="8"/>
  <c r="H490" i="9"/>
  <c r="H482" i="9"/>
  <c r="H478" i="9"/>
  <c r="H474" i="9"/>
  <c r="H470" i="9"/>
  <c r="H466" i="9"/>
  <c r="H462" i="9"/>
  <c r="H458" i="9"/>
  <c r="H454" i="9"/>
  <c r="H450" i="9"/>
  <c r="H446" i="9"/>
  <c r="H442" i="9"/>
  <c r="H438" i="9"/>
  <c r="H434" i="9"/>
  <c r="H430" i="9"/>
  <c r="H426" i="9"/>
  <c r="H418" i="9"/>
  <c r="H414" i="9"/>
  <c r="H406" i="9"/>
  <c r="H394" i="9"/>
  <c r="H390" i="9"/>
  <c r="H386" i="9"/>
  <c r="H382" i="9"/>
  <c r="H370" i="9"/>
  <c r="H366" i="9"/>
  <c r="H362" i="9"/>
  <c r="H358" i="9"/>
  <c r="H354" i="9"/>
  <c r="H350" i="9"/>
  <c r="H346" i="9"/>
  <c r="H342" i="9"/>
  <c r="H338" i="9"/>
  <c r="H322" i="9"/>
  <c r="H306" i="9"/>
  <c r="H498" i="10"/>
  <c r="H490" i="10"/>
  <c r="H486" i="10"/>
  <c r="H482" i="10"/>
  <c r="H474" i="10"/>
  <c r="H462" i="10"/>
  <c r="H450" i="10"/>
  <c r="H446" i="10"/>
  <c r="H438" i="10"/>
  <c r="H426" i="10"/>
  <c r="H410" i="10"/>
  <c r="H402" i="10"/>
  <c r="H394" i="10"/>
  <c r="H386" i="10"/>
  <c r="H382" i="10"/>
  <c r="H374" i="10"/>
  <c r="H366" i="10"/>
  <c r="H338" i="10"/>
  <c r="H306" i="10"/>
  <c r="H490" i="11"/>
  <c r="H482" i="11"/>
  <c r="H474" i="11"/>
  <c r="H470" i="11"/>
  <c r="H466" i="11"/>
  <c r="H462" i="11"/>
  <c r="H454" i="11"/>
  <c r="H450" i="11"/>
  <c r="H446" i="11"/>
  <c r="H442" i="11"/>
  <c r="H434" i="11"/>
  <c r="H418" i="11"/>
  <c r="H410" i="11"/>
  <c r="H402" i="11"/>
  <c r="H398" i="11"/>
  <c r="H394" i="11"/>
  <c r="H390" i="11"/>
  <c r="H362" i="11"/>
  <c r="H342" i="11"/>
  <c r="H322" i="11"/>
  <c r="H306" i="11"/>
  <c r="H498" i="12"/>
  <c r="H494" i="12"/>
  <c r="H482" i="12"/>
  <c r="H470" i="12"/>
  <c r="H446" i="12"/>
  <c r="H438" i="12"/>
  <c r="H430" i="12"/>
  <c r="H426" i="12"/>
  <c r="H414" i="12"/>
  <c r="H402" i="12"/>
  <c r="H390" i="12"/>
  <c r="H386" i="12"/>
  <c r="H370" i="12"/>
  <c r="H362" i="12"/>
  <c r="H350" i="12"/>
  <c r="H342" i="12"/>
  <c r="H338" i="12"/>
  <c r="H322" i="12"/>
  <c r="H306" i="12"/>
  <c r="H498" i="13"/>
  <c r="H494" i="13"/>
  <c r="H482" i="13"/>
  <c r="H474" i="13"/>
  <c r="H454" i="13"/>
  <c r="H450" i="13"/>
  <c r="H446" i="13"/>
  <c r="H442" i="13"/>
  <c r="H438" i="13"/>
  <c r="H434" i="13"/>
  <c r="H426" i="13"/>
  <c r="H410" i="13"/>
  <c r="H402" i="13"/>
  <c r="H398" i="13"/>
  <c r="H390" i="13"/>
  <c r="H374" i="13"/>
  <c r="H362" i="13"/>
  <c r="H346" i="13"/>
  <c r="H342" i="13"/>
  <c r="H338" i="13"/>
  <c r="H322" i="13"/>
  <c r="H306" i="13"/>
  <c r="H399" i="16"/>
  <c r="H395" i="16"/>
  <c r="H383" i="16"/>
  <c r="H371" i="16"/>
  <c r="H351" i="16"/>
  <c r="H343" i="16"/>
  <c r="H331" i="16"/>
  <c r="H311" i="16"/>
  <c r="H303" i="16"/>
  <c r="H299" i="16"/>
  <c r="H475" i="17"/>
  <c r="H459" i="17"/>
  <c r="H455" i="17"/>
  <c r="H435" i="17"/>
  <c r="H427" i="17"/>
  <c r="H415" i="17"/>
  <c r="H411" i="17"/>
  <c r="H391" i="17"/>
  <c r="H355" i="17"/>
  <c r="H351" i="17"/>
  <c r="H452" i="16"/>
  <c r="H408" i="16"/>
  <c r="H400" i="16"/>
  <c r="H396" i="16"/>
  <c r="H384" i="16"/>
  <c r="H380" i="16"/>
  <c r="H368" i="16"/>
  <c r="H352" i="16"/>
  <c r="H348" i="16"/>
  <c r="H340" i="16"/>
  <c r="H320" i="16"/>
  <c r="H316" i="16"/>
  <c r="H312" i="16"/>
  <c r="H300" i="16"/>
  <c r="H480" i="17"/>
  <c r="H468" i="17"/>
  <c r="H460" i="17"/>
  <c r="H444" i="17"/>
  <c r="H432" i="17"/>
  <c r="H420" i="17"/>
  <c r="H412" i="17"/>
  <c r="H392" i="17"/>
  <c r="H380" i="17"/>
  <c r="H360" i="17"/>
  <c r="H352" i="17"/>
  <c r="H340" i="17"/>
  <c r="H328" i="17"/>
  <c r="H308" i="17"/>
  <c r="H300" i="17"/>
  <c r="H488" i="18"/>
  <c r="H480" i="18"/>
  <c r="H456" i="18"/>
  <c r="H448" i="18"/>
  <c r="H444" i="18"/>
  <c r="H440" i="18"/>
  <c r="H416" i="18"/>
  <c r="H404" i="18"/>
  <c r="H396" i="18"/>
  <c r="H392" i="18"/>
  <c r="H384" i="18"/>
  <c r="H360" i="18"/>
  <c r="H352" i="18"/>
  <c r="H348" i="18"/>
  <c r="H340" i="18"/>
  <c r="H336" i="18"/>
  <c r="H324" i="18"/>
  <c r="H316" i="18"/>
  <c r="H300" i="18"/>
  <c r="H476" i="19"/>
  <c r="H472" i="19"/>
  <c r="H452" i="19"/>
  <c r="H436" i="19"/>
  <c r="H428" i="19"/>
  <c r="H424" i="19"/>
  <c r="H420" i="19"/>
  <c r="H416" i="19"/>
  <c r="H412" i="19"/>
  <c r="H384" i="19"/>
  <c r="H368" i="19"/>
  <c r="H364" i="19"/>
  <c r="H352" i="19"/>
  <c r="H348" i="19"/>
  <c r="H328" i="19"/>
  <c r="H312" i="19"/>
  <c r="H308" i="19"/>
  <c r="H472" i="20"/>
  <c r="H464" i="20"/>
  <c r="H452" i="20"/>
  <c r="H448" i="20"/>
  <c r="H440" i="20"/>
  <c r="H436" i="20"/>
  <c r="H428" i="20"/>
  <c r="H424" i="20"/>
  <c r="H416" i="20"/>
  <c r="H408" i="20"/>
  <c r="H400" i="20"/>
  <c r="H396" i="20"/>
  <c r="H376" i="20"/>
  <c r="H364" i="20"/>
  <c r="H360" i="20"/>
  <c r="H356" i="20"/>
  <c r="H336" i="20"/>
  <c r="H328" i="20"/>
  <c r="H488" i="21"/>
  <c r="H476" i="21"/>
  <c r="H468" i="21"/>
  <c r="H347" i="17"/>
  <c r="H339" i="17"/>
  <c r="H331" i="17"/>
  <c r="H299" i="17"/>
  <c r="H499" i="18"/>
  <c r="H479" i="18"/>
  <c r="H475" i="18"/>
  <c r="H467" i="18"/>
  <c r="H459" i="18"/>
  <c r="H447" i="18"/>
  <c r="H443" i="18"/>
  <c r="H439" i="18"/>
  <c r="H419" i="18"/>
  <c r="H415" i="18"/>
  <c r="H395" i="18"/>
  <c r="H351" i="18"/>
  <c r="H323" i="18"/>
  <c r="H499" i="19"/>
  <c r="H475" i="19"/>
  <c r="H471" i="19"/>
  <c r="H447" i="19"/>
  <c r="H443" i="19"/>
  <c r="H431" i="19"/>
  <c r="H427" i="19"/>
  <c r="H423" i="19"/>
  <c r="H419" i="19"/>
  <c r="H415" i="19"/>
  <c r="H407" i="19"/>
  <c r="H391" i="19"/>
  <c r="H371" i="19"/>
  <c r="H363" i="19"/>
  <c r="H355" i="19"/>
  <c r="H351" i="19"/>
  <c r="H327" i="19"/>
  <c r="H467" i="20"/>
  <c r="H455" i="20"/>
  <c r="H451" i="20"/>
  <c r="H439" i="20"/>
  <c r="H435" i="20"/>
  <c r="H427" i="20"/>
  <c r="H419" i="20"/>
  <c r="H415" i="20"/>
  <c r="H407" i="20"/>
  <c r="H403" i="20"/>
  <c r="H395" i="20"/>
  <c r="H371" i="20"/>
  <c r="H359" i="20"/>
  <c r="H355" i="20"/>
  <c r="H343" i="20"/>
  <c r="H327" i="20"/>
  <c r="H303" i="20"/>
  <c r="H471" i="21"/>
  <c r="H467" i="21"/>
  <c r="H415" i="21"/>
  <c r="H383" i="21"/>
  <c r="H379" i="21"/>
  <c r="H456" i="21"/>
  <c r="H416" i="21"/>
  <c r="H384" i="21"/>
  <c r="H380" i="21"/>
  <c r="H336" i="21"/>
  <c r="H324" i="21"/>
  <c r="H320" i="21"/>
  <c r="H308" i="21"/>
  <c r="H300" i="21"/>
  <c r="H452" i="22"/>
  <c r="H428" i="22"/>
  <c r="H424" i="22"/>
  <c r="H420" i="22"/>
  <c r="H416" i="22"/>
  <c r="H412" i="22"/>
  <c r="H400" i="22"/>
  <c r="H396" i="22"/>
  <c r="H376" i="22"/>
  <c r="H352" i="22"/>
  <c r="H348" i="22"/>
  <c r="H340" i="22"/>
  <c r="H328" i="22"/>
  <c r="H316" i="22"/>
  <c r="H312" i="22"/>
  <c r="H300" i="22"/>
  <c r="H492" i="23"/>
  <c r="H323" i="21"/>
  <c r="H319" i="21"/>
  <c r="H299" i="21"/>
  <c r="H431" i="22"/>
  <c r="H427" i="22"/>
  <c r="H423" i="22"/>
  <c r="H419" i="22"/>
  <c r="H415" i="22"/>
  <c r="H399" i="22"/>
  <c r="H395" i="22"/>
  <c r="H391" i="22"/>
  <c r="H383" i="22"/>
  <c r="H375" i="22"/>
  <c r="H351" i="22"/>
  <c r="H343" i="22"/>
  <c r="H331" i="22"/>
  <c r="H311" i="22"/>
  <c r="H303" i="22"/>
  <c r="H453" i="23"/>
  <c r="H384" i="29"/>
  <c r="H364" i="29"/>
  <c r="H340" i="29"/>
  <c r="H488" i="30"/>
  <c r="H484" i="30"/>
  <c r="H476" i="30"/>
  <c r="H444" i="30"/>
  <c r="H368" i="30"/>
  <c r="H364" i="30"/>
  <c r="H344" i="30"/>
  <c r="H340" i="30"/>
  <c r="H328" i="30"/>
  <c r="H320" i="30"/>
  <c r="H308" i="30"/>
  <c r="H304" i="30"/>
  <c r="H492" i="31"/>
  <c r="H448" i="31"/>
  <c r="H385" i="29"/>
  <c r="H381" i="29"/>
  <c r="H373" i="29"/>
  <c r="H481" i="30"/>
  <c r="H477" i="30"/>
  <c r="H417" i="30"/>
  <c r="H369" i="30"/>
  <c r="H361" i="30"/>
  <c r="H345" i="30"/>
  <c r="H337" i="30"/>
  <c r="H321" i="30"/>
  <c r="H309" i="30"/>
  <c r="H297" i="30"/>
  <c r="H461" i="31"/>
  <c r="H453" i="31"/>
  <c r="H449" i="31"/>
  <c r="H486" i="32"/>
  <c r="H482" i="32"/>
  <c r="H458" i="32"/>
  <c r="H454" i="32"/>
  <c r="H450" i="32"/>
  <c r="H434" i="32"/>
  <c r="H430" i="32"/>
  <c r="H422" i="32"/>
  <c r="H418" i="32"/>
  <c r="H410" i="32"/>
  <c r="H406" i="32"/>
  <c r="H398" i="32"/>
  <c r="H394" i="32"/>
  <c r="H386" i="32"/>
  <c r="H350" i="32"/>
  <c r="H342" i="32"/>
  <c r="H338" i="32"/>
  <c r="H306" i="32"/>
  <c r="H298" i="32"/>
  <c r="H313" i="31"/>
  <c r="H309" i="31"/>
  <c r="H457" i="32"/>
  <c r="H453" i="32"/>
  <c r="H449" i="32"/>
  <c r="H445" i="32"/>
  <c r="H433" i="32"/>
  <c r="H429" i="32"/>
  <c r="H421" i="32"/>
  <c r="H417" i="32"/>
  <c r="H409" i="32"/>
  <c r="H405" i="32"/>
  <c r="H397" i="32"/>
  <c r="H389" i="32"/>
  <c r="H353" i="32"/>
  <c r="H349" i="32"/>
  <c r="H337" i="32"/>
  <c r="H317" i="32"/>
  <c r="H305" i="32"/>
  <c r="H227" i="15"/>
  <c r="H199" i="15"/>
  <c r="H171" i="15"/>
  <c r="H238" i="17"/>
  <c r="H179" i="19"/>
  <c r="H171" i="19"/>
  <c r="H227" i="20"/>
  <c r="H207" i="20"/>
  <c r="H159" i="20"/>
  <c r="H271" i="21"/>
  <c r="H207" i="21"/>
  <c r="H171" i="21"/>
  <c r="H275" i="22"/>
  <c r="H243" i="22"/>
  <c r="H223" i="22"/>
  <c r="H211" i="22"/>
  <c r="H275" i="23"/>
  <c r="H267" i="23"/>
  <c r="H259" i="23"/>
  <c r="H251" i="23"/>
  <c r="H239" i="23"/>
  <c r="H215" i="23"/>
  <c r="H203" i="23"/>
  <c r="H191" i="23"/>
  <c r="H179" i="23"/>
  <c r="H167" i="23"/>
  <c r="H163" i="23"/>
  <c r="H287" i="24"/>
  <c r="H283" i="24"/>
  <c r="H275" i="24"/>
  <c r="H271" i="24"/>
  <c r="H251" i="24"/>
  <c r="H243" i="24"/>
  <c r="H231" i="24"/>
  <c r="H219" i="24"/>
  <c r="H199" i="24"/>
  <c r="H195" i="24"/>
  <c r="H179" i="24"/>
  <c r="H163" i="24"/>
  <c r="H159" i="24"/>
  <c r="H255" i="25"/>
  <c r="H251" i="25"/>
  <c r="H227" i="25"/>
  <c r="H219" i="25"/>
  <c r="H207" i="25"/>
  <c r="H210" i="19"/>
  <c r="H278" i="20"/>
  <c r="H214" i="20"/>
  <c r="H162" i="20"/>
  <c r="H270" i="21"/>
  <c r="H234" i="21"/>
  <c r="H154" i="21"/>
  <c r="H246" i="22"/>
  <c r="H242" i="22"/>
  <c r="H238" i="22"/>
  <c r="H226" i="22"/>
  <c r="H210" i="22"/>
  <c r="H198" i="22"/>
  <c r="H270" i="23"/>
  <c r="H254" i="23"/>
  <c r="H246" i="23"/>
  <c r="H242" i="23"/>
  <c r="H218" i="23"/>
  <c r="H198" i="23"/>
  <c r="H190" i="23"/>
  <c r="H166" i="23"/>
  <c r="H162" i="23"/>
  <c r="H154" i="23"/>
  <c r="H282" i="24"/>
  <c r="H278" i="24"/>
  <c r="H270" i="24"/>
  <c r="H254" i="24"/>
  <c r="H250" i="24"/>
  <c r="H246" i="24"/>
  <c r="H242" i="24"/>
  <c r="H206" i="24"/>
  <c r="H194" i="24"/>
  <c r="H190" i="24"/>
  <c r="H170" i="24"/>
  <c r="H166" i="24"/>
  <c r="H158" i="24"/>
  <c r="H270" i="25"/>
  <c r="H254" i="25"/>
  <c r="H234" i="25"/>
  <c r="H226" i="25"/>
  <c r="H222" i="25"/>
  <c r="H218" i="25"/>
  <c r="H214" i="25"/>
  <c r="H210" i="25"/>
  <c r="H167" i="26"/>
  <c r="H155" i="26"/>
  <c r="H263" i="27"/>
  <c r="H162" i="26"/>
  <c r="H154" i="26"/>
  <c r="H274" i="27"/>
  <c r="H187" i="27"/>
  <c r="H171" i="27"/>
  <c r="H167" i="27"/>
  <c r="H287" i="28"/>
  <c r="H279" i="28"/>
  <c r="H267" i="28"/>
  <c r="H243" i="28"/>
  <c r="H227" i="28"/>
  <c r="H219" i="28"/>
  <c r="H215" i="28"/>
  <c r="H207" i="28"/>
  <c r="H203" i="28"/>
  <c r="H171" i="28"/>
  <c r="H287" i="29"/>
  <c r="H283" i="29"/>
  <c r="H275" i="29"/>
  <c r="H255" i="29"/>
  <c r="H251" i="29"/>
  <c r="H243" i="29"/>
  <c r="H239" i="29"/>
  <c r="H227" i="29"/>
  <c r="H223" i="29"/>
  <c r="H219" i="29"/>
  <c r="H207" i="29"/>
  <c r="H171" i="29"/>
  <c r="H207" i="30"/>
  <c r="H191" i="30"/>
  <c r="H183" i="30"/>
  <c r="H163" i="30"/>
  <c r="H159" i="30"/>
  <c r="H279" i="31"/>
  <c r="H263" i="31"/>
  <c r="H255" i="31"/>
  <c r="H243" i="31"/>
  <c r="H174" i="27"/>
  <c r="H170" i="27"/>
  <c r="H158" i="27"/>
  <c r="H286" i="28"/>
  <c r="H274" i="28"/>
  <c r="H250" i="28"/>
  <c r="H242" i="28"/>
  <c r="H226" i="28"/>
  <c r="H222" i="28"/>
  <c r="H170" i="28"/>
  <c r="H162" i="28"/>
  <c r="H286" i="29"/>
  <c r="H278" i="29"/>
  <c r="H254" i="29"/>
  <c r="H250" i="29"/>
  <c r="H246" i="29"/>
  <c r="H242" i="29"/>
  <c r="H226" i="29"/>
  <c r="H222" i="29"/>
  <c r="H218" i="29"/>
  <c r="H206" i="29"/>
  <c r="H198" i="29"/>
  <c r="H170" i="29"/>
  <c r="H202" i="30"/>
  <c r="H198" i="30"/>
  <c r="H170" i="30"/>
  <c r="H162" i="30"/>
  <c r="H158" i="30"/>
  <c r="H278" i="31"/>
  <c r="H195" i="31"/>
  <c r="H191" i="31"/>
  <c r="H187" i="31"/>
  <c r="H171" i="31"/>
  <c r="H155" i="31"/>
  <c r="H247" i="32"/>
  <c r="H239" i="32"/>
  <c r="H235" i="32"/>
  <c r="H227" i="32"/>
  <c r="H223" i="32"/>
  <c r="H219" i="32"/>
  <c r="H215" i="32"/>
  <c r="H211" i="32"/>
  <c r="H207" i="32"/>
  <c r="H262" i="31"/>
  <c r="H258" i="31"/>
  <c r="H254" i="31"/>
  <c r="H242" i="31"/>
  <c r="H234" i="31"/>
  <c r="H230" i="31"/>
  <c r="H218" i="31"/>
  <c r="H210" i="31"/>
  <c r="H202" i="31"/>
  <c r="H198" i="31"/>
  <c r="H194" i="31"/>
  <c r="H190" i="31"/>
  <c r="H170" i="31"/>
  <c r="H246" i="32"/>
  <c r="H242" i="32"/>
  <c r="H234" i="32"/>
  <c r="H230" i="32"/>
  <c r="H226" i="32"/>
  <c r="H222" i="32"/>
  <c r="H218" i="32"/>
  <c r="H214" i="32"/>
  <c r="H210" i="32"/>
  <c r="H206" i="32"/>
  <c r="F505" i="4"/>
  <c r="F505" i="10"/>
  <c r="F505" i="14"/>
  <c r="F505" i="16"/>
  <c r="F505" i="18"/>
  <c r="F505" i="19"/>
  <c r="F505" i="20"/>
  <c r="F505" i="32"/>
  <c r="F294" i="34"/>
  <c r="G294" i="1"/>
  <c r="G294" i="3"/>
  <c r="F294" i="3"/>
  <c r="G294" i="4"/>
  <c r="G294" i="5"/>
  <c r="F294" i="5"/>
  <c r="G294" i="6"/>
  <c r="F294" i="6"/>
  <c r="F294" i="7"/>
  <c r="G294" i="9"/>
  <c r="G294" i="10"/>
  <c r="G294" i="11"/>
  <c r="F294" i="12"/>
  <c r="G294" i="14"/>
  <c r="G294" i="15"/>
  <c r="F294" i="15"/>
  <c r="F294" i="17"/>
  <c r="F294" i="18"/>
  <c r="F294" i="19"/>
  <c r="G294" i="20"/>
  <c r="F294" i="21"/>
  <c r="G294" i="22"/>
  <c r="F294" i="22"/>
  <c r="F294" i="23"/>
  <c r="F294" i="25"/>
  <c r="D12" i="5"/>
  <c r="D12" i="9"/>
  <c r="D12" i="11"/>
  <c r="D12" i="12"/>
  <c r="D12" i="15"/>
  <c r="D12" i="25"/>
  <c r="F294" i="26"/>
  <c r="F294" i="31"/>
  <c r="H313" i="11"/>
  <c r="H227" i="13"/>
  <c r="H219" i="13"/>
  <c r="H203" i="13"/>
  <c r="H183" i="13"/>
  <c r="H283" i="14"/>
  <c r="H269" i="14"/>
  <c r="H265" i="14"/>
  <c r="H263" i="14"/>
  <c r="H257" i="14"/>
  <c r="H251" i="14"/>
  <c r="H197" i="14"/>
  <c r="H189" i="14"/>
  <c r="H179" i="14"/>
  <c r="H171" i="14"/>
  <c r="H167" i="14"/>
  <c r="H165" i="14"/>
  <c r="H161" i="14"/>
  <c r="H228" i="13"/>
  <c r="H216" i="13"/>
  <c r="H184" i="13"/>
  <c r="H276" i="14"/>
  <c r="H266" i="14"/>
  <c r="H262" i="14"/>
  <c r="H234" i="14"/>
  <c r="H212" i="14"/>
  <c r="H251" i="27"/>
  <c r="H245" i="27"/>
  <c r="H243" i="27"/>
  <c r="H241" i="27"/>
  <c r="H237" i="27"/>
  <c r="H225" i="27"/>
  <c r="H223" i="27"/>
  <c r="H219" i="27"/>
  <c r="H256" i="27"/>
  <c r="H250" i="27"/>
  <c r="H246" i="27"/>
  <c r="H236" i="27"/>
  <c r="H234" i="27"/>
  <c r="H224" i="27"/>
  <c r="H218" i="27"/>
  <c r="H214" i="27"/>
  <c r="C10" i="32"/>
  <c r="E509" i="4"/>
  <c r="H509" i="4" s="1"/>
  <c r="E515" i="4"/>
  <c r="H515" i="4" s="1"/>
  <c r="E509" i="8"/>
  <c r="H509" i="8" s="1"/>
  <c r="E510" i="8"/>
  <c r="E521" i="8"/>
  <c r="H521" i="8" s="1"/>
  <c r="E529" i="8"/>
  <c r="H529" i="8" s="1"/>
  <c r="E507" i="8"/>
  <c r="H507" i="8" s="1"/>
  <c r="E508" i="8"/>
  <c r="H508" i="8" s="1"/>
  <c r="E515" i="8"/>
  <c r="H515" i="8" s="1"/>
  <c r="E522" i="8"/>
  <c r="E509" i="12"/>
  <c r="H509" i="12" s="1"/>
  <c r="E510" i="12"/>
  <c r="H510" i="12" s="1"/>
  <c r="E519" i="12"/>
  <c r="E521" i="12"/>
  <c r="H521" i="12" s="1"/>
  <c r="E529" i="12"/>
  <c r="H529" i="12" s="1"/>
  <c r="E507" i="12"/>
  <c r="H507" i="12" s="1"/>
  <c r="E508" i="12"/>
  <c r="E514" i="12"/>
  <c r="H514" i="12" s="1"/>
  <c r="E515" i="12"/>
  <c r="H515" i="12" s="1"/>
  <c r="E522" i="12"/>
  <c r="H522" i="12" s="1"/>
  <c r="E523" i="12"/>
  <c r="H523" i="12" s="1"/>
  <c r="E507" i="21"/>
  <c r="E508" i="21"/>
  <c r="H508" i="21" s="1"/>
  <c r="E509" i="21"/>
  <c r="E512" i="22"/>
  <c r="H512" i="22" s="1"/>
  <c r="E519" i="22"/>
  <c r="H519" i="22" s="1"/>
  <c r="E508" i="22"/>
  <c r="E522" i="22"/>
  <c r="H522" i="22" s="1"/>
  <c r="E509" i="22"/>
  <c r="E505" i="1"/>
  <c r="E505" i="5"/>
  <c r="E505" i="9"/>
  <c r="E505" i="13"/>
  <c r="E505" i="14"/>
  <c r="E505" i="15"/>
  <c r="E505" i="26"/>
  <c r="E506" i="8"/>
  <c r="E506" i="12"/>
  <c r="E529" i="33"/>
  <c r="H529" i="33" s="1"/>
  <c r="E525" i="33"/>
  <c r="H525" i="33" s="1"/>
  <c r="E521" i="33"/>
  <c r="H521" i="33" s="1"/>
  <c r="E517" i="33"/>
  <c r="H517" i="33" s="1"/>
  <c r="E513" i="33"/>
  <c r="H513" i="33" s="1"/>
  <c r="E509" i="33"/>
  <c r="H509" i="33" s="1"/>
  <c r="H529" i="34"/>
  <c r="H525" i="34"/>
  <c r="H521" i="34"/>
  <c r="H517" i="34"/>
  <c r="H513" i="34"/>
  <c r="H509" i="34"/>
  <c r="H529" i="1"/>
  <c r="H525" i="1"/>
  <c r="H521" i="1"/>
  <c r="H517" i="1"/>
  <c r="H513" i="1"/>
  <c r="H507" i="1"/>
  <c r="H528" i="2"/>
  <c r="E526" i="5"/>
  <c r="E526" i="8"/>
  <c r="H526" i="8" s="1"/>
  <c r="E509" i="3"/>
  <c r="H509" i="3" s="1"/>
  <c r="E508" i="3"/>
  <c r="H508" i="3" s="1"/>
  <c r="E514" i="3"/>
  <c r="H514" i="3" s="1"/>
  <c r="E519" i="3"/>
  <c r="H519" i="3" s="1"/>
  <c r="E521" i="3"/>
  <c r="H521" i="3" s="1"/>
  <c r="E522" i="3"/>
  <c r="H522" i="3" s="1"/>
  <c r="E524" i="3"/>
  <c r="H524" i="3" s="1"/>
  <c r="E526" i="3"/>
  <c r="H526" i="3" s="1"/>
  <c r="E529" i="3"/>
  <c r="H529" i="3" s="1"/>
  <c r="E530" i="3"/>
  <c r="H530" i="3" s="1"/>
  <c r="E509" i="7"/>
  <c r="H509" i="7" s="1"/>
  <c r="E507" i="7"/>
  <c r="H507" i="7" s="1"/>
  <c r="E508" i="7"/>
  <c r="H508" i="7" s="1"/>
  <c r="E514" i="7"/>
  <c r="H514" i="7" s="1"/>
  <c r="E523" i="7"/>
  <c r="H523" i="7" s="1"/>
  <c r="E530" i="7"/>
  <c r="H530" i="7" s="1"/>
  <c r="E509" i="11"/>
  <c r="H509" i="11" s="1"/>
  <c r="E517" i="11"/>
  <c r="E510" i="11"/>
  <c r="E521" i="11"/>
  <c r="E507" i="11"/>
  <c r="H507" i="11" s="1"/>
  <c r="E508" i="11"/>
  <c r="E521" i="17"/>
  <c r="E509" i="17"/>
  <c r="H509" i="17" s="1"/>
  <c r="E510" i="18"/>
  <c r="H510" i="18" s="1"/>
  <c r="E512" i="18"/>
  <c r="H512" i="18" s="1"/>
  <c r="E519" i="18"/>
  <c r="E528" i="18"/>
  <c r="H528" i="18" s="1"/>
  <c r="E521" i="18"/>
  <c r="H521" i="18" s="1"/>
  <c r="E507" i="18"/>
  <c r="H507" i="18" s="1"/>
  <c r="E508" i="18"/>
  <c r="H508" i="18" s="1"/>
  <c r="E514" i="18"/>
  <c r="E522" i="18"/>
  <c r="H522" i="18" s="1"/>
  <c r="E524" i="18"/>
  <c r="H524" i="18" s="1"/>
  <c r="E530" i="18"/>
  <c r="E509" i="18"/>
  <c r="E510" i="19"/>
  <c r="E521" i="19"/>
  <c r="E529" i="19"/>
  <c r="E507" i="19"/>
  <c r="H507" i="19" s="1"/>
  <c r="E508" i="19"/>
  <c r="E514" i="19"/>
  <c r="E515" i="19"/>
  <c r="H515" i="19" s="1"/>
  <c r="E522" i="19"/>
  <c r="H522" i="19" s="1"/>
  <c r="E524" i="19"/>
  <c r="H524" i="19" s="1"/>
  <c r="E509" i="19"/>
  <c r="H509" i="19" s="1"/>
  <c r="E521" i="20"/>
  <c r="H521" i="20" s="1"/>
  <c r="E508" i="20"/>
  <c r="H508" i="20" s="1"/>
  <c r="E516" i="20"/>
  <c r="H516" i="20" s="1"/>
  <c r="E523" i="20"/>
  <c r="E509" i="20"/>
  <c r="E506" i="11"/>
  <c r="E506" i="19"/>
  <c r="E528" i="33"/>
  <c r="H528" i="33" s="1"/>
  <c r="E524" i="33"/>
  <c r="H524" i="33" s="1"/>
  <c r="E516" i="33"/>
  <c r="H516" i="33" s="1"/>
  <c r="E512" i="33"/>
  <c r="H512" i="33" s="1"/>
  <c r="E508" i="33"/>
  <c r="H508" i="33" s="1"/>
  <c r="H528" i="34"/>
  <c r="H524" i="34"/>
  <c r="H520" i="34"/>
  <c r="H516" i="34"/>
  <c r="H512" i="34"/>
  <c r="H508" i="34"/>
  <c r="H528" i="1"/>
  <c r="H524" i="1"/>
  <c r="H520" i="1"/>
  <c r="H516" i="1"/>
  <c r="H512" i="1"/>
  <c r="E519" i="8"/>
  <c r="H519" i="8" s="1"/>
  <c r="E507" i="2"/>
  <c r="H507" i="2" s="1"/>
  <c r="E508" i="2"/>
  <c r="H508" i="2" s="1"/>
  <c r="E509" i="2"/>
  <c r="H509" i="2" s="1"/>
  <c r="E514" i="2"/>
  <c r="H514" i="2" s="1"/>
  <c r="E516" i="2"/>
  <c r="H516" i="2" s="1"/>
  <c r="E521" i="2"/>
  <c r="H521" i="2" s="1"/>
  <c r="E522" i="2"/>
  <c r="H522" i="2" s="1"/>
  <c r="E523" i="2"/>
  <c r="H523" i="2" s="1"/>
  <c r="E524" i="2"/>
  <c r="H524" i="2" s="1"/>
  <c r="E530" i="2"/>
  <c r="H530" i="2" s="1"/>
  <c r="E509" i="6"/>
  <c r="H509" i="6" s="1"/>
  <c r="E521" i="6"/>
  <c r="H521" i="6" s="1"/>
  <c r="E508" i="6"/>
  <c r="H508" i="6" s="1"/>
  <c r="E514" i="6"/>
  <c r="H514" i="6" s="1"/>
  <c r="E522" i="6"/>
  <c r="H522" i="6" s="1"/>
  <c r="E509" i="10"/>
  <c r="H509" i="10" s="1"/>
  <c r="E510" i="10"/>
  <c r="H510" i="10" s="1"/>
  <c r="E512" i="10"/>
  <c r="H512" i="10" s="1"/>
  <c r="E518" i="10"/>
  <c r="H518" i="10" s="1"/>
  <c r="E519" i="10"/>
  <c r="H519" i="10" s="1"/>
  <c r="E521" i="10"/>
  <c r="H521" i="10" s="1"/>
  <c r="E507" i="10"/>
  <c r="H507" i="10" s="1"/>
  <c r="E508" i="10"/>
  <c r="H508" i="10" s="1"/>
  <c r="E514" i="10"/>
  <c r="H514" i="10" s="1"/>
  <c r="E515" i="10"/>
  <c r="H515" i="10" s="1"/>
  <c r="E522" i="10"/>
  <c r="H522" i="10" s="1"/>
  <c r="E524" i="10"/>
  <c r="H524" i="10" s="1"/>
  <c r="E530" i="10"/>
  <c r="H530" i="10" s="1"/>
  <c r="E526" i="16"/>
  <c r="H526" i="16" s="1"/>
  <c r="E521" i="16"/>
  <c r="H521" i="16" s="1"/>
  <c r="E522" i="16"/>
  <c r="H522" i="16" s="1"/>
  <c r="E524" i="16"/>
  <c r="H524" i="16" s="1"/>
  <c r="E530" i="16"/>
  <c r="E509" i="16"/>
  <c r="H509" i="16" s="1"/>
  <c r="E512" i="27"/>
  <c r="E526" i="27"/>
  <c r="H526" i="27" s="1"/>
  <c r="E521" i="27"/>
  <c r="E507" i="27"/>
  <c r="E508" i="27"/>
  <c r="H508" i="27" s="1"/>
  <c r="E522" i="27"/>
  <c r="H522" i="27" s="1"/>
  <c r="E530" i="27"/>
  <c r="H530" i="27" s="1"/>
  <c r="E509" i="27"/>
  <c r="E517" i="27"/>
  <c r="E512" i="29"/>
  <c r="H512" i="29" s="1"/>
  <c r="E519" i="29"/>
  <c r="E521" i="29"/>
  <c r="E507" i="29"/>
  <c r="E508" i="29"/>
  <c r="E515" i="29"/>
  <c r="E523" i="29"/>
  <c r="H523" i="29" s="1"/>
  <c r="E524" i="29"/>
  <c r="E530" i="29"/>
  <c r="H530" i="29" s="1"/>
  <c r="E505" i="29"/>
  <c r="E509" i="29"/>
  <c r="H509" i="29" s="1"/>
  <c r="E510" i="31"/>
  <c r="E519" i="31"/>
  <c r="H519" i="31" s="1"/>
  <c r="E526" i="31"/>
  <c r="E513" i="31"/>
  <c r="E521" i="31"/>
  <c r="H521" i="31" s="1"/>
  <c r="E507" i="31"/>
  <c r="E508" i="31"/>
  <c r="H508" i="31" s="1"/>
  <c r="E515" i="31"/>
  <c r="H515" i="31" s="1"/>
  <c r="E522" i="31"/>
  <c r="E524" i="31"/>
  <c r="E530" i="31"/>
  <c r="E509" i="31"/>
  <c r="H509" i="31" s="1"/>
  <c r="G505" i="14"/>
  <c r="H505" i="14" s="1"/>
  <c r="E506" i="18"/>
  <c r="E527" i="33"/>
  <c r="H527" i="33" s="1"/>
  <c r="E523" i="33"/>
  <c r="H523" i="33" s="1"/>
  <c r="E519" i="33"/>
  <c r="H519" i="33" s="1"/>
  <c r="E515" i="33"/>
  <c r="H515" i="33" s="1"/>
  <c r="E507" i="33"/>
  <c r="H507" i="33" s="1"/>
  <c r="E510" i="4"/>
  <c r="E526" i="7"/>
  <c r="H526" i="7" s="1"/>
  <c r="E506" i="1"/>
  <c r="E508" i="1"/>
  <c r="H508" i="1" s="1"/>
  <c r="E509" i="1"/>
  <c r="H509" i="1" s="1"/>
  <c r="E509" i="5"/>
  <c r="E517" i="5"/>
  <c r="H517" i="5" s="1"/>
  <c r="E521" i="5"/>
  <c r="H521" i="5" s="1"/>
  <c r="E529" i="5"/>
  <c r="H529" i="5" s="1"/>
  <c r="E506" i="5"/>
  <c r="E507" i="5"/>
  <c r="H507" i="5" s="1"/>
  <c r="E508" i="5"/>
  <c r="H508" i="5" s="1"/>
  <c r="E515" i="5"/>
  <c r="H515" i="5" s="1"/>
  <c r="E522" i="5"/>
  <c r="E524" i="5"/>
  <c r="H524" i="5" s="1"/>
  <c r="E512" i="13"/>
  <c r="E519" i="13"/>
  <c r="H519" i="13" s="1"/>
  <c r="E527" i="13"/>
  <c r="H527" i="13" s="1"/>
  <c r="E521" i="13"/>
  <c r="E508" i="13"/>
  <c r="H508" i="13" s="1"/>
  <c r="E515" i="13"/>
  <c r="H515" i="13" s="1"/>
  <c r="E522" i="13"/>
  <c r="H522" i="13" s="1"/>
  <c r="E523" i="13"/>
  <c r="H523" i="13" s="1"/>
  <c r="E530" i="13"/>
  <c r="H530" i="13" s="1"/>
  <c r="E509" i="13"/>
  <c r="H509" i="13" s="1"/>
  <c r="E512" i="14"/>
  <c r="H512" i="14" s="1"/>
  <c r="E518" i="14"/>
  <c r="H518" i="14" s="1"/>
  <c r="E521" i="14"/>
  <c r="H521" i="14" s="1"/>
  <c r="E529" i="14"/>
  <c r="H529" i="14" s="1"/>
  <c r="E507" i="14"/>
  <c r="H507" i="14" s="1"/>
  <c r="E508" i="14"/>
  <c r="H508" i="14" s="1"/>
  <c r="E515" i="14"/>
  <c r="H515" i="14" s="1"/>
  <c r="E509" i="14"/>
  <c r="E507" i="23"/>
  <c r="E508" i="23"/>
  <c r="E509" i="23"/>
  <c r="H509" i="23" s="1"/>
  <c r="E521" i="25"/>
  <c r="E529" i="25"/>
  <c r="E507" i="25"/>
  <c r="E508" i="25"/>
  <c r="H508" i="25" s="1"/>
  <c r="E522" i="25"/>
  <c r="H522" i="25" s="1"/>
  <c r="E505" i="25"/>
  <c r="E509" i="25"/>
  <c r="E510" i="26"/>
  <c r="H510" i="26" s="1"/>
  <c r="E526" i="26"/>
  <c r="H526" i="26" s="1"/>
  <c r="E521" i="26"/>
  <c r="H521" i="26" s="1"/>
  <c r="E529" i="26"/>
  <c r="E507" i="26"/>
  <c r="H507" i="26" s="1"/>
  <c r="E508" i="26"/>
  <c r="E514" i="26"/>
  <c r="E522" i="26"/>
  <c r="E509" i="26"/>
  <c r="E505" i="16"/>
  <c r="E505" i="27"/>
  <c r="E506" i="33"/>
  <c r="E530" i="33"/>
  <c r="H530" i="33" s="1"/>
  <c r="E526" i="33"/>
  <c r="H526" i="33" s="1"/>
  <c r="E522" i="33"/>
  <c r="H522" i="33" s="1"/>
  <c r="E518" i="33"/>
  <c r="H518" i="33" s="1"/>
  <c r="E514" i="33"/>
  <c r="H514" i="33" s="1"/>
  <c r="E509" i="24"/>
  <c r="H509" i="24" s="1"/>
  <c r="E525" i="28"/>
  <c r="E517" i="28"/>
  <c r="E509" i="28"/>
  <c r="E522" i="24"/>
  <c r="H522" i="24" s="1"/>
  <c r="E515" i="24"/>
  <c r="E508" i="24"/>
  <c r="E507" i="24"/>
  <c r="H507" i="24" s="1"/>
  <c r="E530" i="28"/>
  <c r="E524" i="28"/>
  <c r="E522" i="28"/>
  <c r="E515" i="28"/>
  <c r="E514" i="28"/>
  <c r="H514" i="28" s="1"/>
  <c r="E508" i="28"/>
  <c r="H508" i="28" s="1"/>
  <c r="E507" i="28"/>
  <c r="E529" i="24"/>
  <c r="H529" i="24" s="1"/>
  <c r="E521" i="24"/>
  <c r="E529" i="28"/>
  <c r="H529" i="28" s="1"/>
  <c r="E521" i="28"/>
  <c r="H521" i="28" s="1"/>
  <c r="E519" i="24"/>
  <c r="H519" i="24" s="1"/>
  <c r="E518" i="24"/>
  <c r="E527" i="28"/>
  <c r="E526" i="28"/>
  <c r="E519" i="28"/>
  <c r="E311" i="10"/>
  <c r="H311" i="10" s="1"/>
  <c r="E319" i="10"/>
  <c r="E335" i="10"/>
  <c r="H335" i="10" s="1"/>
  <c r="E343" i="10"/>
  <c r="H343" i="10" s="1"/>
  <c r="E391" i="10"/>
  <c r="H391" i="10" s="1"/>
  <c r="E407" i="10"/>
  <c r="H407" i="10" s="1"/>
  <c r="E423" i="10"/>
  <c r="E455" i="10"/>
  <c r="E495" i="10"/>
  <c r="H495" i="10" s="1"/>
  <c r="E296" i="14"/>
  <c r="H296" i="14" s="1"/>
  <c r="E297" i="14"/>
  <c r="E298" i="14"/>
  <c r="H298" i="14" s="1"/>
  <c r="E301" i="14"/>
  <c r="H301" i="14" s="1"/>
  <c r="E304" i="14"/>
  <c r="E307" i="14"/>
  <c r="H307" i="14" s="1"/>
  <c r="E310" i="14"/>
  <c r="H310" i="14" s="1"/>
  <c r="E314" i="14"/>
  <c r="E317" i="14"/>
  <c r="H317" i="14" s="1"/>
  <c r="E318" i="14"/>
  <c r="H318" i="14" s="1"/>
  <c r="E326" i="14"/>
  <c r="H326" i="14" s="1"/>
  <c r="E328" i="14"/>
  <c r="H328" i="14" s="1"/>
  <c r="E332" i="14"/>
  <c r="E333" i="14"/>
  <c r="H333" i="14" s="1"/>
  <c r="E334" i="14"/>
  <c r="H334" i="14" s="1"/>
  <c r="E335" i="14"/>
  <c r="H335" i="14" s="1"/>
  <c r="E339" i="14"/>
  <c r="H339" i="14" s="1"/>
  <c r="E344" i="14"/>
  <c r="E345" i="14"/>
  <c r="H345" i="14" s="1"/>
  <c r="E346" i="14"/>
  <c r="E347" i="14"/>
  <c r="H347" i="14" s="1"/>
  <c r="E354" i="14"/>
  <c r="H354" i="14" s="1"/>
  <c r="E358" i="14"/>
  <c r="H358" i="14" s="1"/>
  <c r="E372" i="14"/>
  <c r="H372" i="14" s="1"/>
  <c r="E382" i="14"/>
  <c r="H382" i="14" s="1"/>
  <c r="E387" i="14"/>
  <c r="H387" i="14" s="1"/>
  <c r="E388" i="14"/>
  <c r="E393" i="14"/>
  <c r="E403" i="14"/>
  <c r="H403" i="14" s="1"/>
  <c r="E405" i="14"/>
  <c r="H405" i="14" s="1"/>
  <c r="E408" i="14"/>
  <c r="H408" i="14" s="1"/>
  <c r="E411" i="14"/>
  <c r="H411" i="14" s="1"/>
  <c r="E422" i="14"/>
  <c r="H422" i="14" s="1"/>
  <c r="E432" i="14"/>
  <c r="H432" i="14" s="1"/>
  <c r="E455" i="14"/>
  <c r="H455" i="14" s="1"/>
  <c r="E460" i="14"/>
  <c r="E475" i="14"/>
  <c r="H475" i="14" s="1"/>
  <c r="E478" i="14"/>
  <c r="H478" i="14" s="1"/>
  <c r="E483" i="14"/>
  <c r="H483" i="14" s="1"/>
  <c r="E485" i="14"/>
  <c r="E491" i="14"/>
  <c r="H491" i="14" s="1"/>
  <c r="E305" i="18"/>
  <c r="H305" i="18" s="1"/>
  <c r="E344" i="18"/>
  <c r="H344" i="18" s="1"/>
  <c r="E315" i="18"/>
  <c r="H315" i="18" s="1"/>
  <c r="E337" i="18"/>
  <c r="E345" i="18"/>
  <c r="E369" i="18"/>
  <c r="E377" i="18"/>
  <c r="H377" i="18" s="1"/>
  <c r="E387" i="18"/>
  <c r="E449" i="18"/>
  <c r="E491" i="18"/>
  <c r="E497" i="18"/>
  <c r="E332" i="18"/>
  <c r="H332" i="18" s="1"/>
  <c r="E298" i="18"/>
  <c r="H298" i="18" s="1"/>
  <c r="E310" i="18"/>
  <c r="H310" i="18" s="1"/>
  <c r="E311" i="18"/>
  <c r="E318" i="18"/>
  <c r="H318" i="18" s="1"/>
  <c r="E319" i="18"/>
  <c r="H319" i="18" s="1"/>
  <c r="E333" i="18"/>
  <c r="H333" i="18" s="1"/>
  <c r="E341" i="18"/>
  <c r="H341" i="18" s="1"/>
  <c r="E383" i="18"/>
  <c r="H383" i="18" s="1"/>
  <c r="E407" i="18"/>
  <c r="H407" i="18" s="1"/>
  <c r="E422" i="18"/>
  <c r="E463" i="18"/>
  <c r="E495" i="18"/>
  <c r="E332" i="22"/>
  <c r="H332" i="22" s="1"/>
  <c r="E388" i="22"/>
  <c r="H388" i="22" s="1"/>
  <c r="E310" i="22"/>
  <c r="H310" i="22" s="1"/>
  <c r="E326" i="22"/>
  <c r="H326" i="22" s="1"/>
  <c r="E462" i="22"/>
  <c r="E493" i="22"/>
  <c r="H493" i="22" s="1"/>
  <c r="E297" i="22"/>
  <c r="E301" i="22"/>
  <c r="H301" i="22" s="1"/>
  <c r="E314" i="22"/>
  <c r="H314" i="22" s="1"/>
  <c r="E330" i="22"/>
  <c r="H330" i="22" s="1"/>
  <c r="E333" i="22"/>
  <c r="H333" i="22" s="1"/>
  <c r="E345" i="22"/>
  <c r="H345" i="22" s="1"/>
  <c r="E377" i="22"/>
  <c r="E334" i="22"/>
  <c r="H334" i="22" s="1"/>
  <c r="E358" i="22"/>
  <c r="H358" i="22" s="1"/>
  <c r="E296" i="22"/>
  <c r="H296" i="22" s="1"/>
  <c r="E304" i="22"/>
  <c r="H304" i="22" s="1"/>
  <c r="E335" i="22"/>
  <c r="E339" i="22"/>
  <c r="H339" i="22" s="1"/>
  <c r="E347" i="22"/>
  <c r="H347" i="22" s="1"/>
  <c r="E387" i="22"/>
  <c r="H387" i="22" s="1"/>
  <c r="E408" i="22"/>
  <c r="E301" i="29"/>
  <c r="E317" i="29"/>
  <c r="H317" i="29" s="1"/>
  <c r="E333" i="29"/>
  <c r="H333" i="29" s="1"/>
  <c r="E341" i="29"/>
  <c r="E304" i="29"/>
  <c r="H304" i="29" s="1"/>
  <c r="E308" i="29"/>
  <c r="H308" i="29" s="1"/>
  <c r="E314" i="29"/>
  <c r="H314" i="29" s="1"/>
  <c r="E329" i="29"/>
  <c r="H329" i="29" s="1"/>
  <c r="E347" i="29"/>
  <c r="E393" i="29"/>
  <c r="E397" i="29"/>
  <c r="H397" i="29" s="1"/>
  <c r="E401" i="29"/>
  <c r="H401" i="29" s="1"/>
  <c r="E405" i="29"/>
  <c r="E485" i="29"/>
  <c r="H485" i="29" s="1"/>
  <c r="E491" i="29"/>
  <c r="H491" i="29" s="1"/>
  <c r="E492" i="29"/>
  <c r="E493" i="29"/>
  <c r="H493" i="29" s="1"/>
  <c r="E495" i="29"/>
  <c r="E300" i="29"/>
  <c r="H300" i="29" s="1"/>
  <c r="E305" i="29"/>
  <c r="H305" i="29" s="1"/>
  <c r="E315" i="29"/>
  <c r="E318" i="29"/>
  <c r="H318" i="29" s="1"/>
  <c r="E319" i="29"/>
  <c r="E324" i="29"/>
  <c r="H324" i="29" s="1"/>
  <c r="E330" i="29"/>
  <c r="H330" i="29" s="1"/>
  <c r="E339" i="29"/>
  <c r="H339" i="29" s="1"/>
  <c r="E343" i="29"/>
  <c r="H343" i="29" s="1"/>
  <c r="E344" i="29"/>
  <c r="E354" i="29"/>
  <c r="H354" i="29" s="1"/>
  <c r="E380" i="29"/>
  <c r="H380" i="29" s="1"/>
  <c r="E386" i="29"/>
  <c r="E406" i="29"/>
  <c r="H406" i="29" s="1"/>
  <c r="E418" i="29"/>
  <c r="E422" i="29"/>
  <c r="H422" i="29" s="1"/>
  <c r="E430" i="29"/>
  <c r="E434" i="29"/>
  <c r="H434" i="29" s="1"/>
  <c r="E466" i="29"/>
  <c r="E478" i="29"/>
  <c r="H478" i="29" s="1"/>
  <c r="E310" i="29"/>
  <c r="H310" i="29" s="1"/>
  <c r="E334" i="29"/>
  <c r="H334" i="29" s="1"/>
  <c r="E335" i="29"/>
  <c r="E345" i="29"/>
  <c r="E377" i="29"/>
  <c r="H377" i="29" s="1"/>
  <c r="E387" i="29"/>
  <c r="H387" i="29" s="1"/>
  <c r="E391" i="29"/>
  <c r="E411" i="29"/>
  <c r="E431" i="29"/>
  <c r="H431" i="29" s="1"/>
  <c r="E475" i="29"/>
  <c r="H475" i="29" s="1"/>
  <c r="E483" i="29"/>
  <c r="E307" i="29"/>
  <c r="E378" i="29"/>
  <c r="E412" i="29"/>
  <c r="H412" i="29" s="1"/>
  <c r="E416" i="29"/>
  <c r="H416" i="29" s="1"/>
  <c r="E432" i="29"/>
  <c r="E326" i="29"/>
  <c r="H326" i="29" s="1"/>
  <c r="E332" i="29"/>
  <c r="E404" i="29"/>
  <c r="H404" i="29" s="1"/>
  <c r="E420" i="29"/>
  <c r="E456" i="29"/>
  <c r="H456" i="29" s="1"/>
  <c r="E460" i="29"/>
  <c r="E464" i="29"/>
  <c r="H464" i="29" s="1"/>
  <c r="E484" i="29"/>
  <c r="H484" i="29" s="1"/>
  <c r="E327" i="29"/>
  <c r="H327" i="29" s="1"/>
  <c r="E383" i="29"/>
  <c r="H383" i="29" s="1"/>
  <c r="E392" i="29"/>
  <c r="H392" i="29" s="1"/>
  <c r="C12" i="1"/>
  <c r="C12" i="26"/>
  <c r="C12" i="30"/>
  <c r="E294" i="1"/>
  <c r="E294" i="5"/>
  <c r="E294" i="9"/>
  <c r="E294" i="21"/>
  <c r="E294" i="25"/>
  <c r="E294" i="30"/>
  <c r="E295" i="2"/>
  <c r="E295" i="6"/>
  <c r="E295" i="10"/>
  <c r="E295" i="14"/>
  <c r="E295" i="22"/>
  <c r="E295" i="26"/>
  <c r="E483" i="34"/>
  <c r="H483" i="34" s="1"/>
  <c r="E358" i="34"/>
  <c r="H358" i="34" s="1"/>
  <c r="E332" i="34"/>
  <c r="E330" i="34"/>
  <c r="H330" i="34" s="1"/>
  <c r="E307" i="34"/>
  <c r="H307" i="34" s="1"/>
  <c r="E344" i="1"/>
  <c r="E333" i="1"/>
  <c r="E314" i="1"/>
  <c r="E493" i="2"/>
  <c r="H493" i="2" s="1"/>
  <c r="E491" i="2"/>
  <c r="E485" i="2"/>
  <c r="E483" i="2"/>
  <c r="H483" i="2" s="1"/>
  <c r="E480" i="2"/>
  <c r="H480" i="2" s="1"/>
  <c r="E464" i="2"/>
  <c r="E463" i="2"/>
  <c r="H463" i="2" s="1"/>
  <c r="E456" i="2"/>
  <c r="E442" i="2"/>
  <c r="E438" i="2"/>
  <c r="H438" i="2" s="1"/>
  <c r="E434" i="2"/>
  <c r="E433" i="2"/>
  <c r="H433" i="2" s="1"/>
  <c r="E432" i="2"/>
  <c r="H432" i="2" s="1"/>
  <c r="E420" i="2"/>
  <c r="E412" i="2"/>
  <c r="E411" i="2"/>
  <c r="H411" i="2" s="1"/>
  <c r="E409" i="2"/>
  <c r="H409" i="2" s="1"/>
  <c r="E407" i="2"/>
  <c r="H407" i="2" s="1"/>
  <c r="E406" i="2"/>
  <c r="H406" i="2" s="1"/>
  <c r="E405" i="2"/>
  <c r="H405" i="2" s="1"/>
  <c r="E401" i="2"/>
  <c r="H401" i="2" s="1"/>
  <c r="E398" i="2"/>
  <c r="H398" i="2" s="1"/>
  <c r="E393" i="2"/>
  <c r="E392" i="2"/>
  <c r="H392" i="2" s="1"/>
  <c r="E391" i="2"/>
  <c r="H391" i="2" s="1"/>
  <c r="E387" i="2"/>
  <c r="H387" i="2" s="1"/>
  <c r="E378" i="2"/>
  <c r="E377" i="2"/>
  <c r="H377" i="2" s="1"/>
  <c r="E375" i="2"/>
  <c r="H375" i="2" s="1"/>
  <c r="E358" i="2"/>
  <c r="E347" i="2"/>
  <c r="H347" i="2" s="1"/>
  <c r="E345" i="2"/>
  <c r="E344" i="2"/>
  <c r="E343" i="2"/>
  <c r="H343" i="2" s="1"/>
  <c r="E341" i="2"/>
  <c r="H341" i="2" s="1"/>
  <c r="E339" i="2"/>
  <c r="E335" i="2"/>
  <c r="H335" i="2" s="1"/>
  <c r="E334" i="2"/>
  <c r="H334" i="2" s="1"/>
  <c r="E333" i="2"/>
  <c r="E332" i="2"/>
  <c r="H332" i="2" s="1"/>
  <c r="E330" i="2"/>
  <c r="H330" i="2" s="1"/>
  <c r="E329" i="2"/>
  <c r="E327" i="2"/>
  <c r="E326" i="2"/>
  <c r="H326" i="2" s="1"/>
  <c r="E321" i="2"/>
  <c r="E319" i="2"/>
  <c r="H319" i="2" s="1"/>
  <c r="E318" i="2"/>
  <c r="E317" i="2"/>
  <c r="H317" i="2" s="1"/>
  <c r="E315" i="2"/>
  <c r="H315" i="2" s="1"/>
  <c r="E314" i="2"/>
  <c r="H314" i="2" s="1"/>
  <c r="E310" i="2"/>
  <c r="E308" i="2"/>
  <c r="H308" i="2" s="1"/>
  <c r="E307" i="2"/>
  <c r="H307" i="2" s="1"/>
  <c r="E305" i="2"/>
  <c r="H305" i="2" s="1"/>
  <c r="E304" i="2"/>
  <c r="H304" i="2" s="1"/>
  <c r="E301" i="2"/>
  <c r="H301" i="2" s="1"/>
  <c r="E298" i="2"/>
  <c r="E297" i="2"/>
  <c r="E296" i="2"/>
  <c r="H296" i="2" s="1"/>
  <c r="E491" i="3"/>
  <c r="E485" i="3"/>
  <c r="H485" i="3" s="1"/>
  <c r="E483" i="3"/>
  <c r="H483" i="3" s="1"/>
  <c r="E478" i="3"/>
  <c r="H478" i="3" s="1"/>
  <c r="E475" i="3"/>
  <c r="H475" i="3" s="1"/>
  <c r="E471" i="3"/>
  <c r="E463" i="3"/>
  <c r="H463" i="3" s="1"/>
  <c r="E460" i="3"/>
  <c r="H460" i="3" s="1"/>
  <c r="E455" i="3"/>
  <c r="H455" i="3" s="1"/>
  <c r="E432" i="3"/>
  <c r="H432" i="3" s="1"/>
  <c r="E411" i="3"/>
  <c r="H411" i="3" s="1"/>
  <c r="E408" i="3"/>
  <c r="E407" i="3"/>
  <c r="H407" i="3" s="1"/>
  <c r="E406" i="3"/>
  <c r="E405" i="3"/>
  <c r="H405" i="3" s="1"/>
  <c r="E394" i="3"/>
  <c r="H394" i="3" s="1"/>
  <c r="E393" i="3"/>
  <c r="E392" i="3"/>
  <c r="H392" i="3" s="1"/>
  <c r="E387" i="3"/>
  <c r="E383" i="3"/>
  <c r="H383" i="3" s="1"/>
  <c r="E381" i="3"/>
  <c r="E380" i="3"/>
  <c r="H380" i="3" s="1"/>
  <c r="E377" i="3"/>
  <c r="H377" i="3" s="1"/>
  <c r="E370" i="3"/>
  <c r="H370" i="3" s="1"/>
  <c r="E354" i="3"/>
  <c r="H354" i="3" s="1"/>
  <c r="E347" i="3"/>
  <c r="H347" i="3" s="1"/>
  <c r="E345" i="3"/>
  <c r="E344" i="3"/>
  <c r="H344" i="3" s="1"/>
  <c r="E335" i="3"/>
  <c r="H335" i="3" s="1"/>
  <c r="E334" i="3"/>
  <c r="H334" i="3" s="1"/>
  <c r="E333" i="3"/>
  <c r="H333" i="3" s="1"/>
  <c r="E332" i="3"/>
  <c r="H332" i="3" s="1"/>
  <c r="E330" i="3"/>
  <c r="H330" i="3" s="1"/>
  <c r="E327" i="3"/>
  <c r="H327" i="3" s="1"/>
  <c r="E326" i="3"/>
  <c r="H326" i="3" s="1"/>
  <c r="E319" i="3"/>
  <c r="E318" i="3"/>
  <c r="H318" i="3" s="1"/>
  <c r="E317" i="3"/>
  <c r="H317" i="3" s="1"/>
  <c r="E314" i="3"/>
  <c r="H314" i="3" s="1"/>
  <c r="E312" i="3"/>
  <c r="H312" i="3" s="1"/>
  <c r="E311" i="3"/>
  <c r="H311" i="3" s="1"/>
  <c r="E310" i="3"/>
  <c r="H310" i="3" s="1"/>
  <c r="E308" i="3"/>
  <c r="H308" i="3" s="1"/>
  <c r="E307" i="3"/>
  <c r="H307" i="3" s="1"/>
  <c r="E305" i="3"/>
  <c r="H305" i="3" s="1"/>
  <c r="E304" i="3"/>
  <c r="H304" i="3" s="1"/>
  <c r="E301" i="3"/>
  <c r="E298" i="3"/>
  <c r="H298" i="3" s="1"/>
  <c r="E297" i="3"/>
  <c r="E494" i="4"/>
  <c r="H494" i="4" s="1"/>
  <c r="E493" i="4"/>
  <c r="H493" i="4" s="1"/>
  <c r="E407" i="4"/>
  <c r="H407" i="4" s="1"/>
  <c r="E368" i="4"/>
  <c r="H368" i="4" s="1"/>
  <c r="E367" i="4"/>
  <c r="H367" i="4" s="1"/>
  <c r="E335" i="4"/>
  <c r="E334" i="4"/>
  <c r="H334" i="4" s="1"/>
  <c r="E332" i="4"/>
  <c r="H332" i="4" s="1"/>
  <c r="E326" i="4"/>
  <c r="E314" i="4"/>
  <c r="H314" i="4" s="1"/>
  <c r="E301" i="4"/>
  <c r="H301" i="4" s="1"/>
  <c r="E298" i="4"/>
  <c r="H298" i="4" s="1"/>
  <c r="E493" i="5"/>
  <c r="H493" i="5" s="1"/>
  <c r="E491" i="5"/>
  <c r="H491" i="5" s="1"/>
  <c r="E485" i="5"/>
  <c r="H485" i="5" s="1"/>
  <c r="E484" i="5"/>
  <c r="H484" i="5" s="1"/>
  <c r="E483" i="5"/>
  <c r="H483" i="5" s="1"/>
  <c r="E478" i="5"/>
  <c r="H478" i="5" s="1"/>
  <c r="E475" i="5"/>
  <c r="H475" i="5" s="1"/>
  <c r="E463" i="5"/>
  <c r="H463" i="5" s="1"/>
  <c r="E460" i="5"/>
  <c r="H460" i="5" s="1"/>
  <c r="E458" i="5"/>
  <c r="H458" i="5" s="1"/>
  <c r="E456" i="5"/>
  <c r="H456" i="5" s="1"/>
  <c r="E433" i="5"/>
  <c r="H433" i="5" s="1"/>
  <c r="E432" i="5"/>
  <c r="H432" i="5" s="1"/>
  <c r="E420" i="5"/>
  <c r="H420" i="5" s="1"/>
  <c r="E418" i="5"/>
  <c r="E417" i="5"/>
  <c r="H417" i="5" s="1"/>
  <c r="E412" i="5"/>
  <c r="E411" i="5"/>
  <c r="H411" i="5" s="1"/>
  <c r="E409" i="5"/>
  <c r="H409" i="5" s="1"/>
  <c r="E406" i="5"/>
  <c r="H406" i="5" s="1"/>
  <c r="E405" i="5"/>
  <c r="H405" i="5" s="1"/>
  <c r="E397" i="5"/>
  <c r="H397" i="5" s="1"/>
  <c r="E393" i="5"/>
  <c r="H393" i="5" s="1"/>
  <c r="E391" i="5"/>
  <c r="E390" i="5"/>
  <c r="H390" i="5" s="1"/>
  <c r="E389" i="5"/>
  <c r="H389" i="5" s="1"/>
  <c r="E388" i="5"/>
  <c r="E387" i="5"/>
  <c r="H387" i="5" s="1"/>
  <c r="E386" i="5"/>
  <c r="H386" i="5" s="1"/>
  <c r="E383" i="5"/>
  <c r="E382" i="5"/>
  <c r="H382" i="5" s="1"/>
  <c r="E380" i="5"/>
  <c r="H380" i="5" s="1"/>
  <c r="E378" i="5"/>
  <c r="H378" i="5" s="1"/>
  <c r="E377" i="5"/>
  <c r="H377" i="5" s="1"/>
  <c r="E368" i="5"/>
  <c r="E367" i="5"/>
  <c r="H367" i="5" s="1"/>
  <c r="E365" i="5"/>
  <c r="H365" i="5" s="1"/>
  <c r="E363" i="5"/>
  <c r="H363" i="5" s="1"/>
  <c r="E354" i="5"/>
  <c r="H354" i="5" s="1"/>
  <c r="E347" i="5"/>
  <c r="H347" i="5" s="1"/>
  <c r="E346" i="5"/>
  <c r="H346" i="5" s="1"/>
  <c r="E345" i="5"/>
  <c r="H345" i="5" s="1"/>
  <c r="E344" i="5"/>
  <c r="E335" i="5"/>
  <c r="H335" i="5" s="1"/>
  <c r="E334" i="5"/>
  <c r="H334" i="5" s="1"/>
  <c r="E333" i="5"/>
  <c r="H333" i="5" s="1"/>
  <c r="E332" i="5"/>
  <c r="H332" i="5" s="1"/>
  <c r="E331" i="5"/>
  <c r="E330" i="5"/>
  <c r="H330" i="5" s="1"/>
  <c r="E327" i="5"/>
  <c r="E326" i="5"/>
  <c r="H326" i="5" s="1"/>
  <c r="E319" i="5"/>
  <c r="H319" i="5" s="1"/>
  <c r="E318" i="5"/>
  <c r="H318" i="5" s="1"/>
  <c r="E317" i="5"/>
  <c r="H317" i="5" s="1"/>
  <c r="E316" i="5"/>
  <c r="H316" i="5" s="1"/>
  <c r="E314" i="5"/>
  <c r="E311" i="5"/>
  <c r="H311" i="5" s="1"/>
  <c r="E310" i="5"/>
  <c r="H310" i="5" s="1"/>
  <c r="E307" i="5"/>
  <c r="H307" i="5" s="1"/>
  <c r="E304" i="5"/>
  <c r="H304" i="5" s="1"/>
  <c r="E301" i="5"/>
  <c r="H301" i="5" s="1"/>
  <c r="E298" i="5"/>
  <c r="H298" i="5" s="1"/>
  <c r="E297" i="5"/>
  <c r="H297" i="5" s="1"/>
  <c r="E393" i="6"/>
  <c r="H393" i="6" s="1"/>
  <c r="E345" i="6"/>
  <c r="H345" i="6" s="1"/>
  <c r="E344" i="6"/>
  <c r="H344" i="6" s="1"/>
  <c r="E314" i="6"/>
  <c r="H314" i="6" s="1"/>
  <c r="E485" i="7"/>
  <c r="H485" i="7" s="1"/>
  <c r="E438" i="7"/>
  <c r="H438" i="7" s="1"/>
  <c r="E420" i="7"/>
  <c r="H420" i="7" s="1"/>
  <c r="E406" i="7"/>
  <c r="H406" i="7" s="1"/>
  <c r="E405" i="7"/>
  <c r="H405" i="7" s="1"/>
  <c r="E334" i="7"/>
  <c r="H334" i="7" s="1"/>
  <c r="E333" i="7"/>
  <c r="H333" i="7" s="1"/>
  <c r="E332" i="7"/>
  <c r="H332" i="7" s="1"/>
  <c r="E326" i="7"/>
  <c r="H326" i="7" s="1"/>
  <c r="E308" i="7"/>
  <c r="H308" i="7" s="1"/>
  <c r="E301" i="7"/>
  <c r="E433" i="8"/>
  <c r="H433" i="8" s="1"/>
  <c r="E432" i="8"/>
  <c r="E401" i="8"/>
  <c r="E378" i="8"/>
  <c r="H378" i="8" s="1"/>
  <c r="E354" i="8"/>
  <c r="E346" i="8"/>
  <c r="H346" i="8" s="1"/>
  <c r="E345" i="8"/>
  <c r="H345" i="8" s="1"/>
  <c r="E330" i="8"/>
  <c r="H330" i="8" s="1"/>
  <c r="E320" i="8"/>
  <c r="H320" i="8" s="1"/>
  <c r="E314" i="8"/>
  <c r="E312" i="8"/>
  <c r="H312" i="8" s="1"/>
  <c r="E305" i="8"/>
  <c r="H305" i="8" s="1"/>
  <c r="E304" i="8"/>
  <c r="E298" i="8"/>
  <c r="H298" i="8" s="1"/>
  <c r="E297" i="8"/>
  <c r="E485" i="9"/>
  <c r="H485" i="9" s="1"/>
  <c r="H324" i="9"/>
  <c r="E497" i="10"/>
  <c r="H497" i="10" s="1"/>
  <c r="E493" i="10"/>
  <c r="H493" i="10" s="1"/>
  <c r="H488" i="10"/>
  <c r="E478" i="10"/>
  <c r="H478" i="10" s="1"/>
  <c r="H472" i="10"/>
  <c r="E460" i="10"/>
  <c r="H441" i="10"/>
  <c r="H425" i="10"/>
  <c r="E422" i="10"/>
  <c r="H422" i="10" s="1"/>
  <c r="E420" i="10"/>
  <c r="H420" i="10" s="1"/>
  <c r="H416" i="10"/>
  <c r="E401" i="10"/>
  <c r="H401" i="10" s="1"/>
  <c r="H376" i="10"/>
  <c r="E364" i="10"/>
  <c r="H364" i="10" s="1"/>
  <c r="E354" i="10"/>
  <c r="H354" i="10" s="1"/>
  <c r="E344" i="10"/>
  <c r="H344" i="10" s="1"/>
  <c r="E339" i="10"/>
  <c r="E330" i="10"/>
  <c r="E326" i="10"/>
  <c r="H326" i="10" s="1"/>
  <c r="H320" i="10"/>
  <c r="E302" i="10"/>
  <c r="E301" i="10"/>
  <c r="H301" i="10" s="1"/>
  <c r="E296" i="10"/>
  <c r="H296" i="10" s="1"/>
  <c r="E484" i="11"/>
  <c r="H484" i="11" s="1"/>
  <c r="H469" i="11"/>
  <c r="H453" i="11"/>
  <c r="H421" i="11"/>
  <c r="E406" i="11"/>
  <c r="H406" i="11" s="1"/>
  <c r="H396" i="11"/>
  <c r="H381" i="11"/>
  <c r="H365" i="11"/>
  <c r="E343" i="11"/>
  <c r="H343" i="11" s="1"/>
  <c r="H325" i="11"/>
  <c r="E483" i="12"/>
  <c r="E467" i="12"/>
  <c r="H467" i="12" s="1"/>
  <c r="E411" i="12"/>
  <c r="H411" i="12" s="1"/>
  <c r="E387" i="12"/>
  <c r="H387" i="12" s="1"/>
  <c r="E339" i="12"/>
  <c r="H339" i="12" s="1"/>
  <c r="E491" i="13"/>
  <c r="H491" i="13" s="1"/>
  <c r="E455" i="13"/>
  <c r="H455" i="13" s="1"/>
  <c r="E411" i="13"/>
  <c r="E387" i="13"/>
  <c r="H387" i="13" s="1"/>
  <c r="E315" i="13"/>
  <c r="H315" i="13" s="1"/>
  <c r="E301" i="11"/>
  <c r="H301" i="11" s="1"/>
  <c r="E331" i="11"/>
  <c r="E339" i="11"/>
  <c r="H339" i="11" s="1"/>
  <c r="E387" i="11"/>
  <c r="H387" i="11" s="1"/>
  <c r="E411" i="11"/>
  <c r="H411" i="11" s="1"/>
  <c r="E483" i="11"/>
  <c r="H483" i="11" s="1"/>
  <c r="E307" i="15"/>
  <c r="H307" i="15" s="1"/>
  <c r="E332" i="15"/>
  <c r="H332" i="15" s="1"/>
  <c r="E334" i="15"/>
  <c r="E347" i="15"/>
  <c r="E358" i="15"/>
  <c r="H358" i="15" s="1"/>
  <c r="E493" i="15"/>
  <c r="H493" i="15" s="1"/>
  <c r="E296" i="19"/>
  <c r="H296" i="19" s="1"/>
  <c r="E304" i="19"/>
  <c r="H304" i="19" s="1"/>
  <c r="E344" i="19"/>
  <c r="H344" i="19" s="1"/>
  <c r="E408" i="19"/>
  <c r="E432" i="19"/>
  <c r="E448" i="19"/>
  <c r="H448" i="19" s="1"/>
  <c r="E302" i="19"/>
  <c r="E305" i="19"/>
  <c r="H305" i="19" s="1"/>
  <c r="E311" i="19"/>
  <c r="H311" i="19" s="1"/>
  <c r="E317" i="19"/>
  <c r="E333" i="19"/>
  <c r="H333" i="19" s="1"/>
  <c r="E339" i="19"/>
  <c r="H339" i="19" s="1"/>
  <c r="E343" i="19"/>
  <c r="E358" i="19"/>
  <c r="E374" i="19"/>
  <c r="H374" i="19" s="1"/>
  <c r="E406" i="19"/>
  <c r="H406" i="19" s="1"/>
  <c r="E411" i="19"/>
  <c r="H411" i="19" s="1"/>
  <c r="E465" i="19"/>
  <c r="H465" i="19" s="1"/>
  <c r="E467" i="19"/>
  <c r="E483" i="19"/>
  <c r="H483" i="19" s="1"/>
  <c r="E493" i="19"/>
  <c r="H493" i="19" s="1"/>
  <c r="E497" i="19"/>
  <c r="H497" i="19" s="1"/>
  <c r="E297" i="19"/>
  <c r="H297" i="19" s="1"/>
  <c r="E298" i="19"/>
  <c r="H298" i="19" s="1"/>
  <c r="E318" i="19"/>
  <c r="H318" i="19" s="1"/>
  <c r="E334" i="19"/>
  <c r="H334" i="19" s="1"/>
  <c r="E370" i="19"/>
  <c r="H370" i="19" s="1"/>
  <c r="E385" i="19"/>
  <c r="E387" i="19"/>
  <c r="H387" i="19" s="1"/>
  <c r="E401" i="19"/>
  <c r="H401" i="19" s="1"/>
  <c r="E403" i="19"/>
  <c r="E437" i="19"/>
  <c r="E441" i="19"/>
  <c r="H441" i="19" s="1"/>
  <c r="E468" i="19"/>
  <c r="H468" i="19" s="1"/>
  <c r="E478" i="19"/>
  <c r="E484" i="19"/>
  <c r="H484" i="19" s="1"/>
  <c r="E300" i="19"/>
  <c r="H300" i="19" s="1"/>
  <c r="E314" i="19"/>
  <c r="E319" i="19"/>
  <c r="H319" i="19" s="1"/>
  <c r="E330" i="19"/>
  <c r="H330" i="19" s="1"/>
  <c r="E335" i="19"/>
  <c r="H335" i="19" s="1"/>
  <c r="E341" i="19"/>
  <c r="H341" i="19" s="1"/>
  <c r="E398" i="19"/>
  <c r="H398" i="19" s="1"/>
  <c r="E444" i="19"/>
  <c r="H444" i="19" s="1"/>
  <c r="E485" i="19"/>
  <c r="E301" i="19"/>
  <c r="H301" i="19" s="1"/>
  <c r="E310" i="19"/>
  <c r="E326" i="19"/>
  <c r="H326" i="19" s="1"/>
  <c r="E345" i="19"/>
  <c r="E347" i="19"/>
  <c r="H347" i="19" s="1"/>
  <c r="E362" i="19"/>
  <c r="H362" i="19" s="1"/>
  <c r="E377" i="19"/>
  <c r="H377" i="19" s="1"/>
  <c r="E383" i="19"/>
  <c r="H383" i="19" s="1"/>
  <c r="E393" i="19"/>
  <c r="H393" i="19" s="1"/>
  <c r="E433" i="19"/>
  <c r="H433" i="19" s="1"/>
  <c r="E434" i="19"/>
  <c r="H434" i="19" s="1"/>
  <c r="E460" i="19"/>
  <c r="H460" i="19" s="1"/>
  <c r="E483" i="23"/>
  <c r="H483" i="23" s="1"/>
  <c r="E301" i="23"/>
  <c r="H301" i="23" s="1"/>
  <c r="E307" i="23"/>
  <c r="H307" i="23" s="1"/>
  <c r="E317" i="23"/>
  <c r="H317" i="23" s="1"/>
  <c r="E318" i="23"/>
  <c r="E332" i="23"/>
  <c r="H332" i="23" s="1"/>
  <c r="E333" i="23"/>
  <c r="E334" i="23"/>
  <c r="H334" i="23" s="1"/>
  <c r="E345" i="23"/>
  <c r="H345" i="23" s="1"/>
  <c r="E357" i="23"/>
  <c r="E478" i="23"/>
  <c r="H478" i="23" s="1"/>
  <c r="E347" i="23"/>
  <c r="H347" i="23" s="1"/>
  <c r="E296" i="28"/>
  <c r="E297" i="28"/>
  <c r="H297" i="28" s="1"/>
  <c r="E298" i="28"/>
  <c r="E300" i="28"/>
  <c r="E301" i="28"/>
  <c r="H301" i="28" s="1"/>
  <c r="E302" i="28"/>
  <c r="E303" i="28"/>
  <c r="H303" i="28" s="1"/>
  <c r="E304" i="28"/>
  <c r="E305" i="28"/>
  <c r="H305" i="28" s="1"/>
  <c r="E307" i="28"/>
  <c r="H307" i="28" s="1"/>
  <c r="E310" i="28"/>
  <c r="E314" i="28"/>
  <c r="H314" i="28" s="1"/>
  <c r="E315" i="28"/>
  <c r="H315" i="28" s="1"/>
  <c r="E317" i="28"/>
  <c r="E318" i="28"/>
  <c r="E319" i="28"/>
  <c r="H319" i="28" s="1"/>
  <c r="E323" i="28"/>
  <c r="E326" i="28"/>
  <c r="E327" i="28"/>
  <c r="H327" i="28" s="1"/>
  <c r="E330" i="28"/>
  <c r="E332" i="28"/>
  <c r="H332" i="28" s="1"/>
  <c r="E333" i="28"/>
  <c r="H333" i="28" s="1"/>
  <c r="E334" i="28"/>
  <c r="E335" i="28"/>
  <c r="H335" i="28" s="1"/>
  <c r="E339" i="28"/>
  <c r="H339" i="28" s="1"/>
  <c r="E341" i="28"/>
  <c r="E343" i="28"/>
  <c r="H343" i="28" s="1"/>
  <c r="E344" i="28"/>
  <c r="H344" i="28" s="1"/>
  <c r="E345" i="28"/>
  <c r="E347" i="28"/>
  <c r="H347" i="28" s="1"/>
  <c r="E354" i="28"/>
  <c r="E358" i="28"/>
  <c r="H358" i="28" s="1"/>
  <c r="E363" i="28"/>
  <c r="H363" i="28" s="1"/>
  <c r="E375" i="28"/>
  <c r="E376" i="28"/>
  <c r="H376" i="28" s="1"/>
  <c r="E377" i="28"/>
  <c r="E378" i="28"/>
  <c r="H378" i="28" s="1"/>
  <c r="E379" i="28"/>
  <c r="E383" i="28"/>
  <c r="E385" i="28"/>
  <c r="H385" i="28" s="1"/>
  <c r="E387" i="28"/>
  <c r="H387" i="28" s="1"/>
  <c r="E388" i="28"/>
  <c r="E390" i="28"/>
  <c r="E391" i="28"/>
  <c r="H391" i="28" s="1"/>
  <c r="E393" i="28"/>
  <c r="E412" i="28"/>
  <c r="H412" i="28" s="1"/>
  <c r="E420" i="28"/>
  <c r="E432" i="28"/>
  <c r="H432" i="28" s="1"/>
  <c r="E444" i="28"/>
  <c r="E456" i="28"/>
  <c r="H456" i="28" s="1"/>
  <c r="E401" i="28"/>
  <c r="H401" i="28" s="1"/>
  <c r="E413" i="28"/>
  <c r="E417" i="28"/>
  <c r="E433" i="28"/>
  <c r="H433" i="28" s="1"/>
  <c r="E437" i="28"/>
  <c r="E449" i="28"/>
  <c r="H449" i="28" s="1"/>
  <c r="E458" i="28"/>
  <c r="E460" i="28"/>
  <c r="H460" i="28" s="1"/>
  <c r="E461" i="28"/>
  <c r="E463" i="28"/>
  <c r="H463" i="28" s="1"/>
  <c r="E464" i="28"/>
  <c r="H464" i="28" s="1"/>
  <c r="E467" i="28"/>
  <c r="H467" i="28" s="1"/>
  <c r="E469" i="28"/>
  <c r="H469" i="28" s="1"/>
  <c r="E473" i="28"/>
  <c r="H473" i="28" s="1"/>
  <c r="E478" i="28"/>
  <c r="E483" i="28"/>
  <c r="H483" i="28" s="1"/>
  <c r="E485" i="28"/>
  <c r="H485" i="28" s="1"/>
  <c r="E493" i="28"/>
  <c r="H493" i="28" s="1"/>
  <c r="E494" i="28"/>
  <c r="E496" i="28"/>
  <c r="E499" i="28"/>
  <c r="H499" i="28" s="1"/>
  <c r="E398" i="28"/>
  <c r="H398" i="28" s="1"/>
  <c r="E406" i="28"/>
  <c r="H406" i="28" s="1"/>
  <c r="E422" i="28"/>
  <c r="H422" i="28" s="1"/>
  <c r="E434" i="28"/>
  <c r="H434" i="28" s="1"/>
  <c r="E438" i="28"/>
  <c r="H438" i="28" s="1"/>
  <c r="E442" i="28"/>
  <c r="H442" i="28" s="1"/>
  <c r="E403" i="28"/>
  <c r="H403" i="28" s="1"/>
  <c r="E407" i="28"/>
  <c r="E411" i="28"/>
  <c r="E447" i="28"/>
  <c r="H447" i="28" s="1"/>
  <c r="E455" i="28"/>
  <c r="H455" i="28" s="1"/>
  <c r="C12" i="4"/>
  <c r="C12" i="9"/>
  <c r="E294" i="10"/>
  <c r="E294" i="14"/>
  <c r="E294" i="18"/>
  <c r="E294" i="22"/>
  <c r="E294" i="29"/>
  <c r="E295" i="9"/>
  <c r="E295" i="13"/>
  <c r="E295" i="21"/>
  <c r="E295" i="25"/>
  <c r="E295" i="29"/>
  <c r="E383" i="6"/>
  <c r="H383" i="6" s="1"/>
  <c r="E491" i="7"/>
  <c r="E387" i="7"/>
  <c r="H387" i="7" s="1"/>
  <c r="E307" i="7"/>
  <c r="H307" i="7" s="1"/>
  <c r="E383" i="8"/>
  <c r="E343" i="8"/>
  <c r="H343" i="8" s="1"/>
  <c r="E335" i="8"/>
  <c r="E311" i="8"/>
  <c r="H311" i="8" s="1"/>
  <c r="E303" i="8"/>
  <c r="H303" i="8" s="1"/>
  <c r="E496" i="10"/>
  <c r="H496" i="10" s="1"/>
  <c r="E491" i="10"/>
  <c r="H491" i="10" s="1"/>
  <c r="E434" i="10"/>
  <c r="H434" i="10" s="1"/>
  <c r="E409" i="10"/>
  <c r="H409" i="10" s="1"/>
  <c r="E406" i="10"/>
  <c r="E347" i="10"/>
  <c r="H347" i="10" s="1"/>
  <c r="E329" i="10"/>
  <c r="H329" i="10" s="1"/>
  <c r="E314" i="10"/>
  <c r="E333" i="11"/>
  <c r="H333" i="11" s="1"/>
  <c r="E330" i="11"/>
  <c r="H330" i="11" s="1"/>
  <c r="E329" i="11"/>
  <c r="H329" i="11" s="1"/>
  <c r="E318" i="11"/>
  <c r="H318" i="11" s="1"/>
  <c r="E314" i="11"/>
  <c r="E307" i="11"/>
  <c r="H307" i="11" s="1"/>
  <c r="E451" i="12"/>
  <c r="H451" i="12" s="1"/>
  <c r="E437" i="12"/>
  <c r="H437" i="12" s="1"/>
  <c r="E347" i="12"/>
  <c r="H347" i="12" s="1"/>
  <c r="E310" i="12"/>
  <c r="H310" i="12" s="1"/>
  <c r="E318" i="12"/>
  <c r="H318" i="12" s="1"/>
  <c r="E326" i="12"/>
  <c r="H326" i="12" s="1"/>
  <c r="E333" i="12"/>
  <c r="H333" i="12" s="1"/>
  <c r="E358" i="12"/>
  <c r="H358" i="12" s="1"/>
  <c r="E405" i="12"/>
  <c r="H405" i="12" s="1"/>
  <c r="E406" i="12"/>
  <c r="H406" i="12" s="1"/>
  <c r="E412" i="12"/>
  <c r="H412" i="12" s="1"/>
  <c r="E296" i="12"/>
  <c r="H296" i="12" s="1"/>
  <c r="E298" i="12"/>
  <c r="H298" i="12" s="1"/>
  <c r="E304" i="12"/>
  <c r="H304" i="12" s="1"/>
  <c r="E330" i="12"/>
  <c r="H330" i="12" s="1"/>
  <c r="E344" i="12"/>
  <c r="H344" i="12" s="1"/>
  <c r="E346" i="12"/>
  <c r="H346" i="12" s="1"/>
  <c r="E354" i="12"/>
  <c r="H354" i="12" s="1"/>
  <c r="E378" i="12"/>
  <c r="H378" i="12" s="1"/>
  <c r="E408" i="12"/>
  <c r="H408" i="12" s="1"/>
  <c r="E442" i="12"/>
  <c r="H442" i="12" s="1"/>
  <c r="E458" i="12"/>
  <c r="H458" i="12" s="1"/>
  <c r="E304" i="16"/>
  <c r="E297" i="16"/>
  <c r="H297" i="16" s="1"/>
  <c r="E298" i="16"/>
  <c r="H298" i="16" s="1"/>
  <c r="E307" i="16"/>
  <c r="H307" i="16" s="1"/>
  <c r="E314" i="16"/>
  <c r="H314" i="16" s="1"/>
  <c r="E354" i="16"/>
  <c r="E363" i="16"/>
  <c r="H363" i="16" s="1"/>
  <c r="E393" i="16"/>
  <c r="H393" i="16" s="1"/>
  <c r="E401" i="16"/>
  <c r="E478" i="16"/>
  <c r="E483" i="16"/>
  <c r="H483" i="16" s="1"/>
  <c r="E485" i="16"/>
  <c r="H485" i="16" s="1"/>
  <c r="E491" i="16"/>
  <c r="H491" i="16" s="1"/>
  <c r="E493" i="16"/>
  <c r="E332" i="16"/>
  <c r="H332" i="16" s="1"/>
  <c r="E412" i="16"/>
  <c r="E460" i="16"/>
  <c r="H460" i="16" s="1"/>
  <c r="E301" i="16"/>
  <c r="H301" i="16" s="1"/>
  <c r="E310" i="16"/>
  <c r="H310" i="16" s="1"/>
  <c r="E318" i="16"/>
  <c r="H318" i="16" s="1"/>
  <c r="E333" i="16"/>
  <c r="H333" i="16" s="1"/>
  <c r="E334" i="16"/>
  <c r="H334" i="16" s="1"/>
  <c r="E341" i="16"/>
  <c r="H341" i="16" s="1"/>
  <c r="E391" i="16"/>
  <c r="E407" i="16"/>
  <c r="H407" i="16" s="1"/>
  <c r="E463" i="16"/>
  <c r="E332" i="20"/>
  <c r="H332" i="20" s="1"/>
  <c r="E412" i="20"/>
  <c r="H412" i="20" s="1"/>
  <c r="E297" i="20"/>
  <c r="H297" i="20" s="1"/>
  <c r="E301" i="20"/>
  <c r="E307" i="20"/>
  <c r="H307" i="20" s="1"/>
  <c r="E329" i="20"/>
  <c r="E338" i="20"/>
  <c r="H338" i="20" s="1"/>
  <c r="E354" i="20"/>
  <c r="H354" i="20" s="1"/>
  <c r="E485" i="20"/>
  <c r="H485" i="20" s="1"/>
  <c r="E298" i="20"/>
  <c r="E326" i="20"/>
  <c r="H326" i="20" s="1"/>
  <c r="E333" i="20"/>
  <c r="E334" i="20"/>
  <c r="E335" i="20"/>
  <c r="H335" i="20" s="1"/>
  <c r="E345" i="20"/>
  <c r="E317" i="20"/>
  <c r="H317" i="20" s="1"/>
  <c r="E410" i="20"/>
  <c r="H410" i="20" s="1"/>
  <c r="E310" i="20"/>
  <c r="E358" i="20"/>
  <c r="H358" i="20" s="1"/>
  <c r="E298" i="24"/>
  <c r="H298" i="24" s="1"/>
  <c r="E301" i="24"/>
  <c r="E307" i="24"/>
  <c r="E318" i="24"/>
  <c r="H318" i="24" s="1"/>
  <c r="E326" i="24"/>
  <c r="E327" i="24"/>
  <c r="E330" i="24"/>
  <c r="E332" i="24"/>
  <c r="H332" i="24" s="1"/>
  <c r="E333" i="24"/>
  <c r="E334" i="24"/>
  <c r="H334" i="24" s="1"/>
  <c r="E335" i="24"/>
  <c r="E344" i="24"/>
  <c r="E345" i="24"/>
  <c r="H345" i="24" s="1"/>
  <c r="E346" i="24"/>
  <c r="E347" i="24"/>
  <c r="E351" i="24"/>
  <c r="H351" i="24" s="1"/>
  <c r="E358" i="24"/>
  <c r="H358" i="24" s="1"/>
  <c r="E369" i="24"/>
  <c r="H369" i="24" s="1"/>
  <c r="E372" i="24"/>
  <c r="H372" i="24" s="1"/>
  <c r="E383" i="24"/>
  <c r="H383" i="24" s="1"/>
  <c r="E406" i="24"/>
  <c r="H406" i="24" s="1"/>
  <c r="E432" i="24"/>
  <c r="H432" i="24" s="1"/>
  <c r="E433" i="24"/>
  <c r="H433" i="24" s="1"/>
  <c r="E437" i="24"/>
  <c r="E441" i="24"/>
  <c r="H441" i="24" s="1"/>
  <c r="E455" i="24"/>
  <c r="E467" i="24"/>
  <c r="E468" i="24"/>
  <c r="H468" i="24" s="1"/>
  <c r="E484" i="24"/>
  <c r="E491" i="24"/>
  <c r="E301" i="27"/>
  <c r="H301" i="27" s="1"/>
  <c r="E307" i="27"/>
  <c r="H307" i="27" s="1"/>
  <c r="E310" i="27"/>
  <c r="H310" i="27" s="1"/>
  <c r="E314" i="27"/>
  <c r="E317" i="27"/>
  <c r="H317" i="27" s="1"/>
  <c r="E318" i="27"/>
  <c r="H318" i="27" s="1"/>
  <c r="E332" i="27"/>
  <c r="H332" i="27" s="1"/>
  <c r="E335" i="27"/>
  <c r="H335" i="27" s="1"/>
  <c r="E343" i="27"/>
  <c r="H343" i="27" s="1"/>
  <c r="E345" i="27"/>
  <c r="E358" i="27"/>
  <c r="H358" i="27" s="1"/>
  <c r="E375" i="27"/>
  <c r="H375" i="27" s="1"/>
  <c r="E377" i="27"/>
  <c r="H377" i="27" s="1"/>
  <c r="E378" i="27"/>
  <c r="H378" i="27" s="1"/>
  <c r="E380" i="27"/>
  <c r="H380" i="27" s="1"/>
  <c r="E383" i="27"/>
  <c r="H383" i="27" s="1"/>
  <c r="E385" i="27"/>
  <c r="H385" i="27" s="1"/>
  <c r="E386" i="27"/>
  <c r="H386" i="27" s="1"/>
  <c r="E387" i="27"/>
  <c r="H387" i="27" s="1"/>
  <c r="E388" i="27"/>
  <c r="E389" i="27"/>
  <c r="H389" i="27" s="1"/>
  <c r="E390" i="27"/>
  <c r="E391" i="27"/>
  <c r="H391" i="27" s="1"/>
  <c r="E393" i="27"/>
  <c r="E395" i="27"/>
  <c r="H395" i="27" s="1"/>
  <c r="E401" i="27"/>
  <c r="H401" i="27" s="1"/>
  <c r="E403" i="27"/>
  <c r="H403" i="27" s="1"/>
  <c r="E405" i="27"/>
  <c r="H405" i="27" s="1"/>
  <c r="E406" i="27"/>
  <c r="H406" i="27" s="1"/>
  <c r="E407" i="27"/>
  <c r="H407" i="27" s="1"/>
  <c r="E408" i="27"/>
  <c r="H408" i="27" s="1"/>
  <c r="E411" i="27"/>
  <c r="H411" i="27" s="1"/>
  <c r="E412" i="27"/>
  <c r="E418" i="27"/>
  <c r="H418" i="27" s="1"/>
  <c r="E420" i="27"/>
  <c r="H420" i="27" s="1"/>
  <c r="E456" i="27"/>
  <c r="H456" i="27" s="1"/>
  <c r="E458" i="27"/>
  <c r="E463" i="27"/>
  <c r="E464" i="27"/>
  <c r="H464" i="27" s="1"/>
  <c r="E473" i="27"/>
  <c r="H473" i="27" s="1"/>
  <c r="E474" i="27"/>
  <c r="H474" i="27" s="1"/>
  <c r="E483" i="27"/>
  <c r="H483" i="27" s="1"/>
  <c r="E485" i="27"/>
  <c r="H485" i="27" s="1"/>
  <c r="E490" i="27"/>
  <c r="H490" i="27" s="1"/>
  <c r="E492" i="27"/>
  <c r="H492" i="27" s="1"/>
  <c r="E495" i="27"/>
  <c r="H495" i="27" s="1"/>
  <c r="E497" i="27"/>
  <c r="H497" i="27" s="1"/>
  <c r="E310" i="31"/>
  <c r="E318" i="31"/>
  <c r="H318" i="31" s="1"/>
  <c r="E326" i="31"/>
  <c r="H326" i="31" s="1"/>
  <c r="E334" i="31"/>
  <c r="H334" i="31" s="1"/>
  <c r="E473" i="31"/>
  <c r="H473" i="31" s="1"/>
  <c r="E296" i="31"/>
  <c r="H296" i="31" s="1"/>
  <c r="E297" i="31"/>
  <c r="H297" i="31" s="1"/>
  <c r="E304" i="31"/>
  <c r="H304" i="31" s="1"/>
  <c r="E305" i="31"/>
  <c r="E311" i="31"/>
  <c r="H311" i="31" s="1"/>
  <c r="E319" i="31"/>
  <c r="E321" i="31"/>
  <c r="H321" i="31" s="1"/>
  <c r="E327" i="31"/>
  <c r="E328" i="31"/>
  <c r="H328" i="31" s="1"/>
  <c r="E329" i="31"/>
  <c r="E335" i="31"/>
  <c r="E343" i="31"/>
  <c r="H343" i="31" s="1"/>
  <c r="E344" i="31"/>
  <c r="E345" i="31"/>
  <c r="E298" i="31"/>
  <c r="E314" i="31"/>
  <c r="H314" i="31" s="1"/>
  <c r="E330" i="31"/>
  <c r="H330" i="31" s="1"/>
  <c r="E346" i="31"/>
  <c r="E485" i="31"/>
  <c r="H485" i="31" s="1"/>
  <c r="E493" i="31"/>
  <c r="H493" i="31" s="1"/>
  <c r="E301" i="31"/>
  <c r="H301" i="31" s="1"/>
  <c r="E307" i="31"/>
  <c r="H307" i="31" s="1"/>
  <c r="E308" i="31"/>
  <c r="H308" i="31" s="1"/>
  <c r="E315" i="31"/>
  <c r="E317" i="31"/>
  <c r="H317" i="31" s="1"/>
  <c r="E331" i="31"/>
  <c r="H331" i="31" s="1"/>
  <c r="E332" i="31"/>
  <c r="E333" i="31"/>
  <c r="E339" i="31"/>
  <c r="H339" i="31" s="1"/>
  <c r="E347" i="31"/>
  <c r="H347" i="31" s="1"/>
  <c r="E354" i="31"/>
  <c r="H354" i="31" s="1"/>
  <c r="E358" i="31"/>
  <c r="H358" i="31" s="1"/>
  <c r="E368" i="31"/>
  <c r="H368" i="31" s="1"/>
  <c r="E370" i="31"/>
  <c r="H370" i="31" s="1"/>
  <c r="E372" i="31"/>
  <c r="E377" i="31"/>
  <c r="E378" i="31"/>
  <c r="E380" i="31"/>
  <c r="E385" i="31"/>
  <c r="E387" i="31"/>
  <c r="H387" i="31" s="1"/>
  <c r="E388" i="31"/>
  <c r="E391" i="31"/>
  <c r="E392" i="31"/>
  <c r="H392" i="31" s="1"/>
  <c r="E393" i="31"/>
  <c r="H393" i="31" s="1"/>
  <c r="E401" i="31"/>
  <c r="H401" i="31" s="1"/>
  <c r="E402" i="31"/>
  <c r="E406" i="31"/>
  <c r="H406" i="31" s="1"/>
  <c r="E408" i="31"/>
  <c r="E409" i="31"/>
  <c r="E411" i="31"/>
  <c r="E412" i="31"/>
  <c r="H412" i="31" s="1"/>
  <c r="E413" i="31"/>
  <c r="E415" i="31"/>
  <c r="H415" i="31" s="1"/>
  <c r="E420" i="31"/>
  <c r="H420" i="31" s="1"/>
  <c r="E421" i="31"/>
  <c r="E422" i="31"/>
  <c r="E423" i="31"/>
  <c r="H423" i="31" s="1"/>
  <c r="E429" i="31"/>
  <c r="E430" i="31"/>
  <c r="E431" i="31"/>
  <c r="H431" i="31" s="1"/>
  <c r="E432" i="31"/>
  <c r="H432" i="31" s="1"/>
  <c r="E433" i="31"/>
  <c r="E434" i="31"/>
  <c r="H434" i="31" s="1"/>
  <c r="E436" i="31"/>
  <c r="H436" i="31" s="1"/>
  <c r="E437" i="31"/>
  <c r="E455" i="31"/>
  <c r="E463" i="31"/>
  <c r="E478" i="31"/>
  <c r="E444" i="31"/>
  <c r="E452" i="31"/>
  <c r="H452" i="31" s="1"/>
  <c r="E456" i="31"/>
  <c r="H456" i="31" s="1"/>
  <c r="E460" i="31"/>
  <c r="H460" i="31" s="1"/>
  <c r="E468" i="31"/>
  <c r="H468" i="31" s="1"/>
  <c r="E483" i="31"/>
  <c r="H483" i="31" s="1"/>
  <c r="E476" i="31"/>
  <c r="H476" i="31" s="1"/>
  <c r="E480" i="31"/>
  <c r="E484" i="31"/>
  <c r="E491" i="31"/>
  <c r="E446" i="31"/>
  <c r="H446" i="31" s="1"/>
  <c r="E454" i="31"/>
  <c r="H454" i="31" s="1"/>
  <c r="E458" i="31"/>
  <c r="E466" i="31"/>
  <c r="H466" i="31" s="1"/>
  <c r="E495" i="31"/>
  <c r="E314" i="32"/>
  <c r="H314" i="32" s="1"/>
  <c r="E307" i="32"/>
  <c r="E295" i="8"/>
  <c r="E295" i="12"/>
  <c r="E295" i="16"/>
  <c r="E295" i="20"/>
  <c r="E295" i="24"/>
  <c r="E460" i="6"/>
  <c r="H460" i="6" s="1"/>
  <c r="E436" i="6"/>
  <c r="H436" i="6" s="1"/>
  <c r="E333" i="6"/>
  <c r="H333" i="6" s="1"/>
  <c r="E310" i="6"/>
  <c r="H310" i="6" s="1"/>
  <c r="E302" i="6"/>
  <c r="H302" i="6" s="1"/>
  <c r="E301" i="6"/>
  <c r="H301" i="6" s="1"/>
  <c r="E464" i="7"/>
  <c r="H464" i="7" s="1"/>
  <c r="E458" i="7"/>
  <c r="H458" i="7" s="1"/>
  <c r="E433" i="7"/>
  <c r="H433" i="7" s="1"/>
  <c r="E432" i="7"/>
  <c r="H432" i="7" s="1"/>
  <c r="E408" i="7"/>
  <c r="H408" i="7" s="1"/>
  <c r="E401" i="7"/>
  <c r="H401" i="7" s="1"/>
  <c r="E378" i="7"/>
  <c r="H378" i="7" s="1"/>
  <c r="E377" i="7"/>
  <c r="E346" i="7"/>
  <c r="H346" i="7" s="1"/>
  <c r="E345" i="7"/>
  <c r="E344" i="7"/>
  <c r="H344" i="7" s="1"/>
  <c r="E330" i="7"/>
  <c r="H330" i="7" s="1"/>
  <c r="E314" i="7"/>
  <c r="H314" i="7" s="1"/>
  <c r="E298" i="7"/>
  <c r="H298" i="7" s="1"/>
  <c r="E297" i="7"/>
  <c r="E296" i="7"/>
  <c r="H296" i="7" s="1"/>
  <c r="E485" i="8"/>
  <c r="H485" i="8" s="1"/>
  <c r="E429" i="8"/>
  <c r="H429" i="8" s="1"/>
  <c r="E380" i="8"/>
  <c r="E372" i="8"/>
  <c r="H372" i="8" s="1"/>
  <c r="E358" i="8"/>
  <c r="H358" i="8" s="1"/>
  <c r="E350" i="8"/>
  <c r="H350" i="8" s="1"/>
  <c r="E334" i="8"/>
  <c r="H334" i="8" s="1"/>
  <c r="E333" i="8"/>
  <c r="H333" i="8" s="1"/>
  <c r="E332" i="8"/>
  <c r="E326" i="8"/>
  <c r="H326" i="8" s="1"/>
  <c r="E318" i="8"/>
  <c r="E317" i="8"/>
  <c r="H317" i="8" s="1"/>
  <c r="E310" i="8"/>
  <c r="H310" i="8" s="1"/>
  <c r="E308" i="8"/>
  <c r="H308" i="8" s="1"/>
  <c r="E301" i="8"/>
  <c r="E310" i="9"/>
  <c r="H310" i="9" s="1"/>
  <c r="E301" i="9"/>
  <c r="E485" i="10"/>
  <c r="H485" i="10" s="1"/>
  <c r="E484" i="10"/>
  <c r="H484" i="10" s="1"/>
  <c r="E468" i="10"/>
  <c r="H468" i="10" s="1"/>
  <c r="E464" i="10"/>
  <c r="H464" i="10" s="1"/>
  <c r="E433" i="10"/>
  <c r="E412" i="10"/>
  <c r="E408" i="10"/>
  <c r="H408" i="10" s="1"/>
  <c r="E403" i="10"/>
  <c r="H403" i="10" s="1"/>
  <c r="E393" i="10"/>
  <c r="H393" i="10" s="1"/>
  <c r="E378" i="10"/>
  <c r="H378" i="10" s="1"/>
  <c r="E358" i="10"/>
  <c r="E357" i="10"/>
  <c r="H357" i="10" s="1"/>
  <c r="E334" i="10"/>
  <c r="H334" i="10" s="1"/>
  <c r="E333" i="10"/>
  <c r="E332" i="10"/>
  <c r="H332" i="10" s="1"/>
  <c r="E328" i="10"/>
  <c r="H328" i="10" s="1"/>
  <c r="E310" i="10"/>
  <c r="H310" i="10" s="1"/>
  <c r="E304" i="10"/>
  <c r="H304" i="10" s="1"/>
  <c r="E298" i="10"/>
  <c r="H298" i="10" s="1"/>
  <c r="E393" i="11"/>
  <c r="H393" i="11" s="1"/>
  <c r="E392" i="11"/>
  <c r="H392" i="11" s="1"/>
  <c r="E332" i="11"/>
  <c r="H332" i="11" s="1"/>
  <c r="E317" i="11"/>
  <c r="H317" i="11" s="1"/>
  <c r="E304" i="11"/>
  <c r="H304" i="11" s="1"/>
  <c r="E463" i="12"/>
  <c r="H463" i="12" s="1"/>
  <c r="E335" i="12"/>
  <c r="H335" i="12" s="1"/>
  <c r="E311" i="12"/>
  <c r="E483" i="13"/>
  <c r="H483" i="13" s="1"/>
  <c r="E391" i="13"/>
  <c r="H391" i="13" s="1"/>
  <c r="E375" i="13"/>
  <c r="E297" i="13"/>
  <c r="H297" i="13" s="1"/>
  <c r="E301" i="13"/>
  <c r="H301" i="13" s="1"/>
  <c r="E304" i="13"/>
  <c r="E314" i="13"/>
  <c r="H314" i="13" s="1"/>
  <c r="E329" i="13"/>
  <c r="H329" i="13" s="1"/>
  <c r="E330" i="13"/>
  <c r="E337" i="13"/>
  <c r="H337" i="13" s="1"/>
  <c r="E345" i="13"/>
  <c r="H345" i="13" s="1"/>
  <c r="E354" i="13"/>
  <c r="H354" i="13" s="1"/>
  <c r="E417" i="13"/>
  <c r="H417" i="13" s="1"/>
  <c r="E433" i="13"/>
  <c r="H433" i="13" s="1"/>
  <c r="E466" i="13"/>
  <c r="H466" i="13" s="1"/>
  <c r="E308" i="13"/>
  <c r="H308" i="13" s="1"/>
  <c r="E310" i="13"/>
  <c r="H310" i="13" s="1"/>
  <c r="E317" i="13"/>
  <c r="H317" i="13" s="1"/>
  <c r="E318" i="13"/>
  <c r="E326" i="13"/>
  <c r="H326" i="13" s="1"/>
  <c r="E332" i="13"/>
  <c r="H332" i="13" s="1"/>
  <c r="E333" i="13"/>
  <c r="H333" i="13" s="1"/>
  <c r="E358" i="13"/>
  <c r="H358" i="13" s="1"/>
  <c r="E366" i="13"/>
  <c r="H366" i="13" s="1"/>
  <c r="E460" i="13"/>
  <c r="H460" i="13" s="1"/>
  <c r="E461" i="13"/>
  <c r="H461" i="13" s="1"/>
  <c r="E478" i="13"/>
  <c r="H478" i="13" s="1"/>
  <c r="E484" i="13"/>
  <c r="E485" i="13"/>
  <c r="H485" i="13" s="1"/>
  <c r="E332" i="17"/>
  <c r="H332" i="17" s="1"/>
  <c r="E301" i="17"/>
  <c r="E318" i="17"/>
  <c r="H318" i="17" s="1"/>
  <c r="E463" i="17"/>
  <c r="H463" i="17" s="1"/>
  <c r="E400" i="17"/>
  <c r="E307" i="17"/>
  <c r="H307" i="17" s="1"/>
  <c r="E393" i="17"/>
  <c r="E296" i="21"/>
  <c r="H296" i="21" s="1"/>
  <c r="E432" i="21"/>
  <c r="H432" i="21" s="1"/>
  <c r="E464" i="21"/>
  <c r="H464" i="21" s="1"/>
  <c r="E310" i="21"/>
  <c r="E326" i="21"/>
  <c r="H326" i="21" s="1"/>
  <c r="E478" i="21"/>
  <c r="E484" i="21"/>
  <c r="H484" i="21" s="1"/>
  <c r="E318" i="21"/>
  <c r="H318" i="21" s="1"/>
  <c r="E369" i="21"/>
  <c r="E375" i="21"/>
  <c r="E401" i="21"/>
  <c r="E403" i="21"/>
  <c r="H403" i="21" s="1"/>
  <c r="E334" i="21"/>
  <c r="H334" i="21" s="1"/>
  <c r="E372" i="21"/>
  <c r="H372" i="21" s="1"/>
  <c r="E298" i="21"/>
  <c r="H298" i="21" s="1"/>
  <c r="E354" i="21"/>
  <c r="E387" i="21"/>
  <c r="E409" i="21"/>
  <c r="H409" i="21" s="1"/>
  <c r="E307" i="21"/>
  <c r="E314" i="21"/>
  <c r="E378" i="21"/>
  <c r="H378" i="21" s="1"/>
  <c r="E483" i="21"/>
  <c r="H483" i="21" s="1"/>
  <c r="E301" i="25"/>
  <c r="H301" i="25" s="1"/>
  <c r="E318" i="25"/>
  <c r="E320" i="25"/>
  <c r="H320" i="25" s="1"/>
  <c r="E326" i="25"/>
  <c r="H326" i="25" s="1"/>
  <c r="E332" i="25"/>
  <c r="E333" i="25"/>
  <c r="H333" i="25" s="1"/>
  <c r="E334" i="25"/>
  <c r="H334" i="25" s="1"/>
  <c r="E335" i="25"/>
  <c r="H335" i="25" s="1"/>
  <c r="E344" i="25"/>
  <c r="H344" i="25" s="1"/>
  <c r="E347" i="25"/>
  <c r="H347" i="25" s="1"/>
  <c r="E370" i="25"/>
  <c r="H370" i="25" s="1"/>
  <c r="E378" i="25"/>
  <c r="H378" i="25" s="1"/>
  <c r="E387" i="25"/>
  <c r="H387" i="25" s="1"/>
  <c r="E393" i="25"/>
  <c r="H393" i="25" s="1"/>
  <c r="E401" i="25"/>
  <c r="E403" i="25"/>
  <c r="H403" i="25" s="1"/>
  <c r="E406" i="25"/>
  <c r="E432" i="25"/>
  <c r="E433" i="25"/>
  <c r="E437" i="25"/>
  <c r="H437" i="25" s="1"/>
  <c r="E454" i="25"/>
  <c r="E463" i="25"/>
  <c r="H463" i="25" s="1"/>
  <c r="E483" i="25"/>
  <c r="E485" i="25"/>
  <c r="E493" i="25"/>
  <c r="E296" i="26"/>
  <c r="H296" i="26" s="1"/>
  <c r="E297" i="26"/>
  <c r="H297" i="26" s="1"/>
  <c r="E298" i="26"/>
  <c r="H298" i="26" s="1"/>
  <c r="E301" i="26"/>
  <c r="H301" i="26" s="1"/>
  <c r="E302" i="26"/>
  <c r="E303" i="26"/>
  <c r="H303" i="26" s="1"/>
  <c r="E304" i="26"/>
  <c r="H304" i="26" s="1"/>
  <c r="E307" i="26"/>
  <c r="H307" i="26" s="1"/>
  <c r="E308" i="26"/>
  <c r="H308" i="26" s="1"/>
  <c r="E314" i="26"/>
  <c r="E317" i="26"/>
  <c r="H317" i="26" s="1"/>
  <c r="E318" i="26"/>
  <c r="H318" i="26" s="1"/>
  <c r="E326" i="26"/>
  <c r="E327" i="26"/>
  <c r="H327" i="26" s="1"/>
  <c r="E332" i="26"/>
  <c r="H332" i="26" s="1"/>
  <c r="E333" i="26"/>
  <c r="H333" i="26" s="1"/>
  <c r="E334" i="26"/>
  <c r="H334" i="26" s="1"/>
  <c r="E335" i="26"/>
  <c r="E339" i="26"/>
  <c r="H339" i="26" s="1"/>
  <c r="E344" i="26"/>
  <c r="E345" i="26"/>
  <c r="H345" i="26" s="1"/>
  <c r="E346" i="26"/>
  <c r="H346" i="26" s="1"/>
  <c r="E347" i="26"/>
  <c r="E354" i="26"/>
  <c r="H354" i="26" s="1"/>
  <c r="E357" i="26"/>
  <c r="H357" i="26" s="1"/>
  <c r="E358" i="26"/>
  <c r="H358" i="26" s="1"/>
  <c r="E370" i="26"/>
  <c r="H370" i="26" s="1"/>
  <c r="E378" i="26"/>
  <c r="H378" i="26" s="1"/>
  <c r="E385" i="26"/>
  <c r="H385" i="26" s="1"/>
  <c r="E387" i="26"/>
  <c r="H387" i="26" s="1"/>
  <c r="E389" i="26"/>
  <c r="H389" i="26" s="1"/>
  <c r="E393" i="26"/>
  <c r="H393" i="26" s="1"/>
  <c r="E401" i="26"/>
  <c r="E403" i="26"/>
  <c r="H403" i="26" s="1"/>
  <c r="E406" i="26"/>
  <c r="H406" i="26" s="1"/>
  <c r="E409" i="26"/>
  <c r="H409" i="26" s="1"/>
  <c r="E411" i="26"/>
  <c r="H411" i="26" s="1"/>
  <c r="E414" i="26"/>
  <c r="H414" i="26" s="1"/>
  <c r="E432" i="26"/>
  <c r="H432" i="26" s="1"/>
  <c r="E433" i="26"/>
  <c r="H433" i="26" s="1"/>
  <c r="E446" i="26"/>
  <c r="H446" i="26" s="1"/>
  <c r="E463" i="26"/>
  <c r="H463" i="26" s="1"/>
  <c r="E464" i="26"/>
  <c r="H464" i="26" s="1"/>
  <c r="E468" i="26"/>
  <c r="H468" i="26" s="1"/>
  <c r="E483" i="26"/>
  <c r="H483" i="26" s="1"/>
  <c r="E484" i="26"/>
  <c r="H484" i="26" s="1"/>
  <c r="E485" i="26"/>
  <c r="H485" i="26" s="1"/>
  <c r="E491" i="26"/>
  <c r="H491" i="26" s="1"/>
  <c r="E493" i="26"/>
  <c r="E495" i="26"/>
  <c r="H495" i="26" s="1"/>
  <c r="E301" i="30"/>
  <c r="H301" i="30" s="1"/>
  <c r="E333" i="30"/>
  <c r="E307" i="30"/>
  <c r="H307" i="30" s="1"/>
  <c r="E311" i="30"/>
  <c r="H311" i="30" s="1"/>
  <c r="E358" i="30"/>
  <c r="H358" i="30" s="1"/>
  <c r="E335" i="30"/>
  <c r="H335" i="30" s="1"/>
  <c r="E411" i="30"/>
  <c r="E480" i="30"/>
  <c r="H480" i="30" s="1"/>
  <c r="E314" i="30"/>
  <c r="E326" i="30"/>
  <c r="E463" i="7"/>
  <c r="H463" i="7" s="1"/>
  <c r="E343" i="7"/>
  <c r="E335" i="7"/>
  <c r="H335" i="7" s="1"/>
  <c r="E327" i="7"/>
  <c r="H327" i="7" s="1"/>
  <c r="E319" i="7"/>
  <c r="H319" i="7" s="1"/>
  <c r="E491" i="8"/>
  <c r="H491" i="8" s="1"/>
  <c r="E387" i="8"/>
  <c r="H387" i="8" s="1"/>
  <c r="E347" i="8"/>
  <c r="H347" i="8" s="1"/>
  <c r="E339" i="8"/>
  <c r="H339" i="8" s="1"/>
  <c r="E315" i="8"/>
  <c r="H315" i="8" s="1"/>
  <c r="H309" i="9"/>
  <c r="H300" i="9"/>
  <c r="H489" i="10"/>
  <c r="E483" i="10"/>
  <c r="H483" i="10" s="1"/>
  <c r="E473" i="10"/>
  <c r="H473" i="10" s="1"/>
  <c r="E454" i="10"/>
  <c r="H454" i="10" s="1"/>
  <c r="H448" i="10"/>
  <c r="E442" i="10"/>
  <c r="H442" i="10" s="1"/>
  <c r="E432" i="10"/>
  <c r="H432" i="10" s="1"/>
  <c r="E397" i="10"/>
  <c r="H397" i="10" s="1"/>
  <c r="H392" i="10"/>
  <c r="E387" i="10"/>
  <c r="H387" i="10" s="1"/>
  <c r="E345" i="10"/>
  <c r="H345" i="10" s="1"/>
  <c r="H336" i="10"/>
  <c r="E331" i="10"/>
  <c r="H331" i="10" s="1"/>
  <c r="E318" i="10"/>
  <c r="H318" i="10" s="1"/>
  <c r="E317" i="10"/>
  <c r="H317" i="10" s="1"/>
  <c r="H312" i="10"/>
  <c r="E307" i="10"/>
  <c r="H307" i="10" s="1"/>
  <c r="E297" i="10"/>
  <c r="E485" i="11"/>
  <c r="H485" i="11" s="1"/>
  <c r="H476" i="11"/>
  <c r="H444" i="11"/>
  <c r="E432" i="11"/>
  <c r="H432" i="11" s="1"/>
  <c r="H428" i="11"/>
  <c r="H412" i="11"/>
  <c r="H397" i="11"/>
  <c r="H356" i="11"/>
  <c r="E345" i="11"/>
  <c r="E344" i="11"/>
  <c r="H344" i="11" s="1"/>
  <c r="H340" i="11"/>
  <c r="E335" i="11"/>
  <c r="H335" i="11" s="1"/>
  <c r="E326" i="11"/>
  <c r="H326" i="11" s="1"/>
  <c r="H316" i="11"/>
  <c r="E298" i="11"/>
  <c r="H298" i="11" s="1"/>
  <c r="E297" i="11"/>
  <c r="E493" i="12"/>
  <c r="H493" i="12" s="1"/>
  <c r="E485" i="12"/>
  <c r="E478" i="12"/>
  <c r="H478" i="12" s="1"/>
  <c r="E460" i="12"/>
  <c r="H460" i="12" s="1"/>
  <c r="E407" i="12"/>
  <c r="H407" i="12" s="1"/>
  <c r="E403" i="12"/>
  <c r="H403" i="12" s="1"/>
  <c r="E319" i="12"/>
  <c r="H319" i="12" s="1"/>
  <c r="E467" i="13"/>
  <c r="E347" i="13"/>
  <c r="H347" i="13" s="1"/>
  <c r="E335" i="13"/>
  <c r="H335" i="13" s="1"/>
  <c r="E307" i="13"/>
  <c r="H469" i="19"/>
  <c r="H453" i="19"/>
  <c r="H429" i="19"/>
  <c r="H366" i="19"/>
  <c r="H350" i="19"/>
  <c r="H309" i="19"/>
  <c r="H489" i="20"/>
  <c r="H473" i="20"/>
  <c r="H457" i="20"/>
  <c r="H441" i="20"/>
  <c r="H425" i="20"/>
  <c r="H394" i="20"/>
  <c r="H378" i="20"/>
  <c r="H362" i="20"/>
  <c r="H309" i="20"/>
  <c r="H469" i="21"/>
  <c r="H465" i="21"/>
  <c r="H446" i="21"/>
  <c r="H405" i="21"/>
  <c r="H381" i="21"/>
  <c r="H373" i="21"/>
  <c r="H317" i="21"/>
  <c r="H313" i="21"/>
  <c r="H382" i="22"/>
  <c r="H374" i="22"/>
  <c r="H350" i="22"/>
  <c r="H342" i="22"/>
  <c r="H298" i="22"/>
  <c r="H454" i="23"/>
  <c r="H442" i="23"/>
  <c r="H430" i="23"/>
  <c r="H426" i="23"/>
  <c r="H414" i="23"/>
  <c r="H410" i="23"/>
  <c r="H402" i="23"/>
  <c r="H398" i="23"/>
  <c r="H394" i="23"/>
  <c r="H390" i="23"/>
  <c r="H386" i="23"/>
  <c r="H382" i="23"/>
  <c r="H378" i="23"/>
  <c r="H366" i="23"/>
  <c r="H354" i="23"/>
  <c r="H350" i="23"/>
  <c r="H346" i="23"/>
  <c r="H335" i="23"/>
  <c r="H322" i="23"/>
  <c r="H312" i="23"/>
  <c r="H305" i="23"/>
  <c r="H494" i="24"/>
  <c r="H487" i="24"/>
  <c r="H476" i="24"/>
  <c r="H472" i="24"/>
  <c r="H466" i="24"/>
  <c r="H451" i="24"/>
  <c r="H447" i="24"/>
  <c r="H431" i="24"/>
  <c r="H423" i="24"/>
  <c r="H419" i="24"/>
  <c r="H411" i="24"/>
  <c r="H407" i="24"/>
  <c r="H396" i="24"/>
  <c r="H494" i="19"/>
  <c r="H462" i="19"/>
  <c r="H422" i="19"/>
  <c r="H381" i="19"/>
  <c r="H365" i="19"/>
  <c r="H349" i="19"/>
  <c r="H498" i="20"/>
  <c r="H466" i="20"/>
  <c r="H450" i="20"/>
  <c r="H434" i="20"/>
  <c r="H418" i="20"/>
  <c r="H409" i="20"/>
  <c r="H377" i="20"/>
  <c r="H361" i="20"/>
  <c r="H498" i="21"/>
  <c r="H330" i="21"/>
  <c r="H458" i="22"/>
  <c r="H426" i="22"/>
  <c r="H394" i="22"/>
  <c r="H373" i="22"/>
  <c r="H361" i="22"/>
  <c r="H353" i="22"/>
  <c r="H349" i="22"/>
  <c r="H341" i="22"/>
  <c r="H306" i="22"/>
  <c r="H429" i="23"/>
  <c r="H425" i="23"/>
  <c r="H421" i="23"/>
  <c r="H417" i="23"/>
  <c r="H413" i="23"/>
  <c r="H409" i="23"/>
  <c r="H405" i="23"/>
  <c r="H401" i="23"/>
  <c r="H397" i="23"/>
  <c r="H393" i="23"/>
  <c r="H385" i="23"/>
  <c r="H381" i="23"/>
  <c r="H373" i="23"/>
  <c r="H361" i="23"/>
  <c r="H353" i="23"/>
  <c r="H349" i="23"/>
  <c r="H342" i="23"/>
  <c r="H338" i="23"/>
  <c r="H329" i="23"/>
  <c r="H325" i="23"/>
  <c r="H304" i="23"/>
  <c r="H493" i="24"/>
  <c r="H490" i="24"/>
  <c r="H486" i="24"/>
  <c r="H483" i="24"/>
  <c r="H479" i="24"/>
  <c r="H471" i="24"/>
  <c r="H465" i="24"/>
  <c r="H457" i="24"/>
  <c r="H454" i="24"/>
  <c r="H450" i="24"/>
  <c r="H446" i="24"/>
  <c r="H436" i="24"/>
  <c r="H422" i="24"/>
  <c r="H418" i="24"/>
  <c r="H410" i="24"/>
  <c r="H395" i="24"/>
  <c r="H337" i="20"/>
  <c r="H306" i="20"/>
  <c r="H374" i="21"/>
  <c r="H457" i="22"/>
  <c r="H425" i="22"/>
  <c r="H409" i="22"/>
  <c r="H393" i="22"/>
  <c r="H362" i="22"/>
  <c r="H439" i="23"/>
  <c r="H453" i="28"/>
  <c r="H425" i="28"/>
  <c r="H386" i="28"/>
  <c r="H373" i="28"/>
  <c r="H375" i="29"/>
  <c r="H452" i="28"/>
  <c r="H448" i="28"/>
  <c r="H440" i="28"/>
  <c r="H424" i="28"/>
  <c r="H400" i="28"/>
  <c r="H396" i="28"/>
  <c r="H374" i="29"/>
  <c r="H482" i="29"/>
  <c r="H474" i="29"/>
  <c r="H462" i="29"/>
  <c r="H454" i="29"/>
  <c r="H426" i="29"/>
  <c r="H398" i="29"/>
  <c r="H478" i="30"/>
  <c r="H415" i="30"/>
  <c r="H391" i="30"/>
  <c r="H375" i="30"/>
  <c r="H367" i="30"/>
  <c r="H363" i="30"/>
  <c r="H359" i="30"/>
  <c r="H355" i="30"/>
  <c r="H343" i="30"/>
  <c r="H339" i="30"/>
  <c r="H440" i="31"/>
  <c r="H428" i="31"/>
  <c r="H424" i="31"/>
  <c r="H481" i="29"/>
  <c r="H477" i="29"/>
  <c r="H465" i="29"/>
  <c r="H429" i="29"/>
  <c r="H425" i="29"/>
  <c r="H417" i="29"/>
  <c r="H413" i="29"/>
  <c r="H338" i="29"/>
  <c r="H471" i="30"/>
  <c r="H394" i="30"/>
  <c r="H390" i="30"/>
  <c r="H366" i="30"/>
  <c r="H362" i="30"/>
  <c r="H346" i="30"/>
  <c r="H342" i="30"/>
  <c r="H338" i="30"/>
  <c r="H315" i="30"/>
  <c r="H303" i="30"/>
  <c r="H474" i="31"/>
  <c r="H451" i="31"/>
  <c r="H447" i="31"/>
  <c r="H443" i="31"/>
  <c r="H439" i="31"/>
  <c r="H427" i="31"/>
  <c r="H400" i="31"/>
  <c r="E175" i="5"/>
  <c r="H175" i="5" s="1"/>
  <c r="E178" i="5"/>
  <c r="H178" i="5" s="1"/>
  <c r="E183" i="5"/>
  <c r="H183" i="5" s="1"/>
  <c r="E198" i="5"/>
  <c r="H198" i="5" s="1"/>
  <c r="E208" i="5"/>
  <c r="E235" i="5"/>
  <c r="H235" i="5" s="1"/>
  <c r="E239" i="5"/>
  <c r="H239" i="5" s="1"/>
  <c r="E247" i="5"/>
  <c r="H247" i="5" s="1"/>
  <c r="E266" i="5"/>
  <c r="E273" i="5"/>
  <c r="E153" i="18"/>
  <c r="H153" i="18" s="1"/>
  <c r="E154" i="18"/>
  <c r="E156" i="18"/>
  <c r="H156" i="18" s="1"/>
  <c r="E158" i="18"/>
  <c r="H158" i="18" s="1"/>
  <c r="E159" i="18"/>
  <c r="H159" i="18" s="1"/>
  <c r="E163" i="18"/>
  <c r="H163" i="18" s="1"/>
  <c r="E166" i="18"/>
  <c r="H166" i="18" s="1"/>
  <c r="E173" i="18"/>
  <c r="H173" i="18" s="1"/>
  <c r="E177" i="18"/>
  <c r="H177" i="18" s="1"/>
  <c r="E178" i="18"/>
  <c r="H178" i="18" s="1"/>
  <c r="E187" i="18"/>
  <c r="E196" i="18"/>
  <c r="H196" i="18" s="1"/>
  <c r="E199" i="18"/>
  <c r="H199" i="18" s="1"/>
  <c r="E222" i="18"/>
  <c r="H222" i="18" s="1"/>
  <c r="E232" i="18"/>
  <c r="H232" i="18" s="1"/>
  <c r="E233" i="18"/>
  <c r="H233" i="18" s="1"/>
  <c r="E235" i="18"/>
  <c r="E238" i="18"/>
  <c r="E239" i="18"/>
  <c r="H239" i="18" s="1"/>
  <c r="E249" i="18"/>
  <c r="E253" i="18"/>
  <c r="H253" i="18" s="1"/>
  <c r="E266" i="18"/>
  <c r="H266" i="18" s="1"/>
  <c r="E268" i="18"/>
  <c r="E151" i="18"/>
  <c r="E211" i="19"/>
  <c r="H211" i="19" s="1"/>
  <c r="E156" i="19"/>
  <c r="H156" i="19" s="1"/>
  <c r="E164" i="19"/>
  <c r="E189" i="19"/>
  <c r="H189" i="19" s="1"/>
  <c r="E237" i="19"/>
  <c r="E238" i="19"/>
  <c r="H238" i="19" s="1"/>
  <c r="E175" i="19"/>
  <c r="E153" i="19"/>
  <c r="H153" i="19" s="1"/>
  <c r="E160" i="19"/>
  <c r="E169" i="19"/>
  <c r="H169" i="19" s="1"/>
  <c r="E177" i="19"/>
  <c r="H177" i="19" s="1"/>
  <c r="E201" i="19"/>
  <c r="H201" i="19" s="1"/>
  <c r="E232" i="19"/>
  <c r="E240" i="19"/>
  <c r="H240" i="19" s="1"/>
  <c r="E247" i="19"/>
  <c r="E249" i="19"/>
  <c r="H249" i="19" s="1"/>
  <c r="E256" i="19"/>
  <c r="E266" i="19"/>
  <c r="E267" i="19"/>
  <c r="E268" i="19"/>
  <c r="E273" i="19"/>
  <c r="H273" i="19" s="1"/>
  <c r="E281" i="19"/>
  <c r="E156" i="23"/>
  <c r="H156" i="23" s="1"/>
  <c r="E229" i="23"/>
  <c r="H229" i="23" s="1"/>
  <c r="E238" i="23"/>
  <c r="H238" i="23" s="1"/>
  <c r="E252" i="23"/>
  <c r="H252" i="23" s="1"/>
  <c r="E253" i="23"/>
  <c r="H253" i="23" s="1"/>
  <c r="E187" i="23"/>
  <c r="H187" i="23" s="1"/>
  <c r="E159" i="28"/>
  <c r="H159" i="28" s="1"/>
  <c r="E167" i="28"/>
  <c r="E175" i="28"/>
  <c r="E183" i="28"/>
  <c r="H183" i="28" s="1"/>
  <c r="E239" i="28"/>
  <c r="E247" i="28"/>
  <c r="E163" i="28"/>
  <c r="H163" i="28" s="1"/>
  <c r="E179" i="28"/>
  <c r="H179" i="28" s="1"/>
  <c r="E187" i="28"/>
  <c r="E235" i="28"/>
  <c r="H235" i="28" s="1"/>
  <c r="E259" i="28"/>
  <c r="H259" i="28" s="1"/>
  <c r="E157" i="28"/>
  <c r="H157" i="28" s="1"/>
  <c r="E160" i="28"/>
  <c r="H160" i="28" s="1"/>
  <c r="E174" i="28"/>
  <c r="H174" i="28" s="1"/>
  <c r="E177" i="28"/>
  <c r="H177" i="28" s="1"/>
  <c r="E230" i="28"/>
  <c r="H230" i="28" s="1"/>
  <c r="E237" i="28"/>
  <c r="H237" i="28" s="1"/>
  <c r="E266" i="28"/>
  <c r="H266" i="28" s="1"/>
  <c r="E154" i="28"/>
  <c r="H154" i="28" s="1"/>
  <c r="E158" i="28"/>
  <c r="H158" i="28" s="1"/>
  <c r="E164" i="28"/>
  <c r="E178" i="28"/>
  <c r="H178" i="28" s="1"/>
  <c r="E181" i="28"/>
  <c r="H181" i="28" s="1"/>
  <c r="E238" i="28"/>
  <c r="E252" i="28"/>
  <c r="H252" i="28" s="1"/>
  <c r="E273" i="28"/>
  <c r="E165" i="28"/>
  <c r="H165" i="28" s="1"/>
  <c r="E182" i="28"/>
  <c r="H182" i="28" s="1"/>
  <c r="E196" i="28"/>
  <c r="H196" i="28" s="1"/>
  <c r="E200" i="28"/>
  <c r="H200" i="28" s="1"/>
  <c r="E232" i="28"/>
  <c r="H232" i="28" s="1"/>
  <c r="E249" i="28"/>
  <c r="H249" i="28" s="1"/>
  <c r="E156" i="28"/>
  <c r="E166" i="28"/>
  <c r="H166" i="28" s="1"/>
  <c r="E169" i="28"/>
  <c r="E176" i="28"/>
  <c r="H176" i="28" s="1"/>
  <c r="E186" i="28"/>
  <c r="H186" i="28" s="1"/>
  <c r="E209" i="28"/>
  <c r="E229" i="28"/>
  <c r="E233" i="28"/>
  <c r="E254" i="28"/>
  <c r="H254" i="28" s="1"/>
  <c r="E271" i="28"/>
  <c r="H271" i="28" s="1"/>
  <c r="E151" i="28"/>
  <c r="C11" i="8"/>
  <c r="C11" i="30"/>
  <c r="E229" i="8"/>
  <c r="E232" i="8"/>
  <c r="H232" i="8" s="1"/>
  <c r="E235" i="8"/>
  <c r="E247" i="8"/>
  <c r="E253" i="8"/>
  <c r="E256" i="8"/>
  <c r="E164" i="8"/>
  <c r="E196" i="8"/>
  <c r="H196" i="8" s="1"/>
  <c r="E165" i="8"/>
  <c r="H165" i="8" s="1"/>
  <c r="E201" i="8"/>
  <c r="E178" i="8"/>
  <c r="H178" i="8" s="1"/>
  <c r="E182" i="8"/>
  <c r="H182" i="8" s="1"/>
  <c r="E186" i="8"/>
  <c r="E176" i="30"/>
  <c r="E157" i="30"/>
  <c r="H157" i="30" s="1"/>
  <c r="E196" i="30"/>
  <c r="H196" i="30" s="1"/>
  <c r="E151" i="30"/>
  <c r="E208" i="9"/>
  <c r="H208" i="9" s="1"/>
  <c r="E177" i="9"/>
  <c r="E151" i="9"/>
  <c r="E163" i="10"/>
  <c r="H163" i="10" s="1"/>
  <c r="E183" i="10"/>
  <c r="E231" i="10"/>
  <c r="H231" i="10" s="1"/>
  <c r="E247" i="10"/>
  <c r="H247" i="10" s="1"/>
  <c r="E251" i="10"/>
  <c r="E156" i="10"/>
  <c r="H156" i="10" s="1"/>
  <c r="E232" i="10"/>
  <c r="H232" i="10" s="1"/>
  <c r="E256" i="10"/>
  <c r="E157" i="10"/>
  <c r="H157" i="10" s="1"/>
  <c r="E165" i="10"/>
  <c r="H165" i="10" s="1"/>
  <c r="E169" i="10"/>
  <c r="E177" i="10"/>
  <c r="H177" i="10" s="1"/>
  <c r="E213" i="10"/>
  <c r="H213" i="10" s="1"/>
  <c r="E229" i="10"/>
  <c r="E233" i="10"/>
  <c r="H233" i="10" s="1"/>
  <c r="E237" i="10"/>
  <c r="H237" i="10" s="1"/>
  <c r="E174" i="10"/>
  <c r="E182" i="10"/>
  <c r="E186" i="10"/>
  <c r="H186" i="10" s="1"/>
  <c r="E214" i="10"/>
  <c r="E238" i="10"/>
  <c r="H238" i="10" s="1"/>
  <c r="E246" i="10"/>
  <c r="H246" i="10" s="1"/>
  <c r="E254" i="10"/>
  <c r="E266" i="10"/>
  <c r="E169" i="15"/>
  <c r="H169" i="15" s="1"/>
  <c r="E208" i="17"/>
  <c r="E268" i="17"/>
  <c r="H268" i="17" s="1"/>
  <c r="E159" i="31"/>
  <c r="H159" i="31" s="1"/>
  <c r="E175" i="31"/>
  <c r="H175" i="31" s="1"/>
  <c r="E223" i="31"/>
  <c r="E153" i="31"/>
  <c r="H153" i="31" s="1"/>
  <c r="E160" i="31"/>
  <c r="E169" i="31"/>
  <c r="H169" i="31" s="1"/>
  <c r="E185" i="31"/>
  <c r="H185" i="31" s="1"/>
  <c r="E201" i="31"/>
  <c r="H201" i="31" s="1"/>
  <c r="E209" i="31"/>
  <c r="H209" i="31" s="1"/>
  <c r="E216" i="31"/>
  <c r="H216" i="31" s="1"/>
  <c r="E232" i="31"/>
  <c r="E240" i="31"/>
  <c r="H240" i="31" s="1"/>
  <c r="E248" i="31"/>
  <c r="E250" i="31"/>
  <c r="E256" i="31"/>
  <c r="H256" i="31" s="1"/>
  <c r="E265" i="31"/>
  <c r="H265" i="31" s="1"/>
  <c r="E273" i="31"/>
  <c r="E235" i="31"/>
  <c r="H235" i="31" s="1"/>
  <c r="E283" i="31"/>
  <c r="H283" i="31" s="1"/>
  <c r="E158" i="31"/>
  <c r="H158" i="31" s="1"/>
  <c r="E166" i="31"/>
  <c r="E173" i="31"/>
  <c r="H173" i="31" s="1"/>
  <c r="E181" i="31"/>
  <c r="E196" i="31"/>
  <c r="H196" i="31" s="1"/>
  <c r="E204" i="31"/>
  <c r="E222" i="31"/>
  <c r="H222" i="31" s="1"/>
  <c r="E246" i="31"/>
  <c r="E270" i="31"/>
  <c r="H270" i="31" s="1"/>
  <c r="E286" i="31"/>
  <c r="E152" i="10"/>
  <c r="E152" i="19"/>
  <c r="E154" i="33"/>
  <c r="E160" i="33"/>
  <c r="H160" i="33" s="1"/>
  <c r="E163" i="33"/>
  <c r="E167" i="33"/>
  <c r="E173" i="33"/>
  <c r="H173" i="33" s="1"/>
  <c r="E175" i="33"/>
  <c r="H175" i="33" s="1"/>
  <c r="E177" i="33"/>
  <c r="E179" i="33"/>
  <c r="H179" i="33" s="1"/>
  <c r="E183" i="33"/>
  <c r="E184" i="33"/>
  <c r="E186" i="33"/>
  <c r="H186" i="33" s="1"/>
  <c r="E187" i="33"/>
  <c r="E189" i="33"/>
  <c r="E191" i="33"/>
  <c r="H191" i="33" s="1"/>
  <c r="E196" i="33"/>
  <c r="H196" i="33" s="1"/>
  <c r="E198" i="33"/>
  <c r="E201" i="33"/>
  <c r="E203" i="33"/>
  <c r="H203" i="33" s="1"/>
  <c r="E204" i="33"/>
  <c r="E206" i="33"/>
  <c r="H206" i="33" s="1"/>
  <c r="E209" i="33"/>
  <c r="H209" i="33" s="1"/>
  <c r="E211" i="33"/>
  <c r="E213" i="33"/>
  <c r="H213" i="33" s="1"/>
  <c r="E216" i="33"/>
  <c r="E223" i="33"/>
  <c r="E230" i="33"/>
  <c r="H230" i="33" s="1"/>
  <c r="E231" i="33"/>
  <c r="E232" i="33"/>
  <c r="E235" i="33"/>
  <c r="H235" i="33" s="1"/>
  <c r="E238" i="33"/>
  <c r="H238" i="33" s="1"/>
  <c r="E240" i="33"/>
  <c r="E244" i="33"/>
  <c r="H244" i="33" s="1"/>
  <c r="E248" i="33"/>
  <c r="H248" i="33" s="1"/>
  <c r="E249" i="33"/>
  <c r="E250" i="33"/>
  <c r="H250" i="33" s="1"/>
  <c r="E251" i="33"/>
  <c r="E252" i="33"/>
  <c r="E254" i="33"/>
  <c r="E255" i="33"/>
  <c r="E259" i="33"/>
  <c r="E262" i="33"/>
  <c r="H262" i="33" s="1"/>
  <c r="E265" i="33"/>
  <c r="H265" i="33" s="1"/>
  <c r="E266" i="33"/>
  <c r="E268" i="33"/>
  <c r="H268" i="33" s="1"/>
  <c r="E271" i="33"/>
  <c r="H271" i="33" s="1"/>
  <c r="E274" i="33"/>
  <c r="E276" i="33"/>
  <c r="H276" i="33" s="1"/>
  <c r="E283" i="33"/>
  <c r="H283" i="33" s="1"/>
  <c r="E286" i="33"/>
  <c r="E152" i="33"/>
  <c r="E175" i="12"/>
  <c r="H175" i="12" s="1"/>
  <c r="E191" i="12"/>
  <c r="E239" i="12"/>
  <c r="H239" i="12" s="1"/>
  <c r="E160" i="12"/>
  <c r="E176" i="12"/>
  <c r="E196" i="12"/>
  <c r="H196" i="12" s="1"/>
  <c r="E232" i="12"/>
  <c r="H232" i="12" s="1"/>
  <c r="E256" i="12"/>
  <c r="E268" i="12"/>
  <c r="H268" i="12" s="1"/>
  <c r="E157" i="12"/>
  <c r="H157" i="12" s="1"/>
  <c r="E165" i="12"/>
  <c r="E173" i="12"/>
  <c r="H173" i="12" s="1"/>
  <c r="E177" i="12"/>
  <c r="H177" i="12" s="1"/>
  <c r="E229" i="12"/>
  <c r="E249" i="12"/>
  <c r="H249" i="12" s="1"/>
  <c r="E166" i="12"/>
  <c r="H166" i="12" s="1"/>
  <c r="E174" i="12"/>
  <c r="E182" i="12"/>
  <c r="H182" i="12" s="1"/>
  <c r="E186" i="12"/>
  <c r="H186" i="12" s="1"/>
  <c r="E238" i="12"/>
  <c r="E151" i="12"/>
  <c r="E158" i="13"/>
  <c r="E182" i="13"/>
  <c r="E186" i="13"/>
  <c r="E214" i="13"/>
  <c r="H214" i="13" s="1"/>
  <c r="E188" i="13"/>
  <c r="E235" i="13"/>
  <c r="H235" i="13" s="1"/>
  <c r="E247" i="13"/>
  <c r="H247" i="13" s="1"/>
  <c r="E175" i="13"/>
  <c r="E201" i="13"/>
  <c r="H201" i="13" s="1"/>
  <c r="E244" i="13"/>
  <c r="H244" i="13" s="1"/>
  <c r="E248" i="13"/>
  <c r="E268" i="13"/>
  <c r="H268" i="13" s="1"/>
  <c r="E157" i="13"/>
  <c r="H157" i="13" s="1"/>
  <c r="E172" i="13"/>
  <c r="E176" i="13"/>
  <c r="E245" i="13"/>
  <c r="H245" i="13" s="1"/>
  <c r="E273" i="13"/>
  <c r="E165" i="13"/>
  <c r="E177" i="13"/>
  <c r="H177" i="13" s="1"/>
  <c r="E187" i="13"/>
  <c r="E199" i="13"/>
  <c r="E238" i="13"/>
  <c r="H238" i="13" s="1"/>
  <c r="E286" i="13"/>
  <c r="E152" i="13"/>
  <c r="E178" i="14"/>
  <c r="H178" i="14" s="1"/>
  <c r="E186" i="14"/>
  <c r="E216" i="14"/>
  <c r="H216" i="14" s="1"/>
  <c r="E243" i="14"/>
  <c r="H243" i="14" s="1"/>
  <c r="E175" i="14"/>
  <c r="E268" i="14"/>
  <c r="H268" i="14" s="1"/>
  <c r="E249" i="14"/>
  <c r="H249" i="14" s="1"/>
  <c r="E199" i="14"/>
  <c r="E235" i="20"/>
  <c r="H235" i="20" s="1"/>
  <c r="E157" i="20"/>
  <c r="H157" i="20" s="1"/>
  <c r="E173" i="20"/>
  <c r="E196" i="20"/>
  <c r="H196" i="20" s="1"/>
  <c r="E213" i="20"/>
  <c r="H213" i="20" s="1"/>
  <c r="E253" i="20"/>
  <c r="E183" i="20"/>
  <c r="H183" i="20" s="1"/>
  <c r="E186" i="20"/>
  <c r="E208" i="20"/>
  <c r="E256" i="20"/>
  <c r="E196" i="22"/>
  <c r="H196" i="22" s="1"/>
  <c r="E237" i="22"/>
  <c r="H237" i="22" s="1"/>
  <c r="E183" i="22"/>
  <c r="E176" i="22"/>
  <c r="H176" i="22" s="1"/>
  <c r="E178" i="22"/>
  <c r="H178" i="22" s="1"/>
  <c r="E184" i="22"/>
  <c r="H184" i="22" s="1"/>
  <c r="E216" i="22"/>
  <c r="H216" i="22" s="1"/>
  <c r="E249" i="22"/>
  <c r="E151" i="22"/>
  <c r="C11" i="18"/>
  <c r="E151" i="15"/>
  <c r="E151" i="32"/>
  <c r="E157" i="24"/>
  <c r="H157" i="24" s="1"/>
  <c r="E196" i="24"/>
  <c r="H196" i="24" s="1"/>
  <c r="E229" i="24"/>
  <c r="H229" i="24" s="1"/>
  <c r="E238" i="24"/>
  <c r="H238" i="24" s="1"/>
  <c r="E175" i="26"/>
  <c r="H175" i="26" s="1"/>
  <c r="E183" i="26"/>
  <c r="H183" i="26" s="1"/>
  <c r="E178" i="26"/>
  <c r="H178" i="26" s="1"/>
  <c r="E164" i="26"/>
  <c r="H164" i="26" s="1"/>
  <c r="E170" i="26"/>
  <c r="H170" i="26" s="1"/>
  <c r="E216" i="26"/>
  <c r="H216" i="26" s="1"/>
  <c r="E176" i="26"/>
  <c r="H176" i="26" s="1"/>
  <c r="E182" i="26"/>
  <c r="H182" i="26" s="1"/>
  <c r="E197" i="26"/>
  <c r="H197" i="26" s="1"/>
  <c r="E229" i="26"/>
  <c r="H229" i="26" s="1"/>
  <c r="E237" i="26"/>
  <c r="H237" i="26" s="1"/>
  <c r="E238" i="26"/>
  <c r="H238" i="26" s="1"/>
  <c r="E239" i="26"/>
  <c r="H239" i="26" s="1"/>
  <c r="E249" i="26"/>
  <c r="H249" i="26" s="1"/>
  <c r="E253" i="26"/>
  <c r="H253" i="26" s="1"/>
  <c r="E256" i="26"/>
  <c r="H256" i="26" s="1"/>
  <c r="E266" i="26"/>
  <c r="H266" i="26" s="1"/>
  <c r="E268" i="26"/>
  <c r="H268" i="26" s="1"/>
  <c r="E156" i="26"/>
  <c r="H156" i="26" s="1"/>
  <c r="E157" i="26"/>
  <c r="H157" i="26" s="1"/>
  <c r="E174" i="26"/>
  <c r="H174" i="26" s="1"/>
  <c r="E186" i="26"/>
  <c r="H186" i="26" s="1"/>
  <c r="E179" i="27"/>
  <c r="H179" i="27" s="1"/>
  <c r="E178" i="27"/>
  <c r="H178" i="27" s="1"/>
  <c r="E159" i="27"/>
  <c r="E175" i="27"/>
  <c r="E196" i="27"/>
  <c r="H196" i="27" s="1"/>
  <c r="E176" i="27"/>
  <c r="H176" i="27" s="1"/>
  <c r="E177" i="27"/>
  <c r="E182" i="27"/>
  <c r="H182" i="27" s="1"/>
  <c r="E229" i="27"/>
  <c r="E266" i="27"/>
  <c r="H218" i="8"/>
  <c r="H214" i="8"/>
  <c r="H198" i="8"/>
  <c r="H170" i="8"/>
  <c r="H162" i="8"/>
  <c r="H286" i="9"/>
  <c r="H278" i="9"/>
  <c r="H262" i="9"/>
  <c r="H258" i="9"/>
  <c r="H234" i="9"/>
  <c r="H222" i="9"/>
  <c r="H210" i="9"/>
  <c r="H206" i="9"/>
  <c r="H198" i="9"/>
  <c r="H194" i="9"/>
  <c r="H174" i="9"/>
  <c r="H170" i="9"/>
  <c r="H166" i="9"/>
  <c r="H154" i="9"/>
  <c r="H278" i="10"/>
  <c r="H270" i="10"/>
  <c r="H258" i="10"/>
  <c r="H242" i="10"/>
  <c r="H234" i="10"/>
  <c r="H230" i="10"/>
  <c r="H222" i="10"/>
  <c r="H210" i="10"/>
  <c r="H198" i="10"/>
  <c r="H190" i="10"/>
  <c r="H170" i="10"/>
  <c r="H154" i="10"/>
  <c r="H286" i="11"/>
  <c r="H278" i="11"/>
  <c r="H274" i="11"/>
  <c r="H262" i="11"/>
  <c r="H254" i="11"/>
  <c r="H250" i="11"/>
  <c r="H246" i="11"/>
  <c r="H234" i="11"/>
  <c r="H230" i="11"/>
  <c r="H218" i="11"/>
  <c r="H202" i="11"/>
  <c r="H190" i="11"/>
  <c r="H192" i="11"/>
  <c r="E196" i="3"/>
  <c r="E186" i="3"/>
  <c r="E183" i="3"/>
  <c r="H183" i="3" s="1"/>
  <c r="E182" i="3"/>
  <c r="E178" i="3"/>
  <c r="E176" i="3"/>
  <c r="H176" i="3" s="1"/>
  <c r="E175" i="3"/>
  <c r="E173" i="3"/>
  <c r="H173" i="3" s="1"/>
  <c r="E169" i="3"/>
  <c r="H169" i="3" s="1"/>
  <c r="E166" i="3"/>
  <c r="E165" i="3"/>
  <c r="H165" i="3" s="1"/>
  <c r="E160" i="3"/>
  <c r="E157" i="3"/>
  <c r="E156" i="3"/>
  <c r="H156" i="3" s="1"/>
  <c r="E153" i="3"/>
  <c r="E249" i="4"/>
  <c r="E238" i="4"/>
  <c r="E201" i="4"/>
  <c r="E199" i="4"/>
  <c r="E196" i="4"/>
  <c r="H196" i="4" s="1"/>
  <c r="H223" i="8"/>
  <c r="H219" i="8"/>
  <c r="H207" i="8"/>
  <c r="H203" i="8"/>
  <c r="H195" i="8"/>
  <c r="H171" i="8"/>
  <c r="H155" i="8"/>
  <c r="H287" i="9"/>
  <c r="H275" i="9"/>
  <c r="H267" i="9"/>
  <c r="H259" i="9"/>
  <c r="H243" i="9"/>
  <c r="H223" i="9"/>
  <c r="H219" i="9"/>
  <c r="H211" i="9"/>
  <c r="H207" i="9"/>
  <c r="H199" i="9"/>
  <c r="H191" i="9"/>
  <c r="H187" i="9"/>
  <c r="H171" i="9"/>
  <c r="H163" i="9"/>
  <c r="H283" i="10"/>
  <c r="H275" i="10"/>
  <c r="H267" i="10"/>
  <c r="H259" i="10"/>
  <c r="H219" i="10"/>
  <c r="H215" i="10"/>
  <c r="H203" i="10"/>
  <c r="H195" i="10"/>
  <c r="H167" i="10"/>
  <c r="H159" i="10"/>
  <c r="H279" i="11"/>
  <c r="H271" i="11"/>
  <c r="H255" i="11"/>
  <c r="H251" i="11"/>
  <c r="H223" i="11"/>
  <c r="H215" i="11"/>
  <c r="H191" i="11"/>
  <c r="E273" i="16"/>
  <c r="E153" i="16"/>
  <c r="H153" i="16" s="1"/>
  <c r="E157" i="16"/>
  <c r="H157" i="16" s="1"/>
  <c r="E165" i="16"/>
  <c r="H165" i="16" s="1"/>
  <c r="E174" i="16"/>
  <c r="H174" i="16" s="1"/>
  <c r="E176" i="16"/>
  <c r="H176" i="16" s="1"/>
  <c r="E177" i="16"/>
  <c r="E183" i="16"/>
  <c r="H183" i="16" s="1"/>
  <c r="E186" i="16"/>
  <c r="H186" i="16" s="1"/>
  <c r="E187" i="16"/>
  <c r="E196" i="16"/>
  <c r="H196" i="16" s="1"/>
  <c r="E232" i="16"/>
  <c r="H232" i="16" s="1"/>
  <c r="E179" i="21"/>
  <c r="H179" i="21" s="1"/>
  <c r="E195" i="21"/>
  <c r="H195" i="21" s="1"/>
  <c r="E235" i="21"/>
  <c r="H235" i="21" s="1"/>
  <c r="E156" i="21"/>
  <c r="E237" i="21"/>
  <c r="H237" i="21" s="1"/>
  <c r="E238" i="21"/>
  <c r="H238" i="21" s="1"/>
  <c r="E253" i="21"/>
  <c r="H253" i="21" s="1"/>
  <c r="E231" i="21"/>
  <c r="H231" i="21" s="1"/>
  <c r="E169" i="21"/>
  <c r="H169" i="21" s="1"/>
  <c r="E176" i="21"/>
  <c r="H176" i="21" s="1"/>
  <c r="E186" i="21"/>
  <c r="E209" i="21"/>
  <c r="H209" i="21" s="1"/>
  <c r="E266" i="21"/>
  <c r="E272" i="21"/>
  <c r="H272" i="21" s="1"/>
  <c r="E229" i="25"/>
  <c r="H229" i="25" s="1"/>
  <c r="E239" i="25"/>
  <c r="E157" i="25"/>
  <c r="H157" i="25" s="1"/>
  <c r="E177" i="25"/>
  <c r="H177" i="25" s="1"/>
  <c r="E187" i="25"/>
  <c r="H187" i="25" s="1"/>
  <c r="E189" i="25"/>
  <c r="E196" i="25"/>
  <c r="H196" i="25" s="1"/>
  <c r="E232" i="25"/>
  <c r="H232" i="25" s="1"/>
  <c r="E256" i="25"/>
  <c r="H256" i="25" s="1"/>
  <c r="E235" i="25"/>
  <c r="H235" i="25" s="1"/>
  <c r="E167" i="29"/>
  <c r="H167" i="29" s="1"/>
  <c r="E175" i="29"/>
  <c r="H175" i="29" s="1"/>
  <c r="E183" i="29"/>
  <c r="E247" i="29"/>
  <c r="E163" i="29"/>
  <c r="E203" i="29"/>
  <c r="H203" i="29" s="1"/>
  <c r="E235" i="29"/>
  <c r="H235" i="29" s="1"/>
  <c r="E156" i="29"/>
  <c r="H156" i="29" s="1"/>
  <c r="E174" i="29"/>
  <c r="E177" i="29"/>
  <c r="E196" i="29"/>
  <c r="H196" i="29" s="1"/>
  <c r="E238" i="29"/>
  <c r="H238" i="29" s="1"/>
  <c r="E249" i="29"/>
  <c r="H249" i="29" s="1"/>
  <c r="E157" i="29"/>
  <c r="H157" i="29" s="1"/>
  <c r="E178" i="29"/>
  <c r="H178" i="29" s="1"/>
  <c r="E208" i="29"/>
  <c r="H208" i="29" s="1"/>
  <c r="E216" i="29"/>
  <c r="H216" i="29" s="1"/>
  <c r="E270" i="29"/>
  <c r="H270" i="29" s="1"/>
  <c r="E274" i="29"/>
  <c r="H274" i="29" s="1"/>
  <c r="E165" i="29"/>
  <c r="H165" i="29" s="1"/>
  <c r="E186" i="29"/>
  <c r="H186" i="29" s="1"/>
  <c r="E229" i="29"/>
  <c r="H229" i="29" s="1"/>
  <c r="E166" i="29"/>
  <c r="E173" i="29"/>
  <c r="H173" i="29" s="1"/>
  <c r="E176" i="29"/>
  <c r="H176" i="29" s="1"/>
  <c r="E210" i="29"/>
  <c r="H210" i="29" s="1"/>
  <c r="E237" i="29"/>
  <c r="E256" i="29"/>
  <c r="E152" i="29"/>
  <c r="H274" i="12"/>
  <c r="H270" i="12"/>
  <c r="H266" i="12"/>
  <c r="H262" i="12"/>
  <c r="H254" i="12"/>
  <c r="H250" i="12"/>
  <c r="H234" i="12"/>
  <c r="H230" i="12"/>
  <c r="H222" i="12"/>
  <c r="H218" i="12"/>
  <c r="H210" i="12"/>
  <c r="H206" i="12"/>
  <c r="H202" i="12"/>
  <c r="H194" i="12"/>
  <c r="H190" i="12"/>
  <c r="H170" i="12"/>
  <c r="H270" i="13"/>
  <c r="H266" i="13"/>
  <c r="H262" i="13"/>
  <c r="H258" i="13"/>
  <c r="H250" i="13"/>
  <c r="E188" i="11"/>
  <c r="H188" i="11" s="1"/>
  <c r="E179" i="11"/>
  <c r="H179" i="11" s="1"/>
  <c r="E178" i="11"/>
  <c r="H178" i="11" s="1"/>
  <c r="E175" i="11"/>
  <c r="E174" i="11"/>
  <c r="H174" i="11" s="1"/>
  <c r="E169" i="11"/>
  <c r="E165" i="11"/>
  <c r="E158" i="11"/>
  <c r="H158" i="11" s="1"/>
  <c r="E157" i="11"/>
  <c r="H157" i="11" s="1"/>
  <c r="E156" i="11"/>
  <c r="H156" i="11" s="1"/>
  <c r="H267" i="12"/>
  <c r="H263" i="12"/>
  <c r="H251" i="12"/>
  <c r="H243" i="12"/>
  <c r="H223" i="12"/>
  <c r="H219" i="12"/>
  <c r="H211" i="12"/>
  <c r="H207" i="12"/>
  <c r="H203" i="12"/>
  <c r="H195" i="12"/>
  <c r="H179" i="12"/>
  <c r="H171" i="12"/>
  <c r="H155" i="12"/>
  <c r="H271" i="13"/>
  <c r="H259" i="13"/>
  <c r="H251" i="13"/>
  <c r="H243" i="13"/>
  <c r="H226" i="26"/>
  <c r="H218" i="26"/>
  <c r="H214" i="26"/>
  <c r="H210" i="26"/>
  <c r="H202" i="26"/>
  <c r="H198" i="26"/>
  <c r="H194" i="26"/>
  <c r="H190" i="26"/>
  <c r="H168" i="26"/>
  <c r="H288" i="27"/>
  <c r="H265" i="28"/>
  <c r="H261" i="28"/>
  <c r="H236" i="28"/>
  <c r="H225" i="28"/>
  <c r="H221" i="28"/>
  <c r="H217" i="28"/>
  <c r="H201" i="28"/>
  <c r="H197" i="28"/>
  <c r="H284" i="29"/>
  <c r="H280" i="29"/>
  <c r="H276" i="29"/>
  <c r="H272" i="29"/>
  <c r="H252" i="29"/>
  <c r="H245" i="29"/>
  <c r="H241" i="29"/>
  <c r="H225" i="26"/>
  <c r="H221" i="26"/>
  <c r="H213" i="26"/>
  <c r="H205" i="26"/>
  <c r="H201" i="26"/>
  <c r="H193" i="26"/>
  <c r="H189" i="26"/>
  <c r="H161" i="26"/>
  <c r="H265" i="27"/>
  <c r="H280" i="28"/>
  <c r="H264" i="28"/>
  <c r="H260" i="28"/>
  <c r="H257" i="28"/>
  <c r="H228" i="28"/>
  <c r="H224" i="28"/>
  <c r="H220" i="28"/>
  <c r="H204" i="28"/>
  <c r="H188" i="28"/>
  <c r="H185" i="28"/>
  <c r="H168" i="28"/>
  <c r="H240" i="29"/>
  <c r="H236" i="29"/>
  <c r="H225" i="29"/>
  <c r="H221" i="29"/>
  <c r="H213" i="29"/>
  <c r="H209" i="29"/>
  <c r="H205" i="29"/>
  <c r="H172" i="29"/>
  <c r="E74" i="8"/>
  <c r="E83" i="8"/>
  <c r="E98" i="8"/>
  <c r="E100" i="8"/>
  <c r="E115" i="8"/>
  <c r="E112" i="8"/>
  <c r="E128" i="8"/>
  <c r="E121" i="8"/>
  <c r="E102" i="8"/>
  <c r="E118" i="8"/>
  <c r="E134" i="8"/>
  <c r="E103" i="10"/>
  <c r="E104" i="10"/>
  <c r="E105" i="10"/>
  <c r="E112" i="10"/>
  <c r="E113" i="10"/>
  <c r="E120" i="10"/>
  <c r="E123" i="10"/>
  <c r="E142" i="10"/>
  <c r="E72" i="10"/>
  <c r="E74" i="10"/>
  <c r="E75" i="10"/>
  <c r="E77" i="10"/>
  <c r="E80" i="10"/>
  <c r="E83" i="10"/>
  <c r="E85" i="10"/>
  <c r="E88" i="10"/>
  <c r="E93" i="10"/>
  <c r="E98" i="10"/>
  <c r="E107" i="10"/>
  <c r="E108" i="10"/>
  <c r="E115" i="10"/>
  <c r="E116" i="10"/>
  <c r="E70" i="10"/>
  <c r="E110" i="10"/>
  <c r="E102" i="10"/>
  <c r="E74" i="11"/>
  <c r="E113" i="11"/>
  <c r="E121" i="11"/>
  <c r="E123" i="11"/>
  <c r="E116" i="11"/>
  <c r="E77" i="11"/>
  <c r="E93" i="11"/>
  <c r="E101" i="11"/>
  <c r="E109" i="11"/>
  <c r="E110" i="11"/>
  <c r="E111" i="11"/>
  <c r="E119" i="11"/>
  <c r="E125" i="11"/>
  <c r="E72" i="11"/>
  <c r="E80" i="11"/>
  <c r="E112" i="11"/>
  <c r="E73" i="24"/>
  <c r="E112" i="24"/>
  <c r="E116" i="24"/>
  <c r="E119" i="24"/>
  <c r="E143" i="24"/>
  <c r="E101" i="24"/>
  <c r="E124" i="24"/>
  <c r="E137" i="24"/>
  <c r="E115" i="24"/>
  <c r="E86" i="26"/>
  <c r="E94" i="26"/>
  <c r="E118" i="26"/>
  <c r="E82" i="26"/>
  <c r="E72" i="26"/>
  <c r="E73" i="26"/>
  <c r="E80" i="26"/>
  <c r="E109" i="26"/>
  <c r="E128" i="26"/>
  <c r="E84" i="26"/>
  <c r="E87" i="26"/>
  <c r="E88" i="26"/>
  <c r="E70" i="26"/>
  <c r="E88" i="27"/>
  <c r="E73" i="27"/>
  <c r="E74" i="27"/>
  <c r="E98" i="27"/>
  <c r="E84" i="27"/>
  <c r="E108" i="27"/>
  <c r="E138" i="27"/>
  <c r="E115" i="27"/>
  <c r="E121" i="27"/>
  <c r="C10" i="4"/>
  <c r="C10" i="23"/>
  <c r="H82" i="1"/>
  <c r="E92" i="2"/>
  <c r="E72" i="2"/>
  <c r="E107" i="4"/>
  <c r="E119" i="4"/>
  <c r="E84" i="4"/>
  <c r="E112" i="4"/>
  <c r="E118" i="4"/>
  <c r="E115" i="6"/>
  <c r="E119" i="6"/>
  <c r="E74" i="6"/>
  <c r="E118" i="6"/>
  <c r="C10" i="7"/>
  <c r="E74" i="7"/>
  <c r="E112" i="20"/>
  <c r="E119" i="20"/>
  <c r="E83" i="22"/>
  <c r="E107" i="22"/>
  <c r="E112" i="22"/>
  <c r="E118" i="22"/>
  <c r="E119" i="22"/>
  <c r="E136" i="22"/>
  <c r="E143" i="22"/>
  <c r="E102" i="22"/>
  <c r="E70" i="22"/>
  <c r="E73" i="23"/>
  <c r="E74" i="23"/>
  <c r="E118" i="23"/>
  <c r="E75" i="23"/>
  <c r="E99" i="23"/>
  <c r="E112" i="23"/>
  <c r="E71" i="22"/>
  <c r="E123" i="2"/>
  <c r="E115" i="2"/>
  <c r="E87" i="2"/>
  <c r="E100" i="3"/>
  <c r="E74" i="3"/>
  <c r="E82" i="3"/>
  <c r="E93" i="3"/>
  <c r="E94" i="3"/>
  <c r="E102" i="3"/>
  <c r="E112" i="3"/>
  <c r="E118" i="3"/>
  <c r="E119" i="3"/>
  <c r="E121" i="3"/>
  <c r="E122" i="3"/>
  <c r="E83" i="16"/>
  <c r="E85" i="16"/>
  <c r="E101" i="16"/>
  <c r="E117" i="16"/>
  <c r="E131" i="16"/>
  <c r="E134" i="16"/>
  <c r="E92" i="16"/>
  <c r="E93" i="16"/>
  <c r="E113" i="16"/>
  <c r="E123" i="16"/>
  <c r="E88" i="16"/>
  <c r="E94" i="16"/>
  <c r="E120" i="16"/>
  <c r="E102" i="18"/>
  <c r="E118" i="18"/>
  <c r="E134" i="18"/>
  <c r="E142" i="18"/>
  <c r="E73" i="18"/>
  <c r="E87" i="18"/>
  <c r="E88" i="18"/>
  <c r="E103" i="18"/>
  <c r="E104" i="18"/>
  <c r="E112" i="18"/>
  <c r="E113" i="18"/>
  <c r="E121" i="18"/>
  <c r="E128" i="18"/>
  <c r="E74" i="18"/>
  <c r="E82" i="18"/>
  <c r="E83" i="18"/>
  <c r="E84" i="18"/>
  <c r="E92" i="18"/>
  <c r="E93" i="18"/>
  <c r="E99" i="18"/>
  <c r="E115" i="18"/>
  <c r="E116" i="18"/>
  <c r="E131" i="18"/>
  <c r="E70" i="18"/>
  <c r="E72" i="19"/>
  <c r="E88" i="19"/>
  <c r="E104" i="19"/>
  <c r="E120" i="19"/>
  <c r="E73" i="19"/>
  <c r="E74" i="19"/>
  <c r="E75" i="19"/>
  <c r="E82" i="19"/>
  <c r="E98" i="19"/>
  <c r="E107" i="19"/>
  <c r="E121" i="19"/>
  <c r="E123" i="19"/>
  <c r="E129" i="19"/>
  <c r="E92" i="19"/>
  <c r="E116" i="19"/>
  <c r="E77" i="19"/>
  <c r="E87" i="19"/>
  <c r="E93" i="19"/>
  <c r="E102" i="19"/>
  <c r="E110" i="19"/>
  <c r="E118" i="19"/>
  <c r="E119" i="19"/>
  <c r="E134" i="19"/>
  <c r="E75" i="32"/>
  <c r="E118" i="32"/>
  <c r="E70" i="4"/>
  <c r="E70" i="20"/>
  <c r="E70" i="23"/>
  <c r="E71" i="16"/>
  <c r="E71" i="20"/>
  <c r="E122" i="2"/>
  <c r="E86" i="2"/>
  <c r="E74" i="2"/>
  <c r="E75" i="12"/>
  <c r="E83" i="12"/>
  <c r="E92" i="12"/>
  <c r="E108" i="12"/>
  <c r="E109" i="12"/>
  <c r="E116" i="12"/>
  <c r="E118" i="12"/>
  <c r="E134" i="12"/>
  <c r="E97" i="12"/>
  <c r="E104" i="12"/>
  <c r="E105" i="12"/>
  <c r="E111" i="12"/>
  <c r="E113" i="12"/>
  <c r="E119" i="12"/>
  <c r="E120" i="12"/>
  <c r="E127" i="12"/>
  <c r="E74" i="12"/>
  <c r="E98" i="12"/>
  <c r="E82" i="12"/>
  <c r="E138" i="12"/>
  <c r="E102" i="14"/>
  <c r="E118" i="14"/>
  <c r="E119" i="14"/>
  <c r="E131" i="14"/>
  <c r="E137" i="14"/>
  <c r="E92" i="14"/>
  <c r="E98" i="14"/>
  <c r="E113" i="14"/>
  <c r="E132" i="14"/>
  <c r="E83" i="14"/>
  <c r="E93" i="14"/>
  <c r="E123" i="14"/>
  <c r="E129" i="14"/>
  <c r="E139" i="14"/>
  <c r="E70" i="14"/>
  <c r="E84" i="14"/>
  <c r="E115" i="14"/>
  <c r="E118" i="15"/>
  <c r="E134" i="15"/>
  <c r="E72" i="28"/>
  <c r="E73" i="28"/>
  <c r="E88" i="28"/>
  <c r="E105" i="28"/>
  <c r="E111" i="28"/>
  <c r="E112" i="28"/>
  <c r="E119" i="28"/>
  <c r="E121" i="28"/>
  <c r="E129" i="28"/>
  <c r="E136" i="28"/>
  <c r="E74" i="28"/>
  <c r="E98" i="28"/>
  <c r="E75" i="28"/>
  <c r="H75" i="28" s="1"/>
  <c r="E83" i="28"/>
  <c r="E84" i="28"/>
  <c r="E85" i="28"/>
  <c r="E92" i="28"/>
  <c r="E93" i="28"/>
  <c r="E99" i="28"/>
  <c r="E100" i="28"/>
  <c r="E107" i="28"/>
  <c r="E115" i="28"/>
  <c r="E116" i="28"/>
  <c r="E117" i="28"/>
  <c r="E123" i="28"/>
  <c r="E78" i="28"/>
  <c r="E86" i="28"/>
  <c r="E102" i="28"/>
  <c r="E110" i="28"/>
  <c r="E118" i="28"/>
  <c r="E134" i="28"/>
  <c r="E70" i="30"/>
  <c r="E73" i="31"/>
  <c r="E75" i="31"/>
  <c r="E82" i="31"/>
  <c r="E83" i="31"/>
  <c r="E98" i="31"/>
  <c r="E99" i="31"/>
  <c r="E113" i="31"/>
  <c r="E123" i="31"/>
  <c r="H123" i="31" s="1"/>
  <c r="E131" i="31"/>
  <c r="E137" i="31"/>
  <c r="E139" i="31"/>
  <c r="E116" i="31"/>
  <c r="E132" i="31"/>
  <c r="E77" i="31"/>
  <c r="H77" i="31" s="1"/>
  <c r="E85" i="31"/>
  <c r="E93" i="31"/>
  <c r="E94" i="31"/>
  <c r="E101" i="31"/>
  <c r="E102" i="31"/>
  <c r="E109" i="31"/>
  <c r="H109" i="31" s="1"/>
  <c r="E110" i="31"/>
  <c r="E111" i="31"/>
  <c r="E117" i="31"/>
  <c r="H117" i="31" s="1"/>
  <c r="E118" i="31"/>
  <c r="E119" i="31"/>
  <c r="E125" i="31"/>
  <c r="E134" i="31"/>
  <c r="E143" i="31"/>
  <c r="E72" i="31"/>
  <c r="E80" i="31"/>
  <c r="E88" i="31"/>
  <c r="E112" i="31"/>
  <c r="E120" i="31"/>
  <c r="E128" i="31"/>
  <c r="E144" i="31"/>
  <c r="C8" i="2"/>
  <c r="E13" i="2" s="1"/>
  <c r="E70" i="3"/>
  <c r="E70" i="16"/>
  <c r="E70" i="19"/>
  <c r="E70" i="32"/>
  <c r="E71" i="19"/>
  <c r="E144" i="33"/>
  <c r="H144" i="33" s="1"/>
  <c r="E143" i="33"/>
  <c r="E142" i="33"/>
  <c r="E140" i="33"/>
  <c r="E139" i="33"/>
  <c r="E138" i="33"/>
  <c r="E137" i="33"/>
  <c r="E136" i="33"/>
  <c r="E134" i="33"/>
  <c r="H134" i="33" s="1"/>
  <c r="E132" i="33"/>
  <c r="E131" i="33"/>
  <c r="E129" i="33"/>
  <c r="E128" i="33"/>
  <c r="H128" i="33" s="1"/>
  <c r="E127" i="33"/>
  <c r="E125" i="33"/>
  <c r="E124" i="33"/>
  <c r="H124" i="33" s="1"/>
  <c r="E123" i="33"/>
  <c r="E122" i="33"/>
  <c r="E121" i="33"/>
  <c r="E120" i="33"/>
  <c r="E119" i="33"/>
  <c r="E118" i="33"/>
  <c r="E117" i="33"/>
  <c r="E116" i="33"/>
  <c r="E115" i="33"/>
  <c r="H115" i="33" s="1"/>
  <c r="E113" i="33"/>
  <c r="E112" i="33"/>
  <c r="E111" i="33"/>
  <c r="H111" i="33" s="1"/>
  <c r="E110" i="33"/>
  <c r="E109" i="33"/>
  <c r="E108" i="33"/>
  <c r="E107" i="33"/>
  <c r="E105" i="33"/>
  <c r="E104" i="33"/>
  <c r="E103" i="33"/>
  <c r="E102" i="33"/>
  <c r="E101" i="33"/>
  <c r="E100" i="33"/>
  <c r="E99" i="33"/>
  <c r="E98" i="33"/>
  <c r="H98" i="33" s="1"/>
  <c r="E97" i="33"/>
  <c r="E94" i="33"/>
  <c r="E93" i="33"/>
  <c r="E92" i="33"/>
  <c r="E88" i="33"/>
  <c r="E87" i="33"/>
  <c r="H87" i="33" s="1"/>
  <c r="E86" i="33"/>
  <c r="E85" i="33"/>
  <c r="E84" i="33"/>
  <c r="H84" i="33" s="1"/>
  <c r="E83" i="33"/>
  <c r="E82" i="33"/>
  <c r="E81" i="33"/>
  <c r="H81" i="33" s="1"/>
  <c r="E80" i="33"/>
  <c r="E78" i="33"/>
  <c r="E77" i="33"/>
  <c r="H77" i="33" s="1"/>
  <c r="E75" i="33"/>
  <c r="E74" i="33"/>
  <c r="E73" i="33"/>
  <c r="H73" i="33" s="1"/>
  <c r="E72" i="33"/>
  <c r="E118" i="34"/>
  <c r="E121" i="2"/>
  <c r="E113" i="2"/>
  <c r="E93" i="2"/>
  <c r="E73" i="2"/>
  <c r="H94" i="4"/>
  <c r="E140" i="5"/>
  <c r="E108" i="5"/>
  <c r="E100" i="5"/>
  <c r="E92" i="5"/>
  <c r="E88" i="5"/>
  <c r="E84" i="5"/>
  <c r="E86" i="13"/>
  <c r="E123" i="5"/>
  <c r="E107" i="5"/>
  <c r="E83" i="5"/>
  <c r="E75" i="5"/>
  <c r="E142" i="5"/>
  <c r="E122" i="5"/>
  <c r="E118" i="5"/>
  <c r="E102" i="5"/>
  <c r="E86" i="5"/>
  <c r="E74" i="5"/>
  <c r="E73" i="9"/>
  <c r="E74" i="9"/>
  <c r="E104" i="9"/>
  <c r="E113" i="9"/>
  <c r="E118" i="9"/>
  <c r="E84" i="13"/>
  <c r="E92" i="13"/>
  <c r="E73" i="13"/>
  <c r="E77" i="13"/>
  <c r="E83" i="13"/>
  <c r="E101" i="13"/>
  <c r="E102" i="13"/>
  <c r="E110" i="13"/>
  <c r="E118" i="13"/>
  <c r="E119" i="13"/>
  <c r="E80" i="13"/>
  <c r="E112" i="13"/>
  <c r="E93" i="13"/>
  <c r="E113" i="13"/>
  <c r="E115" i="13"/>
  <c r="E123" i="13"/>
  <c r="E137" i="13"/>
  <c r="E139" i="13"/>
  <c r="E93" i="17"/>
  <c r="E118" i="17"/>
  <c r="E104" i="17"/>
  <c r="E82" i="17"/>
  <c r="E131" i="17"/>
  <c r="E83" i="17"/>
  <c r="E115" i="17"/>
  <c r="E84" i="21"/>
  <c r="E92" i="21"/>
  <c r="E116" i="21"/>
  <c r="E124" i="21"/>
  <c r="E85" i="21"/>
  <c r="E93" i="21"/>
  <c r="E111" i="21"/>
  <c r="E118" i="21"/>
  <c r="E119" i="21"/>
  <c r="E134" i="21"/>
  <c r="E74" i="21"/>
  <c r="E75" i="21"/>
  <c r="E112" i="21"/>
  <c r="E120" i="21"/>
  <c r="E81" i="21"/>
  <c r="E83" i="21"/>
  <c r="E113" i="21"/>
  <c r="E121" i="21"/>
  <c r="E100" i="25"/>
  <c r="E88" i="25"/>
  <c r="E85" i="25"/>
  <c r="E107" i="25"/>
  <c r="E74" i="25"/>
  <c r="E93" i="25"/>
  <c r="E75" i="25"/>
  <c r="E83" i="25"/>
  <c r="E94" i="25"/>
  <c r="E98" i="25"/>
  <c r="E121" i="25"/>
  <c r="E118" i="25"/>
  <c r="E86" i="29"/>
  <c r="E87" i="29"/>
  <c r="E93" i="29"/>
  <c r="E94" i="29"/>
  <c r="E101" i="29"/>
  <c r="E102" i="29"/>
  <c r="E80" i="29"/>
  <c r="H80" i="29" s="1"/>
  <c r="E88" i="29"/>
  <c r="E104" i="29"/>
  <c r="E73" i="29"/>
  <c r="E74" i="29"/>
  <c r="E75" i="29"/>
  <c r="E82" i="29"/>
  <c r="E112" i="29"/>
  <c r="E113" i="29"/>
  <c r="E115" i="29"/>
  <c r="E116" i="29"/>
  <c r="E118" i="29"/>
  <c r="E120" i="29"/>
  <c r="E123" i="29"/>
  <c r="E129" i="29"/>
  <c r="E134" i="29"/>
  <c r="E139" i="29"/>
  <c r="E84" i="29"/>
  <c r="E92" i="29"/>
  <c r="E71" i="5"/>
  <c r="E71" i="13"/>
  <c r="E71" i="21"/>
  <c r="E71" i="25"/>
  <c r="E71" i="29"/>
  <c r="H87" i="4"/>
  <c r="E137" i="5"/>
  <c r="E117" i="5"/>
  <c r="H109" i="5"/>
  <c r="E93" i="5"/>
  <c r="H109" i="7"/>
  <c r="H92" i="9"/>
  <c r="E28" i="11"/>
  <c r="H28" i="11" s="1"/>
  <c r="E45" i="11"/>
  <c r="E25" i="16"/>
  <c r="H25" i="16" s="1"/>
  <c r="E26" i="16"/>
  <c r="E59" i="16"/>
  <c r="H59" i="16" s="1"/>
  <c r="E24" i="16"/>
  <c r="E28" i="16"/>
  <c r="H28" i="16" s="1"/>
  <c r="E60" i="16"/>
  <c r="H60" i="16" s="1"/>
  <c r="E63" i="29"/>
  <c r="E26" i="29"/>
  <c r="E48" i="29"/>
  <c r="E27" i="29"/>
  <c r="H27" i="29" s="1"/>
  <c r="E28" i="29"/>
  <c r="E29" i="29"/>
  <c r="E18" i="4"/>
  <c r="E18" i="8"/>
  <c r="E19" i="33"/>
  <c r="H32" i="6"/>
  <c r="H28" i="6"/>
  <c r="H24" i="6"/>
  <c r="H20" i="6"/>
  <c r="H61" i="7"/>
  <c r="H57" i="7"/>
  <c r="H53" i="7"/>
  <c r="H49" i="7"/>
  <c r="H45" i="7"/>
  <c r="H41" i="7"/>
  <c r="H37" i="7"/>
  <c r="H33" i="7"/>
  <c r="H29" i="7"/>
  <c r="H21" i="7"/>
  <c r="H62" i="8"/>
  <c r="H58" i="8"/>
  <c r="H54" i="8"/>
  <c r="H50" i="8"/>
  <c r="H46" i="8"/>
  <c r="H42" i="8"/>
  <c r="H38" i="8"/>
  <c r="H30" i="8"/>
  <c r="H22" i="8"/>
  <c r="H63" i="9"/>
  <c r="H59" i="9"/>
  <c r="H55" i="9"/>
  <c r="H51" i="9"/>
  <c r="H47" i="9"/>
  <c r="H35" i="9"/>
  <c r="H27" i="9"/>
  <c r="H23" i="9"/>
  <c r="H64" i="10"/>
  <c r="E60" i="10"/>
  <c r="H60" i="10" s="1"/>
  <c r="H56" i="10"/>
  <c r="H52" i="10"/>
  <c r="E48" i="10"/>
  <c r="H48" i="10" s="1"/>
  <c r="H44" i="10"/>
  <c r="E28" i="10"/>
  <c r="H28" i="10" s="1"/>
  <c r="E24" i="10"/>
  <c r="H24" i="10" s="1"/>
  <c r="E61" i="11"/>
  <c r="E25" i="14"/>
  <c r="H25" i="14" s="1"/>
  <c r="E28" i="14"/>
  <c r="E60" i="14"/>
  <c r="E37" i="19"/>
  <c r="H37" i="19" s="1"/>
  <c r="E24" i="19"/>
  <c r="E28" i="19"/>
  <c r="E48" i="19"/>
  <c r="H48" i="19" s="1"/>
  <c r="E60" i="19"/>
  <c r="H60" i="19" s="1"/>
  <c r="E22" i="19"/>
  <c r="H22" i="19" s="1"/>
  <c r="E26" i="19"/>
  <c r="H26" i="19" s="1"/>
  <c r="E42" i="19"/>
  <c r="E63" i="21"/>
  <c r="H63" i="21" s="1"/>
  <c r="E51" i="21"/>
  <c r="H51" i="21" s="1"/>
  <c r="E60" i="21"/>
  <c r="E62" i="21"/>
  <c r="E26" i="28"/>
  <c r="E28" i="28"/>
  <c r="E36" i="28"/>
  <c r="H36" i="28" s="1"/>
  <c r="E43" i="28"/>
  <c r="H43" i="28" s="1"/>
  <c r="E53" i="28"/>
  <c r="H53" i="28" s="1"/>
  <c r="E60" i="28"/>
  <c r="H60" i="28" s="1"/>
  <c r="E31" i="28"/>
  <c r="H31" i="28" s="1"/>
  <c r="E40" i="28"/>
  <c r="E63" i="28"/>
  <c r="H63" i="28" s="1"/>
  <c r="E19" i="14"/>
  <c r="E64" i="33"/>
  <c r="H64" i="33" s="1"/>
  <c r="E63" i="33"/>
  <c r="E62" i="33"/>
  <c r="H62" i="33" s="1"/>
  <c r="E61" i="33"/>
  <c r="E60" i="33"/>
  <c r="H60" i="33" s="1"/>
  <c r="E59" i="33"/>
  <c r="H59" i="33" s="1"/>
  <c r="E58" i="33"/>
  <c r="H58" i="33" s="1"/>
  <c r="E56" i="33"/>
  <c r="H56" i="33" s="1"/>
  <c r="E54" i="33"/>
  <c r="H54" i="33" s="1"/>
  <c r="E53" i="33"/>
  <c r="H53" i="33" s="1"/>
  <c r="E52" i="33"/>
  <c r="H52" i="33" s="1"/>
  <c r="E49" i="33"/>
  <c r="H49" i="33" s="1"/>
  <c r="E48" i="33"/>
  <c r="H48" i="33" s="1"/>
  <c r="E45" i="33"/>
  <c r="H45" i="33" s="1"/>
  <c r="E43" i="33"/>
  <c r="H43" i="33" s="1"/>
  <c r="E42" i="33"/>
  <c r="H42" i="33" s="1"/>
  <c r="E40" i="33"/>
  <c r="H40" i="33" s="1"/>
  <c r="E37" i="33"/>
  <c r="H37" i="33" s="1"/>
  <c r="E36" i="33"/>
  <c r="H36" i="33" s="1"/>
  <c r="E34" i="33"/>
  <c r="H34" i="33" s="1"/>
  <c r="E31" i="33"/>
  <c r="H31" i="33" s="1"/>
  <c r="E29" i="33"/>
  <c r="H29" i="33" s="1"/>
  <c r="E28" i="33"/>
  <c r="E27" i="33"/>
  <c r="H27" i="33" s="1"/>
  <c r="E26" i="33"/>
  <c r="H26" i="33" s="1"/>
  <c r="E25" i="33"/>
  <c r="E24" i="33"/>
  <c r="H24" i="33" s="1"/>
  <c r="E23" i="33"/>
  <c r="H23" i="33" s="1"/>
  <c r="E22" i="33"/>
  <c r="E20" i="33"/>
  <c r="H20" i="33" s="1"/>
  <c r="E20" i="1"/>
  <c r="H20" i="1" s="1"/>
  <c r="E40" i="2"/>
  <c r="H40" i="2" s="1"/>
  <c r="E37" i="2"/>
  <c r="H37" i="2" s="1"/>
  <c r="E60" i="3"/>
  <c r="H60" i="3" s="1"/>
  <c r="E28" i="3"/>
  <c r="H28" i="3" s="1"/>
  <c r="E25" i="3"/>
  <c r="H25" i="3" s="1"/>
  <c r="E62" i="5"/>
  <c r="H62" i="5" s="1"/>
  <c r="E61" i="5"/>
  <c r="H61" i="5" s="1"/>
  <c r="E60" i="5"/>
  <c r="H60" i="5" s="1"/>
  <c r="E49" i="5"/>
  <c r="H49" i="5" s="1"/>
  <c r="E48" i="5"/>
  <c r="H48" i="5" s="1"/>
  <c r="E36" i="5"/>
  <c r="H36" i="5" s="1"/>
  <c r="E28" i="5"/>
  <c r="H28" i="5" s="1"/>
  <c r="E27" i="5"/>
  <c r="H27" i="5" s="1"/>
  <c r="E28" i="7"/>
  <c r="H28" i="7" s="1"/>
  <c r="E63" i="10"/>
  <c r="H63" i="10" s="1"/>
  <c r="E64" i="11"/>
  <c r="H64" i="11" s="1"/>
  <c r="E60" i="11"/>
  <c r="H60" i="11" s="1"/>
  <c r="E48" i="11"/>
  <c r="H48" i="11" s="1"/>
  <c r="E25" i="13"/>
  <c r="H25" i="13" s="1"/>
  <c r="E37" i="13"/>
  <c r="H37" i="13" s="1"/>
  <c r="E61" i="13"/>
  <c r="H61" i="13" s="1"/>
  <c r="E22" i="13"/>
  <c r="H22" i="13" s="1"/>
  <c r="E26" i="13"/>
  <c r="E42" i="13"/>
  <c r="H42" i="13" s="1"/>
  <c r="E23" i="13"/>
  <c r="E27" i="13"/>
  <c r="H27" i="13" s="1"/>
  <c r="E63" i="13"/>
  <c r="H63" i="13" s="1"/>
  <c r="E24" i="13"/>
  <c r="H24" i="13" s="1"/>
  <c r="E28" i="13"/>
  <c r="H28" i="13" s="1"/>
  <c r="E48" i="13"/>
  <c r="E52" i="13"/>
  <c r="H52" i="13" s="1"/>
  <c r="E56" i="13"/>
  <c r="E60" i="13"/>
  <c r="H60" i="13" s="1"/>
  <c r="E40" i="18"/>
  <c r="H40" i="18" s="1"/>
  <c r="E52" i="18"/>
  <c r="H52" i="18" s="1"/>
  <c r="E60" i="18"/>
  <c r="H60" i="18" s="1"/>
  <c r="E40" i="26"/>
  <c r="H40" i="26" s="1"/>
  <c r="E48" i="26"/>
  <c r="H48" i="26" s="1"/>
  <c r="E25" i="26"/>
  <c r="H25" i="26" s="1"/>
  <c r="E26" i="26"/>
  <c r="E34" i="26"/>
  <c r="H34" i="26" s="1"/>
  <c r="E28" i="26"/>
  <c r="E25" i="31"/>
  <c r="H25" i="31" s="1"/>
  <c r="E20" i="31"/>
  <c r="H20" i="31" s="1"/>
  <c r="E26" i="31"/>
  <c r="H26" i="31" s="1"/>
  <c r="E27" i="31"/>
  <c r="E28" i="31"/>
  <c r="E34" i="31"/>
  <c r="E36" i="31"/>
  <c r="E52" i="31"/>
  <c r="E60" i="31"/>
  <c r="H60" i="31" s="1"/>
  <c r="E63" i="31"/>
  <c r="E18" i="28"/>
  <c r="E19" i="13"/>
  <c r="E62" i="10"/>
  <c r="H62" i="10" s="1"/>
  <c r="E34" i="10"/>
  <c r="H34" i="10" s="1"/>
  <c r="E26" i="10"/>
  <c r="H26" i="10" s="1"/>
  <c r="E40" i="11"/>
  <c r="H40" i="11" s="1"/>
  <c r="E48" i="12"/>
  <c r="H48" i="12" s="1"/>
  <c r="E52" i="12"/>
  <c r="E26" i="12"/>
  <c r="H26" i="12" s="1"/>
  <c r="E43" i="12"/>
  <c r="E37" i="24"/>
  <c r="H37" i="24" s="1"/>
  <c r="E56" i="24"/>
  <c r="E60" i="25"/>
  <c r="H60" i="25" s="1"/>
  <c r="E63" i="25"/>
  <c r="H63" i="25" s="1"/>
  <c r="E48" i="25"/>
  <c r="H48" i="25" s="1"/>
  <c r="E58" i="25"/>
  <c r="E18" i="9"/>
  <c r="E18" i="13"/>
  <c r="E18" i="18"/>
  <c r="E18" i="26"/>
  <c r="E18" i="27"/>
  <c r="E18" i="31"/>
  <c r="H33" i="6"/>
  <c r="H29" i="6"/>
  <c r="H21" i="6"/>
  <c r="H54" i="7"/>
  <c r="H50" i="7"/>
  <c r="H46" i="7"/>
  <c r="H42" i="7"/>
  <c r="H38" i="7"/>
  <c r="H34" i="7"/>
  <c r="H30" i="7"/>
  <c r="H22" i="7"/>
  <c r="H59" i="8"/>
  <c r="H55" i="8"/>
  <c r="H51" i="8"/>
  <c r="H47" i="8"/>
  <c r="H43" i="8"/>
  <c r="H39" i="8"/>
  <c r="H35" i="8"/>
  <c r="H31" i="8"/>
  <c r="H27" i="8"/>
  <c r="H23" i="8"/>
  <c r="H60" i="9"/>
  <c r="H56" i="9"/>
  <c r="H52" i="9"/>
  <c r="H40" i="9"/>
  <c r="H24" i="9"/>
  <c r="H61" i="10"/>
  <c r="H57" i="10"/>
  <c r="H53" i="10"/>
  <c r="H49" i="10"/>
  <c r="H45" i="10"/>
  <c r="H41" i="10"/>
  <c r="H54" i="11"/>
  <c r="H50" i="11"/>
  <c r="H42" i="11"/>
  <c r="H38" i="11"/>
  <c r="H30" i="11"/>
  <c r="H22" i="11"/>
  <c r="H55" i="12"/>
  <c r="H51" i="12"/>
  <c r="H39" i="12"/>
  <c r="H35" i="12"/>
  <c r="H27" i="12"/>
  <c r="H44" i="13"/>
  <c r="H40" i="13"/>
  <c r="H32" i="13"/>
  <c r="H57" i="14"/>
  <c r="H53" i="14"/>
  <c r="H49" i="14"/>
  <c r="H45" i="14"/>
  <c r="H33" i="14"/>
  <c r="H22" i="14"/>
  <c r="H63" i="15"/>
  <c r="H48" i="15"/>
  <c r="H44" i="15"/>
  <c r="H40" i="15"/>
  <c r="H36" i="15"/>
  <c r="H32" i="15"/>
  <c r="H55" i="11"/>
  <c r="H51" i="11"/>
  <c r="H43" i="11"/>
  <c r="H39" i="11"/>
  <c r="H35" i="11"/>
  <c r="H31" i="11"/>
  <c r="H27" i="11"/>
  <c r="H23" i="11"/>
  <c r="H64" i="12"/>
  <c r="H40" i="12"/>
  <c r="H36" i="12"/>
  <c r="H32" i="12"/>
  <c r="H57" i="13"/>
  <c r="H45" i="13"/>
  <c r="H41" i="13"/>
  <c r="H33" i="13"/>
  <c r="H29" i="13"/>
  <c r="H21" i="13"/>
  <c r="H58" i="14"/>
  <c r="H54" i="14"/>
  <c r="H50" i="14"/>
  <c r="H46" i="14"/>
  <c r="H38" i="14"/>
  <c r="H23" i="14"/>
  <c r="H60" i="15"/>
  <c r="H53" i="15"/>
  <c r="H49" i="15"/>
  <c r="H45" i="15"/>
  <c r="H41" i="15"/>
  <c r="H37" i="15"/>
  <c r="H33" i="15"/>
  <c r="H29" i="15"/>
  <c r="H62" i="16"/>
  <c r="H50" i="16"/>
  <c r="H42" i="16"/>
  <c r="H38" i="16"/>
  <c r="H34" i="16"/>
  <c r="H30" i="16"/>
  <c r="H22" i="16"/>
  <c r="H55" i="17"/>
  <c r="H57" i="18"/>
  <c r="H53" i="18"/>
  <c r="H46" i="18"/>
  <c r="H56" i="21"/>
  <c r="H52" i="21"/>
  <c r="H45" i="21"/>
  <c r="H58" i="22"/>
  <c r="H46" i="22"/>
  <c r="H30" i="22"/>
  <c r="H61" i="16"/>
  <c r="H57" i="16"/>
  <c r="H45" i="16"/>
  <c r="H41" i="16"/>
  <c r="H37" i="16"/>
  <c r="H33" i="16"/>
  <c r="H29" i="16"/>
  <c r="H21" i="16"/>
  <c r="H62" i="17"/>
  <c r="H50" i="17"/>
  <c r="H49" i="18"/>
  <c r="H45" i="18"/>
  <c r="H41" i="18"/>
  <c r="H38" i="18"/>
  <c r="H22" i="18"/>
  <c r="H59" i="19"/>
  <c r="H55" i="19"/>
  <c r="H51" i="19"/>
  <c r="H43" i="19"/>
  <c r="H39" i="19"/>
  <c r="H44" i="21"/>
  <c r="H36" i="21"/>
  <c r="H24" i="21"/>
  <c r="H20" i="21"/>
  <c r="H53" i="22"/>
  <c r="H41" i="22"/>
  <c r="H33" i="22"/>
  <c r="H29" i="22"/>
  <c r="H63" i="23"/>
  <c r="H55" i="23"/>
  <c r="H51" i="23"/>
  <c r="H39" i="23"/>
  <c r="H31" i="23"/>
  <c r="H27" i="23"/>
  <c r="H52" i="24"/>
  <c r="H44" i="24"/>
  <c r="D505" i="34"/>
  <c r="F506" i="34"/>
  <c r="F118" i="34"/>
  <c r="D505" i="1"/>
  <c r="D13" i="1" s="1"/>
  <c r="F506" i="1"/>
  <c r="F307" i="1"/>
  <c r="F235" i="1"/>
  <c r="D11" i="1"/>
  <c r="F92" i="1"/>
  <c r="F118" i="1"/>
  <c r="D505" i="2"/>
  <c r="F507" i="2" s="1"/>
  <c r="F456" i="2"/>
  <c r="F398" i="2"/>
  <c r="F491" i="2"/>
  <c r="F438" i="2"/>
  <c r="F392" i="2"/>
  <c r="F332" i="2"/>
  <c r="F343" i="2"/>
  <c r="F432" i="2"/>
  <c r="F412" i="2"/>
  <c r="F401" i="2"/>
  <c r="F391" i="2"/>
  <c r="F378" i="2"/>
  <c r="F347" i="2"/>
  <c r="F335" i="2"/>
  <c r="F318" i="2"/>
  <c r="F304" i="2"/>
  <c r="F298" i="2"/>
  <c r="F478" i="2"/>
  <c r="F475" i="2"/>
  <c r="F466" i="2"/>
  <c r="F388" i="2"/>
  <c r="F326" i="2"/>
  <c r="F314" i="2"/>
  <c r="F297" i="2"/>
  <c r="F452" i="2"/>
  <c r="F437" i="2"/>
  <c r="F383" i="2"/>
  <c r="F357" i="2"/>
  <c r="F270" i="2"/>
  <c r="F263" i="2"/>
  <c r="F249" i="2"/>
  <c r="F238" i="2"/>
  <c r="F235" i="2"/>
  <c r="F211" i="2"/>
  <c r="F208" i="2"/>
  <c r="F186" i="2"/>
  <c r="F182" i="2"/>
  <c r="F178" i="2"/>
  <c r="F177" i="2"/>
  <c r="F175" i="2"/>
  <c r="F174" i="2"/>
  <c r="F163" i="2"/>
  <c r="F159" i="2"/>
  <c r="F156" i="2"/>
  <c r="F153" i="2"/>
  <c r="F100" i="2"/>
  <c r="F121" i="2"/>
  <c r="F144" i="2"/>
  <c r="F75" i="2"/>
  <c r="F117" i="2"/>
  <c r="F116" i="2"/>
  <c r="D505" i="3"/>
  <c r="D13" i="3" s="1"/>
  <c r="F437" i="3"/>
  <c r="F485" i="3"/>
  <c r="F478" i="3"/>
  <c r="F411" i="3"/>
  <c r="F393" i="3"/>
  <c r="F387" i="3"/>
  <c r="F491" i="3"/>
  <c r="F372" i="3"/>
  <c r="F483" i="3"/>
  <c r="F460" i="3"/>
  <c r="F446" i="3"/>
  <c r="F407" i="3"/>
  <c r="F405" i="3"/>
  <c r="F377" i="3"/>
  <c r="F354" i="3"/>
  <c r="F345" i="3"/>
  <c r="F335" i="3"/>
  <c r="F333" i="3"/>
  <c r="F330" i="3"/>
  <c r="F326" i="3"/>
  <c r="F318" i="3"/>
  <c r="F314" i="3"/>
  <c r="F305" i="3"/>
  <c r="F301" i="3"/>
  <c r="F297" i="3"/>
  <c r="F383" i="3"/>
  <c r="F347" i="3"/>
  <c r="F344" i="3"/>
  <c r="F332" i="3"/>
  <c r="F317" i="3"/>
  <c r="F310" i="3"/>
  <c r="F307" i="3"/>
  <c r="F296" i="3"/>
  <c r="F464" i="3"/>
  <c r="F422" i="3"/>
  <c r="F417" i="3"/>
  <c r="F382" i="3"/>
  <c r="F378" i="3"/>
  <c r="F368" i="3"/>
  <c r="F339" i="3"/>
  <c r="F315" i="3"/>
  <c r="F268" i="3"/>
  <c r="F266" i="3"/>
  <c r="F262" i="3"/>
  <c r="F249" i="3"/>
  <c r="F245" i="3"/>
  <c r="F238" i="3"/>
  <c r="F237" i="3"/>
  <c r="F235" i="3"/>
  <c r="F229" i="3"/>
  <c r="F216" i="3"/>
  <c r="F159" i="3"/>
  <c r="F196" i="3"/>
  <c r="F183" i="3"/>
  <c r="F178" i="3"/>
  <c r="F169" i="3"/>
  <c r="F165" i="3"/>
  <c r="F157" i="3"/>
  <c r="F187" i="3"/>
  <c r="F177" i="3"/>
  <c r="F174" i="3"/>
  <c r="F186" i="3"/>
  <c r="F182" i="3"/>
  <c r="F176" i="3"/>
  <c r="F173" i="3"/>
  <c r="F166" i="3"/>
  <c r="F152" i="3"/>
  <c r="F90" i="3"/>
  <c r="F75" i="3"/>
  <c r="F92" i="3"/>
  <c r="F43" i="3"/>
  <c r="F34" i="3"/>
  <c r="F28" i="3"/>
  <c r="F508" i="4"/>
  <c r="F515" i="4"/>
  <c r="F491" i="4"/>
  <c r="F295" i="4"/>
  <c r="F301" i="4"/>
  <c r="F297" i="4"/>
  <c r="F405" i="4"/>
  <c r="F357" i="4"/>
  <c r="F354" i="4"/>
  <c r="F347" i="4"/>
  <c r="F345" i="4"/>
  <c r="F335" i="4"/>
  <c r="F332" i="4"/>
  <c r="F317" i="4"/>
  <c r="F266" i="4"/>
  <c r="F208" i="4"/>
  <c r="F152" i="4"/>
  <c r="F113" i="4"/>
  <c r="F109" i="4"/>
  <c r="F134" i="4"/>
  <c r="F111" i="4"/>
  <c r="F43" i="4"/>
  <c r="F34" i="4"/>
  <c r="D505" i="5"/>
  <c r="F514" i="5" s="1"/>
  <c r="F295" i="5"/>
  <c r="F493" i="5"/>
  <c r="F485" i="5"/>
  <c r="F483" i="5"/>
  <c r="F475" i="5"/>
  <c r="F432" i="5"/>
  <c r="F419" i="5"/>
  <c r="F418" i="5"/>
  <c r="F412" i="5"/>
  <c r="F393" i="5"/>
  <c r="F390" i="5"/>
  <c r="F388" i="5"/>
  <c r="F386" i="5"/>
  <c r="F378" i="5"/>
  <c r="F375" i="5"/>
  <c r="F368" i="5"/>
  <c r="F366" i="5"/>
  <c r="F358" i="5"/>
  <c r="F354" i="5"/>
  <c r="F346" i="5"/>
  <c r="F344" i="5"/>
  <c r="F334" i="5"/>
  <c r="F332" i="5"/>
  <c r="F326" i="5"/>
  <c r="F318" i="5"/>
  <c r="F312" i="5"/>
  <c r="F311" i="5"/>
  <c r="F308" i="5"/>
  <c r="F307" i="5"/>
  <c r="F303" i="5"/>
  <c r="F302" i="5"/>
  <c r="F301" i="5"/>
  <c r="F297" i="5"/>
  <c r="F492" i="5"/>
  <c r="F491" i="5"/>
  <c r="F484" i="5"/>
  <c r="F478" i="5"/>
  <c r="F464" i="5"/>
  <c r="F463" i="5"/>
  <c r="F458" i="5"/>
  <c r="F442" i="5"/>
  <c r="F438" i="5"/>
  <c r="F433" i="5"/>
  <c r="F406" i="5"/>
  <c r="F403" i="5"/>
  <c r="F401" i="5"/>
  <c r="F397" i="5"/>
  <c r="F389" i="5"/>
  <c r="F387" i="5"/>
  <c r="F385" i="5"/>
  <c r="F383" i="5"/>
  <c r="F377" i="5"/>
  <c r="F363" i="5"/>
  <c r="F351" i="5"/>
  <c r="F347" i="5"/>
  <c r="F345" i="5"/>
  <c r="F343" i="5"/>
  <c r="F341" i="5"/>
  <c r="F339" i="5"/>
  <c r="F337" i="5"/>
  <c r="F335" i="5"/>
  <c r="F333" i="5"/>
  <c r="F325" i="5"/>
  <c r="F319" i="5"/>
  <c r="F317" i="5"/>
  <c r="F315" i="5"/>
  <c r="F314" i="5"/>
  <c r="F310" i="5"/>
  <c r="F304" i="5"/>
  <c r="F270" i="5"/>
  <c r="F206" i="5"/>
  <c r="F268" i="5"/>
  <c r="F229" i="5"/>
  <c r="G270" i="5"/>
  <c r="G266" i="5"/>
  <c r="F187" i="5"/>
  <c r="F173" i="5"/>
  <c r="F262" i="5"/>
  <c r="F252" i="5"/>
  <c r="F176" i="5"/>
  <c r="F169" i="5"/>
  <c r="F267" i="5"/>
  <c r="F258" i="5"/>
  <c r="F250" i="5"/>
  <c r="F246" i="5"/>
  <c r="F242" i="5"/>
  <c r="F226" i="5"/>
  <c r="F222" i="5"/>
  <c r="F218" i="5"/>
  <c r="F216" i="5"/>
  <c r="F214" i="5"/>
  <c r="F210" i="5"/>
  <c r="F181" i="5"/>
  <c r="F166" i="5"/>
  <c r="F164" i="5"/>
  <c r="F162" i="5"/>
  <c r="F159" i="5"/>
  <c r="F158" i="5"/>
  <c r="F178" i="5"/>
  <c r="F256" i="5"/>
  <c r="F196" i="5"/>
  <c r="F183" i="5"/>
  <c r="F177" i="5"/>
  <c r="F175" i="5"/>
  <c r="D10" i="5"/>
  <c r="F119" i="5"/>
  <c r="F108" i="5"/>
  <c r="F139" i="5"/>
  <c r="F138" i="5"/>
  <c r="F74" i="5"/>
  <c r="G70" i="5"/>
  <c r="D505" i="6"/>
  <c r="F521" i="6" s="1"/>
  <c r="F345" i="6"/>
  <c r="F326" i="6"/>
  <c r="F318" i="6"/>
  <c r="F311" i="6"/>
  <c r="F301" i="6"/>
  <c r="F489" i="6"/>
  <c r="F344" i="6"/>
  <c r="F339" i="6"/>
  <c r="F460" i="6"/>
  <c r="F405" i="6"/>
  <c r="F383" i="6"/>
  <c r="F307" i="6"/>
  <c r="F187" i="6"/>
  <c r="F186" i="6"/>
  <c r="F177" i="6"/>
  <c r="F173" i="6"/>
  <c r="F160" i="6"/>
  <c r="F152" i="6"/>
  <c r="F47" i="6"/>
  <c r="D505" i="7"/>
  <c r="F515" i="7" s="1"/>
  <c r="F460" i="7"/>
  <c r="F398" i="7"/>
  <c r="F385" i="7"/>
  <c r="F383" i="7"/>
  <c r="F358" i="7"/>
  <c r="F305" i="7"/>
  <c r="F463" i="7"/>
  <c r="F441" i="7"/>
  <c r="F395" i="7"/>
  <c r="F372" i="7"/>
  <c r="F347" i="7"/>
  <c r="F307" i="7"/>
  <c r="F433" i="7"/>
  <c r="F431" i="7"/>
  <c r="F380" i="7"/>
  <c r="F344" i="7"/>
  <c r="F317" i="7"/>
  <c r="F310" i="7"/>
  <c r="F298" i="7"/>
  <c r="F296" i="7"/>
  <c r="F406" i="7"/>
  <c r="F393" i="7"/>
  <c r="F375" i="7"/>
  <c r="F334" i="7"/>
  <c r="F308" i="7"/>
  <c r="F254" i="7"/>
  <c r="F249" i="7"/>
  <c r="F246" i="7"/>
  <c r="F238" i="7"/>
  <c r="F231" i="7"/>
  <c r="F198" i="7"/>
  <c r="F187" i="7"/>
  <c r="F186" i="7"/>
  <c r="F176" i="7"/>
  <c r="F174" i="7"/>
  <c r="F169" i="7"/>
  <c r="F111" i="7"/>
  <c r="F83" i="7"/>
  <c r="F518" i="8"/>
  <c r="F506" i="8"/>
  <c r="F530" i="8"/>
  <c r="F515" i="8"/>
  <c r="F508" i="8"/>
  <c r="F484" i="8"/>
  <c r="F408" i="8"/>
  <c r="F389" i="8"/>
  <c r="F370" i="8"/>
  <c r="F357" i="8"/>
  <c r="F334" i="8"/>
  <c r="F303" i="8"/>
  <c r="F297" i="8"/>
  <c r="F354" i="8"/>
  <c r="F328" i="8"/>
  <c r="F318" i="8"/>
  <c r="F485" i="8"/>
  <c r="F411" i="8"/>
  <c r="F358" i="8"/>
  <c r="F342" i="8"/>
  <c r="F326" i="8"/>
  <c r="F321" i="8"/>
  <c r="F298" i="8"/>
  <c r="F296" i="8"/>
  <c r="F317" i="8"/>
  <c r="F311" i="8"/>
  <c r="F249" i="8"/>
  <c r="F238" i="8"/>
  <c r="F210" i="8"/>
  <c r="F177" i="8"/>
  <c r="F176" i="8"/>
  <c r="F237" i="8"/>
  <c r="F208" i="8"/>
  <c r="F201" i="8"/>
  <c r="F196" i="8"/>
  <c r="F179" i="8"/>
  <c r="F169" i="8"/>
  <c r="F159" i="8"/>
  <c r="F156" i="8"/>
  <c r="F273" i="8"/>
  <c r="F243" i="8"/>
  <c r="F166" i="8"/>
  <c r="F158" i="8"/>
  <c r="F72" i="8"/>
  <c r="F70" i="8"/>
  <c r="F143" i="8"/>
  <c r="F109" i="8"/>
  <c r="F102" i="8"/>
  <c r="F99" i="8"/>
  <c r="F64" i="8"/>
  <c r="D505" i="9"/>
  <c r="F507" i="9" s="1"/>
  <c r="F413" i="9"/>
  <c r="F333" i="9"/>
  <c r="F332" i="9"/>
  <c r="F304" i="9"/>
  <c r="F378" i="9"/>
  <c r="F318" i="9"/>
  <c r="F310" i="9"/>
  <c r="F307" i="9"/>
  <c r="F302" i="9"/>
  <c r="F491" i="9"/>
  <c r="F485" i="9"/>
  <c r="F327" i="9"/>
  <c r="F301" i="9"/>
  <c r="F314" i="9"/>
  <c r="F296" i="9"/>
  <c r="F249" i="9"/>
  <c r="F209" i="9"/>
  <c r="F196" i="9"/>
  <c r="F186" i="9"/>
  <c r="G151" i="9"/>
  <c r="F252" i="9"/>
  <c r="F173" i="9"/>
  <c r="F143" i="9"/>
  <c r="F103" i="9"/>
  <c r="F81" i="9"/>
  <c r="F120" i="9"/>
  <c r="F115" i="9"/>
  <c r="F20" i="9"/>
  <c r="F64" i="9"/>
  <c r="F48" i="9"/>
  <c r="F521" i="10"/>
  <c r="F516" i="10"/>
  <c r="F508" i="10"/>
  <c r="F529" i="10"/>
  <c r="F522" i="10"/>
  <c r="F509" i="10"/>
  <c r="F507" i="10"/>
  <c r="F530" i="10"/>
  <c r="F526" i="10"/>
  <c r="F519" i="10"/>
  <c r="F484" i="10"/>
  <c r="F407" i="10"/>
  <c r="F356" i="10"/>
  <c r="F345" i="10"/>
  <c r="F318" i="10"/>
  <c r="F311" i="10"/>
  <c r="F307" i="10"/>
  <c r="F434" i="10"/>
  <c r="F389" i="10"/>
  <c r="F387" i="10"/>
  <c r="F334" i="10"/>
  <c r="F328" i="10"/>
  <c r="F483" i="10"/>
  <c r="F408" i="10"/>
  <c r="F357" i="10"/>
  <c r="F317" i="10"/>
  <c r="F302" i="10"/>
  <c r="F491" i="10"/>
  <c r="F468" i="10"/>
  <c r="F401" i="10"/>
  <c r="F339" i="10"/>
  <c r="F304" i="10"/>
  <c r="F296" i="10"/>
  <c r="F237" i="10"/>
  <c r="F266" i="10"/>
  <c r="F255" i="10"/>
  <c r="F235" i="10"/>
  <c r="F181" i="10"/>
  <c r="F156" i="10"/>
  <c r="F153" i="10"/>
  <c r="F232" i="10"/>
  <c r="F208" i="10"/>
  <c r="F175" i="10"/>
  <c r="F182" i="10"/>
  <c r="F246" i="10"/>
  <c r="F239" i="10"/>
  <c r="F231" i="10"/>
  <c r="F174" i="10"/>
  <c r="F169" i="10"/>
  <c r="F137" i="10"/>
  <c r="F133" i="10"/>
  <c r="F129" i="10"/>
  <c r="F77" i="10"/>
  <c r="F123" i="10"/>
  <c r="F119" i="10"/>
  <c r="F523" i="11"/>
  <c r="F511" i="11"/>
  <c r="D505" i="11"/>
  <c r="F517" i="11" s="1"/>
  <c r="F307" i="11"/>
  <c r="F486" i="11"/>
  <c r="F408" i="11"/>
  <c r="F335" i="11"/>
  <c r="F333" i="11"/>
  <c r="F463" i="11"/>
  <c r="F368" i="11"/>
  <c r="F332" i="11"/>
  <c r="F330" i="11"/>
  <c r="F298" i="11"/>
  <c r="F437" i="11"/>
  <c r="F393" i="11"/>
  <c r="F359" i="11"/>
  <c r="F354" i="11"/>
  <c r="F326" i="11"/>
  <c r="F314" i="11"/>
  <c r="F304" i="11"/>
  <c r="F301" i="11"/>
  <c r="F491" i="11"/>
  <c r="F485" i="11"/>
  <c r="F483" i="11"/>
  <c r="F478" i="11"/>
  <c r="F401" i="11"/>
  <c r="F387" i="11"/>
  <c r="F345" i="11"/>
  <c r="F196" i="11"/>
  <c r="F183" i="11"/>
  <c r="F156" i="11"/>
  <c r="F249" i="11"/>
  <c r="F247" i="11"/>
  <c r="F208" i="11"/>
  <c r="F238" i="11"/>
  <c r="F166" i="11"/>
  <c r="F157" i="11"/>
  <c r="F252" i="11"/>
  <c r="F244" i="11"/>
  <c r="F235" i="11"/>
  <c r="F229" i="11"/>
  <c r="F143" i="11"/>
  <c r="F127" i="11"/>
  <c r="F125" i="11"/>
  <c r="F110" i="11"/>
  <c r="F108" i="11"/>
  <c r="F104" i="11"/>
  <c r="F103" i="11"/>
  <c r="F96" i="11"/>
  <c r="D505" i="12"/>
  <c r="F518" i="12" s="1"/>
  <c r="F483" i="12"/>
  <c r="F480" i="12"/>
  <c r="F392" i="12"/>
  <c r="F378" i="12"/>
  <c r="F346" i="12"/>
  <c r="F344" i="12"/>
  <c r="F339" i="12"/>
  <c r="F330" i="12"/>
  <c r="F307" i="12"/>
  <c r="F297" i="12"/>
  <c r="F389" i="12"/>
  <c r="F334" i="12"/>
  <c r="F332" i="12"/>
  <c r="F318" i="12"/>
  <c r="F432" i="12"/>
  <c r="F393" i="12"/>
  <c r="F377" i="12"/>
  <c r="F372" i="12"/>
  <c r="F354" i="12"/>
  <c r="F347" i="12"/>
  <c r="F345" i="12"/>
  <c r="F343" i="12"/>
  <c r="F314" i="12"/>
  <c r="F310" i="12"/>
  <c r="F298" i="12"/>
  <c r="F296" i="12"/>
  <c r="F485" i="12"/>
  <c r="F408" i="12"/>
  <c r="F406" i="12"/>
  <c r="F358" i="12"/>
  <c r="F335" i="12"/>
  <c r="F333" i="12"/>
  <c r="F326" i="12"/>
  <c r="F317" i="12"/>
  <c r="F304" i="12"/>
  <c r="F301" i="12"/>
  <c r="F268" i="12"/>
  <c r="F253" i="12"/>
  <c r="F247" i="12"/>
  <c r="F240" i="12"/>
  <c r="F237" i="12"/>
  <c r="F235" i="12"/>
  <c r="F196" i="12"/>
  <c r="F186" i="12"/>
  <c r="F159" i="12"/>
  <c r="F156" i="12"/>
  <c r="F180" i="12"/>
  <c r="F158" i="12"/>
  <c r="F249" i="12"/>
  <c r="F238" i="12"/>
  <c r="F232" i="12"/>
  <c r="F229" i="12"/>
  <c r="F183" i="12"/>
  <c r="F178" i="12"/>
  <c r="F165" i="12"/>
  <c r="F182" i="12"/>
  <c r="F175" i="12"/>
  <c r="F173" i="12"/>
  <c r="F169" i="12"/>
  <c r="F86" i="12"/>
  <c r="F84" i="12"/>
  <c r="D505" i="13"/>
  <c r="F505" i="13" s="1"/>
  <c r="F485" i="13"/>
  <c r="F483" i="13"/>
  <c r="F461" i="13"/>
  <c r="F391" i="13"/>
  <c r="F372" i="13"/>
  <c r="F354" i="13"/>
  <c r="F301" i="13"/>
  <c r="F490" i="13"/>
  <c r="F458" i="13"/>
  <c r="F406" i="13"/>
  <c r="F405" i="13"/>
  <c r="F358" i="13"/>
  <c r="F332" i="13"/>
  <c r="F319" i="13"/>
  <c r="F298" i="13"/>
  <c r="F484" i="13"/>
  <c r="F464" i="13"/>
  <c r="F403" i="13"/>
  <c r="F370" i="13"/>
  <c r="F318" i="13"/>
  <c r="F297" i="13"/>
  <c r="F295" i="13"/>
  <c r="F491" i="13"/>
  <c r="F369" i="13"/>
  <c r="F345" i="13"/>
  <c r="F340" i="13"/>
  <c r="F310" i="13"/>
  <c r="F264" i="13"/>
  <c r="F249" i="13"/>
  <c r="F176" i="13"/>
  <c r="F160" i="13"/>
  <c r="F178" i="13"/>
  <c r="F166" i="13"/>
  <c r="F159" i="13"/>
  <c r="F267" i="13"/>
  <c r="F169" i="13"/>
  <c r="F156" i="13"/>
  <c r="F235" i="13"/>
  <c r="F195" i="13"/>
  <c r="F188" i="13"/>
  <c r="F186" i="13"/>
  <c r="F168" i="13"/>
  <c r="F143" i="13"/>
  <c r="F137" i="13"/>
  <c r="F94" i="13"/>
  <c r="F98" i="13"/>
  <c r="F86" i="13"/>
  <c r="F83" i="13"/>
  <c r="F72" i="13"/>
  <c r="F127" i="13"/>
  <c r="F100" i="13"/>
  <c r="F92" i="13"/>
  <c r="F88" i="13"/>
  <c r="F73" i="13"/>
  <c r="F71" i="13"/>
  <c r="F60" i="13"/>
  <c r="G46" i="13"/>
  <c r="H46" i="13" s="1"/>
  <c r="F34" i="13"/>
  <c r="F53" i="13"/>
  <c r="F508" i="14"/>
  <c r="F516" i="14"/>
  <c r="F526" i="14"/>
  <c r="F517" i="14"/>
  <c r="F523" i="14"/>
  <c r="F521" i="14"/>
  <c r="F509" i="14"/>
  <c r="F409" i="14"/>
  <c r="F408" i="14"/>
  <c r="F403" i="14"/>
  <c r="F389" i="14"/>
  <c r="F363" i="14"/>
  <c r="F347" i="14"/>
  <c r="F345" i="14"/>
  <c r="F340" i="14"/>
  <c r="F339" i="14"/>
  <c r="F334" i="14"/>
  <c r="F332" i="14"/>
  <c r="F317" i="14"/>
  <c r="F310" i="14"/>
  <c r="F298" i="14"/>
  <c r="F485" i="14"/>
  <c r="F478" i="14"/>
  <c r="F468" i="14"/>
  <c r="F412" i="14"/>
  <c r="F406" i="14"/>
  <c r="F401" i="14"/>
  <c r="F393" i="14"/>
  <c r="F378" i="14"/>
  <c r="F372" i="14"/>
  <c r="F335" i="14"/>
  <c r="F333" i="14"/>
  <c r="F330" i="14"/>
  <c r="F321" i="14"/>
  <c r="F320" i="14"/>
  <c r="F318" i="14"/>
  <c r="F314" i="14"/>
  <c r="F307" i="14"/>
  <c r="F303" i="14"/>
  <c r="F301" i="14"/>
  <c r="F297" i="14"/>
  <c r="F185" i="14"/>
  <c r="F272" i="14"/>
  <c r="F268" i="14"/>
  <c r="F216" i="14"/>
  <c r="F187" i="14"/>
  <c r="F174" i="14"/>
  <c r="F159" i="14"/>
  <c r="F252" i="14"/>
  <c r="F245" i="14"/>
  <c r="F238" i="14"/>
  <c r="F235" i="14"/>
  <c r="F208" i="14"/>
  <c r="F186" i="14"/>
  <c r="F176" i="14"/>
  <c r="F166" i="14"/>
  <c r="F244" i="14"/>
  <c r="F222" i="14"/>
  <c r="F196" i="14"/>
  <c r="F157" i="14"/>
  <c r="F93" i="14"/>
  <c r="F134" i="14"/>
  <c r="F127" i="14"/>
  <c r="F113" i="14"/>
  <c r="F72" i="14"/>
  <c r="F142" i="14"/>
  <c r="F42" i="14"/>
  <c r="F24" i="14"/>
  <c r="D505" i="15"/>
  <c r="G505" i="15" s="1"/>
  <c r="H505" i="15" s="1"/>
  <c r="F347" i="15"/>
  <c r="F333" i="15"/>
  <c r="F301" i="15"/>
  <c r="F298" i="15"/>
  <c r="F491" i="15"/>
  <c r="F328" i="15"/>
  <c r="F327" i="15"/>
  <c r="F318" i="15"/>
  <c r="F523" i="16"/>
  <c r="F522" i="16"/>
  <c r="F507" i="16"/>
  <c r="F508" i="16"/>
  <c r="F509" i="16"/>
  <c r="F393" i="16"/>
  <c r="F333" i="16"/>
  <c r="F388" i="16"/>
  <c r="F347" i="16"/>
  <c r="F335" i="16"/>
  <c r="F491" i="16"/>
  <c r="F387" i="16"/>
  <c r="F345" i="16"/>
  <c r="F344" i="16"/>
  <c r="F332" i="16"/>
  <c r="F319" i="16"/>
  <c r="F307" i="16"/>
  <c r="F318" i="16"/>
  <c r="F301" i="16"/>
  <c r="F209" i="16"/>
  <c r="F268" i="16"/>
  <c r="F232" i="16"/>
  <c r="F165" i="16"/>
  <c r="F104" i="16"/>
  <c r="F107" i="16"/>
  <c r="D505" i="17"/>
  <c r="G505" i="17" s="1"/>
  <c r="F310" i="17"/>
  <c r="F333" i="17"/>
  <c r="D151" i="17"/>
  <c r="F151" i="17" s="1"/>
  <c r="F261" i="17"/>
  <c r="F253" i="17"/>
  <c r="F245" i="17"/>
  <c r="F237" i="17"/>
  <c r="F229" i="17"/>
  <c r="F221" i="17"/>
  <c r="F217" i="17"/>
  <c r="F87" i="17"/>
  <c r="F64" i="17"/>
  <c r="F529" i="18"/>
  <c r="F521" i="18"/>
  <c r="F518" i="18"/>
  <c r="F510" i="18"/>
  <c r="F508" i="18"/>
  <c r="F506" i="18"/>
  <c r="F530" i="18"/>
  <c r="F526" i="18"/>
  <c r="F522" i="18"/>
  <c r="F512" i="18"/>
  <c r="F509" i="18"/>
  <c r="F507" i="18"/>
  <c r="F519" i="18"/>
  <c r="F515" i="18"/>
  <c r="F484" i="18"/>
  <c r="F460" i="18"/>
  <c r="F455" i="18"/>
  <c r="F437" i="18"/>
  <c r="F411" i="18"/>
  <c r="F403" i="18"/>
  <c r="F370" i="18"/>
  <c r="F357" i="18"/>
  <c r="F354" i="18"/>
  <c r="F335" i="18"/>
  <c r="F333" i="18"/>
  <c r="F331" i="18"/>
  <c r="F330" i="18"/>
  <c r="F329" i="18"/>
  <c r="F317" i="18"/>
  <c r="F308" i="18"/>
  <c r="F483" i="18"/>
  <c r="F466" i="18"/>
  <c r="F464" i="18"/>
  <c r="F406" i="18"/>
  <c r="F401" i="18"/>
  <c r="F378" i="18"/>
  <c r="F372" i="18"/>
  <c r="F359" i="18"/>
  <c r="F347" i="18"/>
  <c r="F344" i="18"/>
  <c r="F314" i="18"/>
  <c r="F301" i="18"/>
  <c r="F298" i="18"/>
  <c r="F491" i="18"/>
  <c r="F485" i="18"/>
  <c r="F408" i="18"/>
  <c r="F387" i="18"/>
  <c r="F369" i="18"/>
  <c r="F358" i="18"/>
  <c r="F346" i="18"/>
  <c r="F334" i="18"/>
  <c r="F332" i="18"/>
  <c r="F318" i="18"/>
  <c r="F310" i="18"/>
  <c r="F307" i="18"/>
  <c r="F304" i="18"/>
  <c r="F493" i="18"/>
  <c r="F473" i="18"/>
  <c r="F438" i="18"/>
  <c r="F433" i="18"/>
  <c r="F432" i="18"/>
  <c r="F420" i="18"/>
  <c r="F412" i="18"/>
  <c r="F393" i="18"/>
  <c r="F371" i="18"/>
  <c r="F345" i="18"/>
  <c r="F343" i="18"/>
  <c r="F339" i="18"/>
  <c r="F326" i="18"/>
  <c r="F315" i="18"/>
  <c r="F297" i="18"/>
  <c r="F253" i="18"/>
  <c r="F246" i="18"/>
  <c r="F200" i="18"/>
  <c r="F195" i="18"/>
  <c r="F190" i="18"/>
  <c r="F188" i="18"/>
  <c r="F185" i="18"/>
  <c r="F172" i="18"/>
  <c r="F258" i="18"/>
  <c r="F256" i="18"/>
  <c r="F245" i="18"/>
  <c r="F233" i="18"/>
  <c r="F186" i="18"/>
  <c r="F173" i="18"/>
  <c r="F158" i="18"/>
  <c r="F134" i="18"/>
  <c r="F102" i="18"/>
  <c r="F90" i="18"/>
  <c r="F37" i="18"/>
  <c r="F521" i="19"/>
  <c r="F509" i="19"/>
  <c r="F483" i="19"/>
  <c r="F478" i="19"/>
  <c r="F393" i="19"/>
  <c r="F389" i="19"/>
  <c r="F378" i="19"/>
  <c r="F318" i="19"/>
  <c r="F301" i="19"/>
  <c r="F408" i="19"/>
  <c r="F334" i="19"/>
  <c r="F332" i="19"/>
  <c r="F463" i="19"/>
  <c r="F405" i="19"/>
  <c r="F354" i="19"/>
  <c r="F345" i="19"/>
  <c r="F335" i="19"/>
  <c r="F307" i="19"/>
  <c r="F178" i="19"/>
  <c r="F229" i="19"/>
  <c r="F157" i="19"/>
  <c r="F209" i="19"/>
  <c r="F143" i="19"/>
  <c r="F127" i="19"/>
  <c r="F137" i="19"/>
  <c r="F101" i="19"/>
  <c r="F142" i="19"/>
  <c r="F509" i="20"/>
  <c r="F521" i="20"/>
  <c r="F485" i="20"/>
  <c r="F410" i="20"/>
  <c r="F393" i="20"/>
  <c r="F344" i="20"/>
  <c r="F335" i="20"/>
  <c r="F333" i="20"/>
  <c r="F330" i="20"/>
  <c r="F329" i="20"/>
  <c r="F326" i="20"/>
  <c r="F302" i="20"/>
  <c r="F301" i="20"/>
  <c r="F296" i="20"/>
  <c r="F345" i="20"/>
  <c r="F334" i="20"/>
  <c r="F332" i="20"/>
  <c r="F354" i="20"/>
  <c r="F319" i="20"/>
  <c r="F318" i="20"/>
  <c r="F310" i="20"/>
  <c r="F307" i="20"/>
  <c r="F304" i="20"/>
  <c r="F235" i="20"/>
  <c r="F272" i="20"/>
  <c r="F247" i="20"/>
  <c r="F232" i="20"/>
  <c r="F116" i="20"/>
  <c r="F74" i="20"/>
  <c r="F73" i="20"/>
  <c r="F88" i="20"/>
  <c r="F143" i="20"/>
  <c r="F120" i="20"/>
  <c r="F28" i="20"/>
  <c r="F27" i="20"/>
  <c r="F64" i="20"/>
  <c r="F522" i="21"/>
  <c r="F412" i="21"/>
  <c r="F483" i="21"/>
  <c r="F403" i="21"/>
  <c r="F378" i="21"/>
  <c r="F363" i="21"/>
  <c r="F318" i="21"/>
  <c r="F301" i="21"/>
  <c r="F485" i="21"/>
  <c r="F473" i="21"/>
  <c r="F406" i="21"/>
  <c r="F393" i="21"/>
  <c r="F332" i="21"/>
  <c r="F295" i="21"/>
  <c r="F491" i="21"/>
  <c r="F478" i="21"/>
  <c r="F401" i="21"/>
  <c r="F345" i="21"/>
  <c r="F326" i="21"/>
  <c r="G152" i="21"/>
  <c r="D151" i="21"/>
  <c r="F256" i="21" s="1"/>
  <c r="F90" i="21"/>
  <c r="F88" i="21"/>
  <c r="F109" i="21"/>
  <c r="F34" i="21"/>
  <c r="F37" i="21"/>
  <c r="D505" i="22"/>
  <c r="F529" i="22" s="1"/>
  <c r="F468" i="22"/>
  <c r="F358" i="22"/>
  <c r="F344" i="22"/>
  <c r="F401" i="22"/>
  <c r="F335" i="22"/>
  <c r="F333" i="22"/>
  <c r="F317" i="22"/>
  <c r="F301" i="22"/>
  <c r="F493" i="22"/>
  <c r="F345" i="22"/>
  <c r="F330" i="22"/>
  <c r="F326" i="22"/>
  <c r="F304" i="22"/>
  <c r="F392" i="22"/>
  <c r="F372" i="22"/>
  <c r="F347" i="22"/>
  <c r="F332" i="22"/>
  <c r="F315" i="22"/>
  <c r="F307" i="22"/>
  <c r="F215" i="22"/>
  <c r="F209" i="22"/>
  <c r="F178" i="22"/>
  <c r="F169" i="22"/>
  <c r="F186" i="22"/>
  <c r="F272" i="22"/>
  <c r="F245" i="22"/>
  <c r="F196" i="22"/>
  <c r="F142" i="22"/>
  <c r="F134" i="22"/>
  <c r="F132" i="22"/>
  <c r="F116" i="22"/>
  <c r="F110" i="22"/>
  <c r="F108" i="22"/>
  <c r="F103" i="22"/>
  <c r="F141" i="22"/>
  <c r="F60" i="22"/>
  <c r="F34" i="22"/>
  <c r="D505" i="23"/>
  <c r="D13" i="23" s="1"/>
  <c r="F493" i="23"/>
  <c r="F389" i="23"/>
  <c r="F334" i="23"/>
  <c r="F332" i="23"/>
  <c r="F326" i="23"/>
  <c r="F318" i="23"/>
  <c r="F310" i="23"/>
  <c r="F308" i="23"/>
  <c r="F345" i="23"/>
  <c r="F307" i="23"/>
  <c r="F301" i="23"/>
  <c r="F491" i="23"/>
  <c r="F485" i="23"/>
  <c r="F377" i="23"/>
  <c r="F330" i="23"/>
  <c r="F295" i="23"/>
  <c r="F495" i="23"/>
  <c r="F478" i="23"/>
  <c r="F407" i="23"/>
  <c r="F406" i="23"/>
  <c r="F256" i="23"/>
  <c r="F249" i="23"/>
  <c r="F186" i="23"/>
  <c r="F176" i="23"/>
  <c r="F175" i="23"/>
  <c r="F266" i="23"/>
  <c r="F88" i="23"/>
  <c r="F98" i="23"/>
  <c r="F60" i="23"/>
  <c r="F48" i="23"/>
  <c r="F25" i="23"/>
  <c r="D505" i="24"/>
  <c r="F508" i="24" s="1"/>
  <c r="G498" i="24"/>
  <c r="H498" i="24" s="1"/>
  <c r="F485" i="24"/>
  <c r="F333" i="24"/>
  <c r="F311" i="24"/>
  <c r="F298" i="24"/>
  <c r="F332" i="24"/>
  <c r="F327" i="24"/>
  <c r="F301" i="24"/>
  <c r="F491" i="24"/>
  <c r="F253" i="24"/>
  <c r="F238" i="24"/>
  <c r="F175" i="24"/>
  <c r="F157" i="24"/>
  <c r="F75" i="24"/>
  <c r="D505" i="25"/>
  <c r="F530" i="25" s="1"/>
  <c r="F484" i="25"/>
  <c r="F483" i="25"/>
  <c r="F433" i="25"/>
  <c r="F406" i="25"/>
  <c r="F370" i="25"/>
  <c r="F334" i="25"/>
  <c r="F332" i="25"/>
  <c r="F301" i="25"/>
  <c r="F385" i="25"/>
  <c r="F379" i="25"/>
  <c r="F369" i="25"/>
  <c r="F354" i="25"/>
  <c r="F337" i="25"/>
  <c r="F330" i="25"/>
  <c r="F469" i="25"/>
  <c r="F468" i="25"/>
  <c r="F464" i="25"/>
  <c r="F463" i="25"/>
  <c r="F437" i="25"/>
  <c r="F432" i="25"/>
  <c r="F393" i="25"/>
  <c r="F378" i="25"/>
  <c r="F318" i="25"/>
  <c r="F391" i="25"/>
  <c r="F372" i="25"/>
  <c r="F317" i="25"/>
  <c r="F310" i="25"/>
  <c r="F307" i="25"/>
  <c r="F302" i="25"/>
  <c r="F177" i="25"/>
  <c r="F154" i="25"/>
  <c r="F256" i="25"/>
  <c r="F232" i="25"/>
  <c r="F196" i="25"/>
  <c r="F187" i="25"/>
  <c r="F165" i="25"/>
  <c r="F157" i="25"/>
  <c r="F268" i="25"/>
  <c r="F25" i="25"/>
  <c r="D505" i="26"/>
  <c r="F522" i="26" s="1"/>
  <c r="F493" i="26"/>
  <c r="F485" i="26"/>
  <c r="F406" i="26"/>
  <c r="F401" i="26"/>
  <c r="F389" i="26"/>
  <c r="F347" i="26"/>
  <c r="F345" i="26"/>
  <c r="F334" i="26"/>
  <c r="F332" i="26"/>
  <c r="F317" i="26"/>
  <c r="F308" i="26"/>
  <c r="F304" i="26"/>
  <c r="F298" i="26"/>
  <c r="F296" i="26"/>
  <c r="F478" i="26"/>
  <c r="F437" i="26"/>
  <c r="F422" i="26"/>
  <c r="F382" i="26"/>
  <c r="F362" i="26"/>
  <c r="F337" i="26"/>
  <c r="F324" i="26"/>
  <c r="F319" i="26"/>
  <c r="F315" i="26"/>
  <c r="F495" i="26"/>
  <c r="F491" i="26"/>
  <c r="F484" i="26"/>
  <c r="F463" i="26"/>
  <c r="F403" i="26"/>
  <c r="F393" i="26"/>
  <c r="F387" i="26"/>
  <c r="F358" i="26"/>
  <c r="F354" i="26"/>
  <c r="F346" i="26"/>
  <c r="F344" i="26"/>
  <c r="F335" i="26"/>
  <c r="F333" i="26"/>
  <c r="F327" i="26"/>
  <c r="F318" i="26"/>
  <c r="F314" i="26"/>
  <c r="F307" i="26"/>
  <c r="F303" i="26"/>
  <c r="F301" i="26"/>
  <c r="F297" i="26"/>
  <c r="F295" i="26"/>
  <c r="F460" i="26"/>
  <c r="F455" i="26"/>
  <c r="F454" i="26"/>
  <c r="F452" i="26"/>
  <c r="F412" i="26"/>
  <c r="F310" i="26"/>
  <c r="F305" i="26"/>
  <c r="F247" i="26"/>
  <c r="F170" i="26"/>
  <c r="F217" i="26"/>
  <c r="F195" i="26"/>
  <c r="F186" i="26"/>
  <c r="F174" i="26"/>
  <c r="F235" i="26"/>
  <c r="F169" i="26"/>
  <c r="F160" i="26"/>
  <c r="F209" i="26"/>
  <c r="F196" i="26"/>
  <c r="F87" i="26"/>
  <c r="F110" i="26"/>
  <c r="G528" i="27"/>
  <c r="H528" i="27" s="1"/>
  <c r="D505" i="27"/>
  <c r="F509" i="27" s="1"/>
  <c r="F506" i="27"/>
  <c r="F294" i="27"/>
  <c r="D12" i="27"/>
  <c r="G12" i="27" s="1"/>
  <c r="F498" i="27"/>
  <c r="F392" i="27"/>
  <c r="F344" i="27"/>
  <c r="F333" i="27"/>
  <c r="F304" i="27"/>
  <c r="F458" i="27"/>
  <c r="F391" i="27"/>
  <c r="F387" i="27"/>
  <c r="F377" i="27"/>
  <c r="F358" i="27"/>
  <c r="F332" i="27"/>
  <c r="F310" i="27"/>
  <c r="F301" i="27"/>
  <c r="F347" i="27"/>
  <c r="F346" i="27"/>
  <c r="F339" i="27"/>
  <c r="F325" i="27"/>
  <c r="F345" i="27"/>
  <c r="F335" i="27"/>
  <c r="F318" i="27"/>
  <c r="F307" i="27"/>
  <c r="G294" i="27"/>
  <c r="F179" i="27"/>
  <c r="F216" i="27"/>
  <c r="F193" i="27"/>
  <c r="F178" i="27"/>
  <c r="F134" i="27"/>
  <c r="F64" i="27"/>
  <c r="F521" i="28"/>
  <c r="F507" i="28"/>
  <c r="F529" i="28"/>
  <c r="F528" i="28"/>
  <c r="F515" i="28"/>
  <c r="F508" i="28"/>
  <c r="F432" i="28"/>
  <c r="F426" i="28"/>
  <c r="F409" i="28"/>
  <c r="F385" i="28"/>
  <c r="F380" i="28"/>
  <c r="F345" i="28"/>
  <c r="F334" i="28"/>
  <c r="F315" i="28"/>
  <c r="F301" i="28"/>
  <c r="F493" i="28"/>
  <c r="F463" i="28"/>
  <c r="F420" i="28"/>
  <c r="F416" i="28"/>
  <c r="F393" i="28"/>
  <c r="F359" i="28"/>
  <c r="F321" i="28"/>
  <c r="F495" i="28"/>
  <c r="F480" i="28"/>
  <c r="F433" i="28"/>
  <c r="F414" i="28"/>
  <c r="F405" i="28"/>
  <c r="F402" i="28"/>
  <c r="F358" i="28"/>
  <c r="F335" i="28"/>
  <c r="F326" i="28"/>
  <c r="F314" i="28"/>
  <c r="F300" i="28"/>
  <c r="F478" i="28"/>
  <c r="F458" i="28"/>
  <c r="F455" i="28"/>
  <c r="F436" i="28"/>
  <c r="F391" i="28"/>
  <c r="F357" i="28"/>
  <c r="F346" i="28"/>
  <c r="F312" i="28"/>
  <c r="F239" i="28"/>
  <c r="F200" i="28"/>
  <c r="F183" i="28"/>
  <c r="F174" i="28"/>
  <c r="F156" i="28"/>
  <c r="F281" i="28"/>
  <c r="F229" i="28"/>
  <c r="F186" i="28"/>
  <c r="F163" i="28"/>
  <c r="F231" i="28"/>
  <c r="F209" i="28"/>
  <c r="F199" i="28"/>
  <c r="F182" i="28"/>
  <c r="F159" i="28"/>
  <c r="F235" i="28"/>
  <c r="F164" i="28"/>
  <c r="F127" i="28"/>
  <c r="F108" i="28"/>
  <c r="F137" i="28"/>
  <c r="F135" i="28"/>
  <c r="F42" i="28"/>
  <c r="D505" i="29"/>
  <c r="D13" i="29" s="1"/>
  <c r="F485" i="29"/>
  <c r="F483" i="29"/>
  <c r="F478" i="29"/>
  <c r="F464" i="29"/>
  <c r="F460" i="29"/>
  <c r="F412" i="29"/>
  <c r="F403" i="29"/>
  <c r="F354" i="29"/>
  <c r="F346" i="29"/>
  <c r="F345" i="29"/>
  <c r="F343" i="29"/>
  <c r="F337" i="29"/>
  <c r="F334" i="29"/>
  <c r="F332" i="29"/>
  <c r="F329" i="29"/>
  <c r="F320" i="29"/>
  <c r="F315" i="29"/>
  <c r="F313" i="29"/>
  <c r="F401" i="29"/>
  <c r="F392" i="29"/>
  <c r="F377" i="29"/>
  <c r="F363" i="29"/>
  <c r="F358" i="29"/>
  <c r="F339" i="29"/>
  <c r="F326" i="29"/>
  <c r="F317" i="29"/>
  <c r="F311" i="29"/>
  <c r="F308" i="29"/>
  <c r="F305" i="29"/>
  <c r="F301" i="29"/>
  <c r="F493" i="29"/>
  <c r="F491" i="29"/>
  <c r="F484" i="29"/>
  <c r="F458" i="29"/>
  <c r="F455" i="29"/>
  <c r="F411" i="29"/>
  <c r="F406" i="29"/>
  <c r="F347" i="29"/>
  <c r="F344" i="29"/>
  <c r="F333" i="29"/>
  <c r="F328" i="29"/>
  <c r="F314" i="29"/>
  <c r="F310" i="29"/>
  <c r="F297" i="29"/>
  <c r="F457" i="29"/>
  <c r="F432" i="29"/>
  <c r="F393" i="29"/>
  <c r="F387" i="29"/>
  <c r="F378" i="29"/>
  <c r="F327" i="29"/>
  <c r="F321" i="29"/>
  <c r="F318" i="29"/>
  <c r="F307" i="29"/>
  <c r="F304" i="29"/>
  <c r="F296" i="29"/>
  <c r="G294" i="29"/>
  <c r="F237" i="29"/>
  <c r="F185" i="29"/>
  <c r="F169" i="29"/>
  <c r="F163" i="29"/>
  <c r="F158" i="29"/>
  <c r="F273" i="29"/>
  <c r="F249" i="29"/>
  <c r="F229" i="29"/>
  <c r="F208" i="29"/>
  <c r="F187" i="29"/>
  <c r="F176" i="29"/>
  <c r="F168" i="29"/>
  <c r="F155" i="29"/>
  <c r="F238" i="29"/>
  <c r="F165" i="29"/>
  <c r="F270" i="29"/>
  <c r="F232" i="29"/>
  <c r="F231" i="29"/>
  <c r="F214" i="29"/>
  <c r="F197" i="29"/>
  <c r="F196" i="29"/>
  <c r="F177" i="29"/>
  <c r="F153" i="29"/>
  <c r="G151" i="29"/>
  <c r="F122" i="29"/>
  <c r="F107" i="29"/>
  <c r="F56" i="29"/>
  <c r="F42" i="29"/>
  <c r="F34" i="29"/>
  <c r="F22" i="29"/>
  <c r="F50" i="29"/>
  <c r="D505" i="30"/>
  <c r="F521" i="30" s="1"/>
  <c r="F522" i="30"/>
  <c r="F326" i="30"/>
  <c r="F305" i="30"/>
  <c r="F493" i="30"/>
  <c r="F378" i="30"/>
  <c r="F347" i="30"/>
  <c r="F295" i="30"/>
  <c r="F485" i="30"/>
  <c r="F463" i="30"/>
  <c r="F327" i="30"/>
  <c r="F209" i="30"/>
  <c r="F199" i="30"/>
  <c r="F113" i="30"/>
  <c r="F74" i="30"/>
  <c r="F64" i="30"/>
  <c r="F530" i="31"/>
  <c r="F527" i="31"/>
  <c r="F524" i="31"/>
  <c r="F521" i="31"/>
  <c r="F518" i="31"/>
  <c r="F508" i="31"/>
  <c r="F507" i="31"/>
  <c r="G498" i="31"/>
  <c r="F485" i="31"/>
  <c r="F483" i="31"/>
  <c r="F462" i="31"/>
  <c r="F458" i="31"/>
  <c r="F420" i="31"/>
  <c r="F412" i="31"/>
  <c r="F407" i="31"/>
  <c r="F406" i="31"/>
  <c r="F398" i="31"/>
  <c r="F392" i="31"/>
  <c r="F389" i="31"/>
  <c r="F386" i="31"/>
  <c r="F379" i="31"/>
  <c r="F378" i="31"/>
  <c r="F376" i="31"/>
  <c r="F375" i="31"/>
  <c r="F372" i="31"/>
  <c r="F344" i="31"/>
  <c r="F334" i="31"/>
  <c r="F332" i="31"/>
  <c r="F330" i="31"/>
  <c r="F326" i="31"/>
  <c r="F321" i="31"/>
  <c r="F318" i="31"/>
  <c r="F315" i="31"/>
  <c r="F307" i="31"/>
  <c r="F301" i="31"/>
  <c r="F297" i="31"/>
  <c r="F495" i="31"/>
  <c r="F471" i="31"/>
  <c r="F467" i="31"/>
  <c r="F464" i="31"/>
  <c r="F460" i="31"/>
  <c r="F455" i="31"/>
  <c r="F436" i="31"/>
  <c r="F433" i="31"/>
  <c r="F431" i="31"/>
  <c r="F429" i="31"/>
  <c r="F401" i="31"/>
  <c r="F341" i="31"/>
  <c r="F311" i="31"/>
  <c r="F304" i="31"/>
  <c r="F491" i="31"/>
  <c r="F469" i="31"/>
  <c r="F466" i="31"/>
  <c r="F463" i="31"/>
  <c r="F457" i="31"/>
  <c r="F421" i="31"/>
  <c r="F411" i="31"/>
  <c r="F408" i="31"/>
  <c r="F403" i="31"/>
  <c r="F393" i="31"/>
  <c r="F391" i="31"/>
  <c r="F387" i="31"/>
  <c r="F383" i="31"/>
  <c r="F377" i="31"/>
  <c r="F360" i="31"/>
  <c r="F358" i="31"/>
  <c r="F347" i="31"/>
  <c r="F345" i="31"/>
  <c r="F343" i="31"/>
  <c r="F340" i="31"/>
  <c r="F339" i="31"/>
  <c r="F335" i="31"/>
  <c r="F333" i="31"/>
  <c r="F331" i="31"/>
  <c r="F327" i="31"/>
  <c r="F319" i="31"/>
  <c r="F317" i="31"/>
  <c r="F314" i="31"/>
  <c r="F308" i="31"/>
  <c r="F298" i="31"/>
  <c r="F296" i="31"/>
  <c r="F494" i="31"/>
  <c r="F493" i="31"/>
  <c r="F478" i="31"/>
  <c r="F468" i="31"/>
  <c r="F456" i="31"/>
  <c r="F454" i="31"/>
  <c r="F438" i="31"/>
  <c r="F437" i="31"/>
  <c r="F434" i="31"/>
  <c r="F432" i="31"/>
  <c r="F310" i="31"/>
  <c r="F305" i="31"/>
  <c r="G294" i="31"/>
  <c r="F179" i="31"/>
  <c r="F274" i="31"/>
  <c r="F245" i="31"/>
  <c r="F229" i="31"/>
  <c r="F176" i="31"/>
  <c r="F276" i="31"/>
  <c r="F183" i="31"/>
  <c r="F233" i="31"/>
  <c r="F222" i="31"/>
  <c r="F211" i="31"/>
  <c r="F177" i="31"/>
  <c r="F157" i="31"/>
  <c r="F152" i="31"/>
  <c r="F109" i="31"/>
  <c r="F43" i="31"/>
  <c r="F509" i="32"/>
  <c r="F510" i="32"/>
  <c r="F515" i="32"/>
  <c r="F508" i="32"/>
  <c r="F341" i="32"/>
  <c r="F491" i="32"/>
  <c r="F460" i="32"/>
  <c r="F332" i="32"/>
  <c r="F314" i="32"/>
  <c r="F297" i="32"/>
  <c r="F307" i="32"/>
  <c r="F326" i="32"/>
  <c r="F318" i="32"/>
  <c r="F301" i="32"/>
  <c r="G294" i="32"/>
  <c r="F208" i="32"/>
  <c r="F238" i="32"/>
  <c r="F120" i="32"/>
  <c r="F108" i="32"/>
  <c r="F110" i="32"/>
  <c r="D18" i="32"/>
  <c r="F18" i="32" s="1"/>
  <c r="F52" i="32"/>
  <c r="G19" i="32"/>
  <c r="H19" i="32" s="1"/>
  <c r="F19" i="32"/>
  <c r="D505" i="33"/>
  <c r="F505" i="33" s="1"/>
  <c r="F492" i="33"/>
  <c r="F484" i="33"/>
  <c r="F480" i="33"/>
  <c r="F468" i="33"/>
  <c r="F464" i="33"/>
  <c r="F460" i="33"/>
  <c r="F456" i="33"/>
  <c r="F452" i="33"/>
  <c r="F495" i="33"/>
  <c r="F491" i="33"/>
  <c r="F483" i="33"/>
  <c r="F475" i="33"/>
  <c r="F471" i="33"/>
  <c r="F467" i="33"/>
  <c r="F463" i="33"/>
  <c r="F455" i="33"/>
  <c r="F494" i="33"/>
  <c r="F490" i="33"/>
  <c r="F486" i="33"/>
  <c r="F478" i="33"/>
  <c r="F466" i="33"/>
  <c r="F462" i="33"/>
  <c r="F458" i="33"/>
  <c r="F454" i="33"/>
  <c r="F446" i="33"/>
  <c r="F493" i="33"/>
  <c r="F489" i="33"/>
  <c r="F485" i="33"/>
  <c r="F473" i="33"/>
  <c r="F469" i="33"/>
  <c r="F461" i="33"/>
  <c r="F457" i="33"/>
  <c r="F442" i="33"/>
  <c r="F441" i="33"/>
  <c r="F438" i="33"/>
  <c r="F437" i="33"/>
  <c r="F436" i="33"/>
  <c r="F434" i="33"/>
  <c r="F433" i="33"/>
  <c r="F432" i="33"/>
  <c r="F431" i="33"/>
  <c r="F429" i="33"/>
  <c r="F426" i="33"/>
  <c r="F422" i="33"/>
  <c r="F421" i="33"/>
  <c r="F420" i="33"/>
  <c r="F419" i="33"/>
  <c r="F418" i="33"/>
  <c r="F417" i="33"/>
  <c r="F416" i="33"/>
  <c r="F414" i="33"/>
  <c r="F413" i="33"/>
  <c r="F412" i="33"/>
  <c r="F411" i="33"/>
  <c r="F410" i="33"/>
  <c r="F409" i="33"/>
  <c r="F408" i="33"/>
  <c r="F407" i="33"/>
  <c r="F406" i="33"/>
  <c r="F405" i="33"/>
  <c r="F403" i="33"/>
  <c r="F402" i="33"/>
  <c r="F401" i="33"/>
  <c r="F398" i="33"/>
  <c r="F397" i="33"/>
  <c r="F395" i="33"/>
  <c r="F393" i="33"/>
  <c r="F392" i="33"/>
  <c r="F391" i="33"/>
  <c r="F390" i="33"/>
  <c r="F389" i="33"/>
  <c r="F388" i="33"/>
  <c r="F387" i="33"/>
  <c r="F386" i="33"/>
  <c r="F385" i="33"/>
  <c r="F383" i="33"/>
  <c r="F382" i="33"/>
  <c r="F380" i="33"/>
  <c r="F379" i="33"/>
  <c r="F378" i="33"/>
  <c r="F377" i="33"/>
  <c r="F376" i="33"/>
  <c r="F375" i="33"/>
  <c r="F372" i="33"/>
  <c r="F371" i="33"/>
  <c r="F370" i="33"/>
  <c r="F369" i="33"/>
  <c r="F368" i="33"/>
  <c r="F366" i="33"/>
  <c r="F363" i="33"/>
  <c r="F362" i="33"/>
  <c r="F360" i="33"/>
  <c r="F359" i="33"/>
  <c r="F358" i="33"/>
  <c r="F357" i="33"/>
  <c r="F356" i="33"/>
  <c r="F354" i="33"/>
  <c r="F351" i="33"/>
  <c r="F347" i="33"/>
  <c r="F346" i="33"/>
  <c r="F345" i="33"/>
  <c r="F344" i="33"/>
  <c r="F343" i="33"/>
  <c r="F342" i="33"/>
  <c r="F341" i="33"/>
  <c r="F340" i="33"/>
  <c r="F339" i="33"/>
  <c r="F337" i="33"/>
  <c r="F335" i="33"/>
  <c r="F334" i="33"/>
  <c r="F333" i="33"/>
  <c r="F332" i="33"/>
  <c r="F331" i="33"/>
  <c r="F330" i="33"/>
  <c r="F329" i="33"/>
  <c r="F328" i="33"/>
  <c r="F327" i="33"/>
  <c r="F326" i="33"/>
  <c r="F325" i="33"/>
  <c r="F324" i="33"/>
  <c r="F321" i="33"/>
  <c r="F320" i="33"/>
  <c r="F319" i="33"/>
  <c r="F318" i="33"/>
  <c r="F317" i="33"/>
  <c r="F315" i="33"/>
  <c r="F314" i="33"/>
  <c r="F313" i="33"/>
  <c r="F312" i="33"/>
  <c r="F311" i="33"/>
  <c r="F310" i="33"/>
  <c r="F308" i="33"/>
  <c r="F307" i="33"/>
  <c r="F305" i="33"/>
  <c r="F304" i="33"/>
  <c r="F303" i="33"/>
  <c r="F302" i="33"/>
  <c r="F301" i="33"/>
  <c r="F300" i="33"/>
  <c r="F298" i="33"/>
  <c r="F297" i="33"/>
  <c r="F296" i="33"/>
  <c r="F258" i="33"/>
  <c r="F264" i="33"/>
  <c r="F263" i="33"/>
  <c r="F281" i="33"/>
  <c r="F274" i="33"/>
  <c r="F272" i="33"/>
  <c r="F270" i="33"/>
  <c r="F267" i="33"/>
  <c r="F255" i="33"/>
  <c r="F253" i="33"/>
  <c r="F251" i="33"/>
  <c r="F249" i="33"/>
  <c r="F247" i="33"/>
  <c r="F245" i="33"/>
  <c r="F243" i="33"/>
  <c r="F239" i="33"/>
  <c r="F237" i="33"/>
  <c r="F233" i="33"/>
  <c r="F231" i="33"/>
  <c r="F229" i="33"/>
  <c r="F222" i="33"/>
  <c r="F214" i="33"/>
  <c r="F211" i="33"/>
  <c r="F209" i="33"/>
  <c r="F206" i="33"/>
  <c r="F200" i="33"/>
  <c r="F198" i="33"/>
  <c r="F196" i="33"/>
  <c r="F188" i="33"/>
  <c r="F186" i="33"/>
  <c r="F182" i="33"/>
  <c r="F179" i="33"/>
  <c r="F177" i="33"/>
  <c r="F175" i="33"/>
  <c r="F173" i="33"/>
  <c r="F170" i="33"/>
  <c r="F167" i="33"/>
  <c r="F165" i="33"/>
  <c r="F163" i="33"/>
  <c r="F159" i="33"/>
  <c r="F157" i="33"/>
  <c r="F154" i="33"/>
  <c r="F217" i="33"/>
  <c r="F190" i="33"/>
  <c r="F276" i="33"/>
  <c r="F273" i="33"/>
  <c r="F268" i="33"/>
  <c r="F266" i="33"/>
  <c r="F262" i="33"/>
  <c r="F256" i="33"/>
  <c r="F254" i="33"/>
  <c r="F252" i="33"/>
  <c r="F248" i="33"/>
  <c r="F246" i="33"/>
  <c r="F244" i="33"/>
  <c r="F240" i="33"/>
  <c r="F238" i="33"/>
  <c r="F235" i="33"/>
  <c r="F232" i="33"/>
  <c r="F216" i="33"/>
  <c r="F210" i="33"/>
  <c r="F208" i="33"/>
  <c r="F201" i="33"/>
  <c r="F199" i="33"/>
  <c r="F197" i="33"/>
  <c r="F195" i="33"/>
  <c r="F187" i="33"/>
  <c r="F185" i="33"/>
  <c r="F183" i="33"/>
  <c r="F181" i="33"/>
  <c r="F178" i="33"/>
  <c r="F176" i="33"/>
  <c r="F174" i="33"/>
  <c r="F172" i="33"/>
  <c r="F169" i="33"/>
  <c r="F166" i="33"/>
  <c r="F164" i="33"/>
  <c r="F160" i="33"/>
  <c r="F158" i="33"/>
  <c r="F156" i="33"/>
  <c r="F153" i="33"/>
  <c r="F215" i="33"/>
  <c r="F193" i="33"/>
  <c r="F180" i="33"/>
  <c r="F168" i="33"/>
  <c r="F155" i="33"/>
  <c r="F133" i="33"/>
  <c r="G70" i="33"/>
  <c r="F130" i="33"/>
  <c r="F143" i="33"/>
  <c r="F132" i="33"/>
  <c r="F129" i="33"/>
  <c r="F122" i="33"/>
  <c r="F120" i="33"/>
  <c r="F116" i="33"/>
  <c r="F113" i="33"/>
  <c r="F109" i="33"/>
  <c r="F107" i="33"/>
  <c r="F102" i="33"/>
  <c r="F100" i="33"/>
  <c r="F94" i="33"/>
  <c r="F92" i="33"/>
  <c r="F85" i="33"/>
  <c r="F83" i="33"/>
  <c r="F75" i="33"/>
  <c r="F73" i="33"/>
  <c r="F144" i="33"/>
  <c r="F142" i="33"/>
  <c r="F137" i="33"/>
  <c r="F134" i="33"/>
  <c r="F128" i="33"/>
  <c r="F125" i="33"/>
  <c r="F121" i="33"/>
  <c r="F119" i="33"/>
  <c r="F115" i="33"/>
  <c r="F112" i="33"/>
  <c r="F108" i="33"/>
  <c r="F103" i="33"/>
  <c r="F99" i="33"/>
  <c r="F93" i="33"/>
  <c r="F86" i="33"/>
  <c r="F84" i="33"/>
  <c r="F80" i="33"/>
  <c r="F77" i="33"/>
  <c r="F72" i="33"/>
  <c r="F96" i="33"/>
  <c r="F61" i="33"/>
  <c r="F56" i="33"/>
  <c r="F50" i="33"/>
  <c r="F47" i="33"/>
  <c r="F37" i="33"/>
  <c r="F27" i="33"/>
  <c r="F20" i="33"/>
  <c r="F60" i="33"/>
  <c r="F43" i="33"/>
  <c r="F28" i="33"/>
  <c r="F22" i="33"/>
  <c r="F526" i="3"/>
  <c r="F210" i="21"/>
  <c r="F519" i="23"/>
  <c r="F512" i="26"/>
  <c r="F517" i="33"/>
  <c r="F277" i="33" l="1"/>
  <c r="F234" i="33"/>
  <c r="F212" i="33"/>
  <c r="F518" i="33"/>
  <c r="F512" i="33"/>
  <c r="F26" i="33"/>
  <c r="F48" i="33"/>
  <c r="F25" i="33"/>
  <c r="F42" i="33"/>
  <c r="F53" i="33"/>
  <c r="F63" i="33"/>
  <c r="F74" i="33"/>
  <c r="F82" i="33"/>
  <c r="F88" i="33"/>
  <c r="F101" i="33"/>
  <c r="F110" i="33"/>
  <c r="F117" i="33"/>
  <c r="F123" i="33"/>
  <c r="F131" i="33"/>
  <c r="F139" i="33"/>
  <c r="F90" i="33"/>
  <c r="F81" i="33"/>
  <c r="F87" i="33"/>
  <c r="F98" i="33"/>
  <c r="F104" i="33"/>
  <c r="F111" i="33"/>
  <c r="F118" i="33"/>
  <c r="F127" i="33"/>
  <c r="F138" i="33"/>
  <c r="F135" i="33"/>
  <c r="F141" i="33"/>
  <c r="F122" i="26"/>
  <c r="F52" i="5"/>
  <c r="F100" i="5"/>
  <c r="F101" i="5"/>
  <c r="F75" i="5"/>
  <c r="F134" i="2"/>
  <c r="H83" i="5"/>
  <c r="H93" i="2"/>
  <c r="H74" i="33"/>
  <c r="H94" i="33"/>
  <c r="H99" i="33"/>
  <c r="H102" i="33"/>
  <c r="H105" i="33"/>
  <c r="H109" i="33"/>
  <c r="H112" i="33"/>
  <c r="H116" i="33"/>
  <c r="H119" i="33"/>
  <c r="H122" i="33"/>
  <c r="G151" i="5"/>
  <c r="D11" i="2"/>
  <c r="F72" i="34"/>
  <c r="F488" i="2"/>
  <c r="H266" i="5"/>
  <c r="E252" i="5"/>
  <c r="H252" i="5" s="1"/>
  <c r="C8" i="34"/>
  <c r="G151" i="22"/>
  <c r="E262" i="6"/>
  <c r="E153" i="6"/>
  <c r="H206" i="8"/>
  <c r="H202" i="8"/>
  <c r="H167" i="8"/>
  <c r="H263" i="9"/>
  <c r="H246" i="9"/>
  <c r="H242" i="9"/>
  <c r="H195" i="9"/>
  <c r="H190" i="9"/>
  <c r="H183" i="9"/>
  <c r="H167" i="9"/>
  <c r="H211" i="10"/>
  <c r="H199" i="10"/>
  <c r="H287" i="11"/>
  <c r="H259" i="11"/>
  <c r="H195" i="11"/>
  <c r="H194" i="11"/>
  <c r="H214" i="12"/>
  <c r="H234" i="13"/>
  <c r="H213" i="13"/>
  <c r="H211" i="13"/>
  <c r="H198" i="13"/>
  <c r="H197" i="13"/>
  <c r="H161" i="13"/>
  <c r="H267" i="14"/>
  <c r="H233" i="14"/>
  <c r="H182" i="14"/>
  <c r="H181" i="14"/>
  <c r="H206" i="15"/>
  <c r="H271" i="16"/>
  <c r="H287" i="22"/>
  <c r="H286" i="22"/>
  <c r="H283" i="22"/>
  <c r="H282" i="22"/>
  <c r="H279" i="22"/>
  <c r="H278" i="22"/>
  <c r="H274" i="22"/>
  <c r="H263" i="23"/>
  <c r="H262" i="23"/>
  <c r="H258" i="23"/>
  <c r="H228" i="23"/>
  <c r="H227" i="23"/>
  <c r="H223" i="23"/>
  <c r="H222" i="23"/>
  <c r="H211" i="23"/>
  <c r="H210" i="23"/>
  <c r="H206" i="23"/>
  <c r="H199" i="23"/>
  <c r="H202" i="24"/>
  <c r="H239" i="27"/>
  <c r="H267" i="29"/>
  <c r="H266" i="29"/>
  <c r="E152" i="12"/>
  <c r="E152" i="25"/>
  <c r="E235" i="34"/>
  <c r="E283" i="3"/>
  <c r="E154" i="3"/>
  <c r="E192" i="6"/>
  <c r="H183" i="27"/>
  <c r="H262" i="28"/>
  <c r="H172" i="28"/>
  <c r="H248" i="29"/>
  <c r="E201" i="3"/>
  <c r="H154" i="8"/>
  <c r="H283" i="9"/>
  <c r="H282" i="9"/>
  <c r="H279" i="9"/>
  <c r="H274" i="9"/>
  <c r="H271" i="9"/>
  <c r="H270" i="9"/>
  <c r="H255" i="9"/>
  <c r="H254" i="9"/>
  <c r="H227" i="9"/>
  <c r="H226" i="9"/>
  <c r="H218" i="9"/>
  <c r="H215" i="9"/>
  <c r="H214" i="9"/>
  <c r="H203" i="9"/>
  <c r="H202" i="9"/>
  <c r="H155" i="9"/>
  <c r="H274" i="10"/>
  <c r="H250" i="10"/>
  <c r="H194" i="10"/>
  <c r="H171" i="10"/>
  <c r="H162" i="10"/>
  <c r="H155" i="10"/>
  <c r="H282" i="11"/>
  <c r="H222" i="11"/>
  <c r="H210" i="11"/>
  <c r="H242" i="12"/>
  <c r="H227" i="12"/>
  <c r="H226" i="12"/>
  <c r="H254" i="13"/>
  <c r="H204" i="13"/>
  <c r="H202" i="13"/>
  <c r="H185" i="13"/>
  <c r="H264" i="14"/>
  <c r="H261" i="14"/>
  <c r="H260" i="14"/>
  <c r="H259" i="14"/>
  <c r="H242" i="14"/>
  <c r="H219" i="14"/>
  <c r="H218" i="14"/>
  <c r="H217" i="14"/>
  <c r="H203" i="14"/>
  <c r="H200" i="14"/>
  <c r="H184" i="14"/>
  <c r="H180" i="14"/>
  <c r="H172" i="14"/>
  <c r="H231" i="17"/>
  <c r="H234" i="19"/>
  <c r="H207" i="19"/>
  <c r="H206" i="19"/>
  <c r="H203" i="19"/>
  <c r="H202" i="19"/>
  <c r="H194" i="19"/>
  <c r="H170" i="19"/>
  <c r="H287" i="20"/>
  <c r="H206" i="20"/>
  <c r="H171" i="20"/>
  <c r="H251" i="31"/>
  <c r="F72" i="5"/>
  <c r="F42" i="18"/>
  <c r="F98" i="11"/>
  <c r="F113" i="8"/>
  <c r="F112" i="5"/>
  <c r="F113" i="5"/>
  <c r="F87" i="5"/>
  <c r="F116" i="5"/>
  <c r="F84" i="5"/>
  <c r="F98" i="2"/>
  <c r="F112" i="2"/>
  <c r="F151" i="3"/>
  <c r="F113" i="34"/>
  <c r="F99" i="34"/>
  <c r="F141" i="5"/>
  <c r="F140" i="5"/>
  <c r="F129" i="5"/>
  <c r="F128" i="5"/>
  <c r="F99" i="5"/>
  <c r="F208" i="1"/>
  <c r="F295" i="34"/>
  <c r="F310" i="34"/>
  <c r="F307" i="34"/>
  <c r="F103" i="2"/>
  <c r="F96" i="2"/>
  <c r="F216" i="34"/>
  <c r="F247" i="4"/>
  <c r="F244" i="4"/>
  <c r="F332" i="34"/>
  <c r="F253" i="34"/>
  <c r="F186" i="34"/>
  <c r="F178" i="34"/>
  <c r="F326" i="34"/>
  <c r="F319" i="34"/>
  <c r="F305" i="34"/>
  <c r="F301" i="34"/>
  <c r="D10" i="4"/>
  <c r="G10" i="4" s="1"/>
  <c r="F127" i="2"/>
  <c r="F89" i="2"/>
  <c r="F123" i="1"/>
  <c r="F201" i="2"/>
  <c r="F198" i="2"/>
  <c r="F277" i="2"/>
  <c r="F275" i="2"/>
  <c r="F274" i="2"/>
  <c r="F266" i="2"/>
  <c r="F154" i="2"/>
  <c r="F128" i="3"/>
  <c r="F98" i="3"/>
  <c r="F233" i="2"/>
  <c r="F226" i="2"/>
  <c r="F214" i="2"/>
  <c r="F195" i="2"/>
  <c r="F164" i="2"/>
  <c r="F479" i="2"/>
  <c r="F379" i="2"/>
  <c r="F371" i="2"/>
  <c r="F527" i="2"/>
  <c r="F60" i="2"/>
  <c r="F58" i="2"/>
  <c r="F34" i="2"/>
  <c r="F30" i="2"/>
  <c r="F27" i="29"/>
  <c r="F111" i="21"/>
  <c r="F92" i="7"/>
  <c r="F23" i="3"/>
  <c r="F40" i="3"/>
  <c r="F139" i="2"/>
  <c r="F110" i="2"/>
  <c r="F77" i="2"/>
  <c r="F72" i="2"/>
  <c r="F285" i="2"/>
  <c r="F282" i="2"/>
  <c r="F258" i="2"/>
  <c r="F188" i="2"/>
  <c r="F168" i="2"/>
  <c r="F183" i="4"/>
  <c r="F177" i="4"/>
  <c r="F175" i="4"/>
  <c r="F174" i="4"/>
  <c r="F165" i="4"/>
  <c r="F461" i="2"/>
  <c r="F426" i="2"/>
  <c r="F422" i="2"/>
  <c r="F369" i="2"/>
  <c r="F346" i="2"/>
  <c r="F331" i="2"/>
  <c r="F327" i="2"/>
  <c r="F325" i="2"/>
  <c r="F315" i="2"/>
  <c r="F518" i="2"/>
  <c r="F48" i="2"/>
  <c r="F43" i="2"/>
  <c r="F253" i="3"/>
  <c r="F514" i="2"/>
  <c r="F144" i="3"/>
  <c r="F137" i="3"/>
  <c r="F134" i="3"/>
  <c r="F131" i="3"/>
  <c r="D9" i="7"/>
  <c r="F120" i="7"/>
  <c r="F112" i="4"/>
  <c r="F48" i="3"/>
  <c r="F80" i="3"/>
  <c r="H140" i="5"/>
  <c r="F93" i="3"/>
  <c r="F87" i="3"/>
  <c r="F85" i="3"/>
  <c r="F81" i="3"/>
  <c r="F126" i="5"/>
  <c r="F125" i="5"/>
  <c r="F124" i="5"/>
  <c r="F252" i="4"/>
  <c r="F234" i="4"/>
  <c r="F458" i="3"/>
  <c r="F412" i="3"/>
  <c r="F380" i="3"/>
  <c r="F366" i="3"/>
  <c r="F363" i="3"/>
  <c r="F348" i="3"/>
  <c r="F327" i="3"/>
  <c r="F513" i="3"/>
  <c r="F60" i="3"/>
  <c r="F50" i="3"/>
  <c r="F38" i="3"/>
  <c r="F37" i="3"/>
  <c r="F26" i="3"/>
  <c r="F25" i="3"/>
  <c r="F261" i="3"/>
  <c r="F179" i="3"/>
  <c r="F473" i="3"/>
  <c r="F432" i="3"/>
  <c r="F391" i="3"/>
  <c r="F389" i="3"/>
  <c r="F388" i="3"/>
  <c r="F320" i="3"/>
  <c r="F517" i="3"/>
  <c r="F515" i="3"/>
  <c r="F514" i="3"/>
  <c r="F47" i="3"/>
  <c r="F35" i="3"/>
  <c r="F138" i="3"/>
  <c r="F232" i="3"/>
  <c r="F209" i="3"/>
  <c r="F172" i="3"/>
  <c r="F461" i="3"/>
  <c r="F450" i="3"/>
  <c r="F523" i="3"/>
  <c r="F522" i="3"/>
  <c r="F103" i="12"/>
  <c r="F28" i="10"/>
  <c r="F24" i="7"/>
  <c r="F143" i="7"/>
  <c r="F144" i="7"/>
  <c r="F28" i="5"/>
  <c r="H84" i="5"/>
  <c r="F98" i="4"/>
  <c r="F94" i="4"/>
  <c r="F93" i="4"/>
  <c r="F96" i="5"/>
  <c r="F262" i="4"/>
  <c r="F156" i="4"/>
  <c r="F153" i="4"/>
  <c r="F288" i="5"/>
  <c r="F264" i="5"/>
  <c r="F263" i="5"/>
  <c r="F485" i="4"/>
  <c r="F483" i="4"/>
  <c r="F478" i="4"/>
  <c r="F473" i="4"/>
  <c r="F464" i="4"/>
  <c r="F463" i="4"/>
  <c r="F411" i="4"/>
  <c r="F408" i="4"/>
  <c r="F401" i="4"/>
  <c r="F393" i="4"/>
  <c r="F387" i="4"/>
  <c r="F380" i="4"/>
  <c r="F526" i="4"/>
  <c r="F525" i="4"/>
  <c r="F523" i="4"/>
  <c r="F522" i="4"/>
  <c r="F521" i="4"/>
  <c r="F516" i="4"/>
  <c r="F62" i="4"/>
  <c r="F60" i="4"/>
  <c r="F52" i="4"/>
  <c r="F48" i="4"/>
  <c r="F129" i="4"/>
  <c r="F83" i="4"/>
  <c r="F272" i="5"/>
  <c r="F315" i="4"/>
  <c r="F304" i="4"/>
  <c r="F303" i="4"/>
  <c r="F219" i="5"/>
  <c r="F200" i="5"/>
  <c r="F199" i="5"/>
  <c r="F189" i="5"/>
  <c r="F153" i="5"/>
  <c r="F406" i="4"/>
  <c r="F325" i="4"/>
  <c r="F93" i="12"/>
  <c r="F116" i="10"/>
  <c r="F60" i="7"/>
  <c r="F107" i="7"/>
  <c r="F100" i="7"/>
  <c r="F85" i="7"/>
  <c r="F26" i="5"/>
  <c r="F122" i="5"/>
  <c r="F231" i="5"/>
  <c r="F459" i="5"/>
  <c r="F446" i="5"/>
  <c r="F445" i="5"/>
  <c r="F444" i="5"/>
  <c r="F437" i="5"/>
  <c r="F430" i="5"/>
  <c r="F353" i="5"/>
  <c r="F342" i="5"/>
  <c r="F529" i="5"/>
  <c r="F62" i="5"/>
  <c r="F58" i="5"/>
  <c r="F57" i="5"/>
  <c r="F56" i="5"/>
  <c r="F24" i="5"/>
  <c r="F22" i="5"/>
  <c r="F21" i="5"/>
  <c r="F20" i="5"/>
  <c r="F169" i="6"/>
  <c r="F165" i="6"/>
  <c r="F380" i="5"/>
  <c r="F370" i="5"/>
  <c r="F350" i="5"/>
  <c r="F329" i="5"/>
  <c r="F327" i="5"/>
  <c r="F321" i="5"/>
  <c r="F320" i="5"/>
  <c r="F516" i="5"/>
  <c r="F45" i="5"/>
  <c r="F43" i="5"/>
  <c r="F127" i="7"/>
  <c r="F110" i="7"/>
  <c r="F87" i="7"/>
  <c r="F238" i="6"/>
  <c r="F208" i="6"/>
  <c r="F461" i="5"/>
  <c r="F452" i="5"/>
  <c r="F449" i="5"/>
  <c r="F395" i="5"/>
  <c r="F357" i="5"/>
  <c r="F61" i="5"/>
  <c r="F36" i="5"/>
  <c r="F30" i="5"/>
  <c r="F124" i="6"/>
  <c r="F138" i="7"/>
  <c r="F137" i="7"/>
  <c r="F268" i="6"/>
  <c r="F240" i="6"/>
  <c r="F175" i="6"/>
  <c r="F159" i="6"/>
  <c r="F185" i="7"/>
  <c r="F166" i="7"/>
  <c r="F403" i="6"/>
  <c r="F347" i="6"/>
  <c r="F28" i="6"/>
  <c r="F506" i="6"/>
  <c r="F121" i="6"/>
  <c r="F119" i="6"/>
  <c r="F72" i="7"/>
  <c r="F276" i="7"/>
  <c r="F216" i="7"/>
  <c r="F397" i="6"/>
  <c r="F340" i="6"/>
  <c r="F302" i="6"/>
  <c r="F73" i="6"/>
  <c r="F262" i="7"/>
  <c r="F259" i="7"/>
  <c r="F256" i="7"/>
  <c r="F211" i="7"/>
  <c r="F173" i="7"/>
  <c r="F498" i="6"/>
  <c r="F485" i="6"/>
  <c r="F483" i="6"/>
  <c r="F478" i="6"/>
  <c r="F472" i="6"/>
  <c r="F407" i="6"/>
  <c r="F391" i="6"/>
  <c r="F332" i="6"/>
  <c r="F320" i="6"/>
  <c r="F310" i="6"/>
  <c r="F62" i="6"/>
  <c r="F118" i="14"/>
  <c r="F73" i="14"/>
  <c r="G70" i="11"/>
  <c r="F118" i="11"/>
  <c r="F75" i="8"/>
  <c r="F144" i="8"/>
  <c r="F27" i="7"/>
  <c r="F117" i="7"/>
  <c r="F84" i="7"/>
  <c r="F272" i="7"/>
  <c r="F248" i="7"/>
  <c r="F199" i="7"/>
  <c r="F181" i="7"/>
  <c r="F163" i="7"/>
  <c r="F160" i="7"/>
  <c r="F484" i="7"/>
  <c r="F303" i="7"/>
  <c r="F435" i="8"/>
  <c r="F417" i="8"/>
  <c r="F369" i="8"/>
  <c r="F325" i="8"/>
  <c r="F324" i="8"/>
  <c r="F478" i="7"/>
  <c r="F448" i="7"/>
  <c r="F447" i="7"/>
  <c r="F337" i="7"/>
  <c r="F312" i="7"/>
  <c r="F398" i="8"/>
  <c r="F363" i="8"/>
  <c r="F359" i="8"/>
  <c r="F340" i="8"/>
  <c r="F330" i="8"/>
  <c r="F61" i="7"/>
  <c r="F52" i="7"/>
  <c r="F412" i="7"/>
  <c r="F408" i="7"/>
  <c r="F379" i="7"/>
  <c r="F369" i="7"/>
  <c r="F491" i="8"/>
  <c r="F476" i="8"/>
  <c r="F475" i="8"/>
  <c r="F461" i="8"/>
  <c r="F391" i="8"/>
  <c r="F305" i="8"/>
  <c r="F300" i="8"/>
  <c r="F43" i="7"/>
  <c r="F42" i="7"/>
  <c r="F40" i="7"/>
  <c r="F34" i="7"/>
  <c r="F20" i="7"/>
  <c r="F123" i="32"/>
  <c r="F64" i="31"/>
  <c r="F128" i="31"/>
  <c r="F92" i="17"/>
  <c r="F129" i="11"/>
  <c r="F123" i="8"/>
  <c r="F107" i="8"/>
  <c r="F133" i="8"/>
  <c r="F132" i="8"/>
  <c r="F129" i="8"/>
  <c r="F152" i="9"/>
  <c r="F263" i="8"/>
  <c r="F239" i="8"/>
  <c r="F216" i="8"/>
  <c r="F198" i="8"/>
  <c r="F256" i="9"/>
  <c r="F403" i="8"/>
  <c r="F383" i="8"/>
  <c r="F310" i="8"/>
  <c r="F304" i="8"/>
  <c r="F529" i="8"/>
  <c r="F59" i="8"/>
  <c r="F24" i="8"/>
  <c r="F25" i="9"/>
  <c r="F110" i="8"/>
  <c r="F97" i="8"/>
  <c r="F188" i="9"/>
  <c r="F511" i="8"/>
  <c r="F98" i="8"/>
  <c r="F85" i="8"/>
  <c r="F526" i="8"/>
  <c r="F93" i="9"/>
  <c r="H118" i="9"/>
  <c r="H301" i="9"/>
  <c r="F232" i="9"/>
  <c r="F181" i="9"/>
  <c r="F408" i="9"/>
  <c r="H64" i="9"/>
  <c r="F34" i="9"/>
  <c r="F123" i="9"/>
  <c r="F88" i="9"/>
  <c r="F85" i="9"/>
  <c r="F80" i="9"/>
  <c r="F75" i="9"/>
  <c r="F247" i="9"/>
  <c r="F370" i="9"/>
  <c r="F365" i="9"/>
  <c r="F354" i="9"/>
  <c r="F330" i="9"/>
  <c r="F131" i="25"/>
  <c r="F118" i="16"/>
  <c r="G70" i="14"/>
  <c r="F112" i="11"/>
  <c r="F94" i="11"/>
  <c r="F112" i="10"/>
  <c r="F512" i="12"/>
  <c r="F64" i="29"/>
  <c r="F92" i="24"/>
  <c r="F123" i="15"/>
  <c r="F75" i="12"/>
  <c r="F96" i="12"/>
  <c r="F72" i="11"/>
  <c r="F272" i="10"/>
  <c r="F164" i="10"/>
  <c r="F313" i="10"/>
  <c r="F524" i="10"/>
  <c r="F134" i="10"/>
  <c r="F216" i="10"/>
  <c r="F214" i="10"/>
  <c r="F203" i="10"/>
  <c r="F201" i="10"/>
  <c r="F199" i="10"/>
  <c r="F176" i="10"/>
  <c r="F170" i="10"/>
  <c r="F481" i="10"/>
  <c r="F426" i="10"/>
  <c r="F423" i="10"/>
  <c r="F420" i="10"/>
  <c r="F416" i="10"/>
  <c r="F414" i="10"/>
  <c r="F360" i="10"/>
  <c r="F37" i="10"/>
  <c r="F36" i="10"/>
  <c r="F115" i="10"/>
  <c r="F80" i="10"/>
  <c r="F72" i="10"/>
  <c r="F281" i="10"/>
  <c r="F233" i="10"/>
  <c r="F195" i="10"/>
  <c r="F191" i="10"/>
  <c r="F167" i="10"/>
  <c r="F371" i="10"/>
  <c r="F109" i="18"/>
  <c r="F118" i="13"/>
  <c r="F119" i="13"/>
  <c r="F506" i="13"/>
  <c r="F142" i="12"/>
  <c r="H101" i="13"/>
  <c r="H73" i="13"/>
  <c r="H86" i="13"/>
  <c r="F132" i="11"/>
  <c r="F92" i="11"/>
  <c r="F228" i="11"/>
  <c r="F153" i="11"/>
  <c r="F52" i="11"/>
  <c r="F152" i="11"/>
  <c r="F281" i="11"/>
  <c r="F220" i="11"/>
  <c r="F438" i="11"/>
  <c r="F423" i="11"/>
  <c r="F417" i="11"/>
  <c r="F412" i="11"/>
  <c r="F411" i="11"/>
  <c r="F390" i="11"/>
  <c r="F388" i="11"/>
  <c r="F343" i="13"/>
  <c r="F231" i="11"/>
  <c r="F209" i="11"/>
  <c r="F493" i="11"/>
  <c r="F492" i="11"/>
  <c r="F475" i="11"/>
  <c r="F473" i="11"/>
  <c r="F63" i="11"/>
  <c r="F138" i="12"/>
  <c r="F129" i="12"/>
  <c r="F92" i="12"/>
  <c r="F81" i="12"/>
  <c r="F72" i="12"/>
  <c r="F201" i="12"/>
  <c r="F198" i="12"/>
  <c r="F174" i="12"/>
  <c r="F464" i="12"/>
  <c r="F407" i="12"/>
  <c r="F312" i="12"/>
  <c r="F357" i="13"/>
  <c r="F530" i="12"/>
  <c r="F144" i="12"/>
  <c r="F124" i="12"/>
  <c r="F100" i="12"/>
  <c r="F214" i="12"/>
  <c r="F494" i="12"/>
  <c r="F493" i="12"/>
  <c r="F369" i="12"/>
  <c r="F368" i="12"/>
  <c r="F363" i="12"/>
  <c r="F360" i="12"/>
  <c r="F316" i="12"/>
  <c r="F305" i="12"/>
  <c r="F523" i="12"/>
  <c r="F513" i="12"/>
  <c r="F51" i="12"/>
  <c r="F27" i="12"/>
  <c r="F134" i="12"/>
  <c r="F122" i="12"/>
  <c r="F107" i="12"/>
  <c r="F266" i="12"/>
  <c r="F244" i="12"/>
  <c r="F231" i="12"/>
  <c r="F209" i="12"/>
  <c r="F179" i="12"/>
  <c r="F437" i="12"/>
  <c r="F401" i="12"/>
  <c r="F42" i="12"/>
  <c r="F40" i="12"/>
  <c r="F34" i="12"/>
  <c r="F25" i="12"/>
  <c r="F25" i="31"/>
  <c r="F98" i="31"/>
  <c r="F73" i="28"/>
  <c r="F102" i="25"/>
  <c r="F28" i="21"/>
  <c r="F107" i="14"/>
  <c r="F74" i="14"/>
  <c r="F177" i="13"/>
  <c r="F210" i="14"/>
  <c r="F379" i="13"/>
  <c r="F495" i="14"/>
  <c r="F493" i="14"/>
  <c r="F492" i="14"/>
  <c r="F464" i="14"/>
  <c r="F365" i="14"/>
  <c r="F351" i="14"/>
  <c r="F324" i="14"/>
  <c r="F57" i="13"/>
  <c r="F267" i="14"/>
  <c r="F258" i="14"/>
  <c r="F206" i="14"/>
  <c r="F169" i="14"/>
  <c r="F442" i="14"/>
  <c r="F384" i="14"/>
  <c r="F165" i="14"/>
  <c r="F479" i="14"/>
  <c r="F473" i="14"/>
  <c r="F458" i="14"/>
  <c r="F437" i="14"/>
  <c r="F371" i="14"/>
  <c r="F370" i="14"/>
  <c r="F302" i="14"/>
  <c r="F137" i="31"/>
  <c r="F115" i="29"/>
  <c r="F132" i="29"/>
  <c r="F139" i="28"/>
  <c r="F112" i="26"/>
  <c r="F129" i="19"/>
  <c r="F123" i="19"/>
  <c r="F83" i="19"/>
  <c r="F34" i="18"/>
  <c r="F120" i="16"/>
  <c r="F88" i="14"/>
  <c r="F104" i="14"/>
  <c r="F83" i="14"/>
  <c r="F122" i="14"/>
  <c r="F120" i="14"/>
  <c r="F112" i="14"/>
  <c r="F97" i="14"/>
  <c r="F84" i="14"/>
  <c r="F82" i="14"/>
  <c r="F286" i="14"/>
  <c r="F283" i="14"/>
  <c r="F273" i="14"/>
  <c r="F181" i="14"/>
  <c r="F178" i="14"/>
  <c r="F484" i="14"/>
  <c r="F460" i="14"/>
  <c r="F390" i="14"/>
  <c r="F377" i="14"/>
  <c r="F343" i="14"/>
  <c r="F341" i="14"/>
  <c r="F308" i="14"/>
  <c r="F302" i="15"/>
  <c r="F515" i="14"/>
  <c r="F510" i="14"/>
  <c r="F506" i="14"/>
  <c r="F91" i="14"/>
  <c r="F393" i="15"/>
  <c r="F522" i="14"/>
  <c r="F512" i="14"/>
  <c r="F63" i="14"/>
  <c r="F23" i="14"/>
  <c r="F55" i="14"/>
  <c r="F43" i="16"/>
  <c r="F77" i="15"/>
  <c r="F211" i="15"/>
  <c r="F183" i="15"/>
  <c r="F489" i="15"/>
  <c r="F483" i="15"/>
  <c r="F478" i="15"/>
  <c r="F345" i="15"/>
  <c r="F341" i="15"/>
  <c r="F340" i="15"/>
  <c r="F71" i="15"/>
  <c r="F138" i="15"/>
  <c r="F137" i="15"/>
  <c r="F119" i="15"/>
  <c r="F111" i="15"/>
  <c r="F268" i="15"/>
  <c r="F169" i="15"/>
  <c r="F521" i="15"/>
  <c r="F59" i="15"/>
  <c r="F131" i="15"/>
  <c r="F109" i="15"/>
  <c r="F108" i="15"/>
  <c r="F102" i="15"/>
  <c r="F81" i="15"/>
  <c r="F186" i="17"/>
  <c r="F42" i="31"/>
  <c r="F86" i="31"/>
  <c r="F82" i="31"/>
  <c r="F86" i="29"/>
  <c r="F110" i="29"/>
  <c r="F52" i="28"/>
  <c r="F119" i="28"/>
  <c r="F92" i="28"/>
  <c r="F143" i="26"/>
  <c r="F123" i="23"/>
  <c r="F25" i="18"/>
  <c r="F73" i="17"/>
  <c r="F93" i="17"/>
  <c r="F83" i="16"/>
  <c r="F119" i="16"/>
  <c r="F98" i="16"/>
  <c r="F231" i="16"/>
  <c r="F179" i="16"/>
  <c r="F406" i="16"/>
  <c r="F304" i="16"/>
  <c r="F297" i="16"/>
  <c r="F476" i="19"/>
  <c r="F475" i="19"/>
  <c r="F473" i="19"/>
  <c r="F447" i="19"/>
  <c r="F517" i="16"/>
  <c r="F84" i="16"/>
  <c r="F113" i="17"/>
  <c r="F112" i="17"/>
  <c r="F110" i="17"/>
  <c r="F104" i="17"/>
  <c r="F75" i="17"/>
  <c r="F237" i="16"/>
  <c r="F298" i="16"/>
  <c r="F308" i="19"/>
  <c r="F137" i="16"/>
  <c r="F129" i="16"/>
  <c r="F129" i="17"/>
  <c r="F128" i="17"/>
  <c r="F82" i="17"/>
  <c r="F252" i="16"/>
  <c r="F154" i="16"/>
  <c r="F458" i="16"/>
  <c r="F385" i="16"/>
  <c r="F383" i="16"/>
  <c r="F343" i="16"/>
  <c r="F412" i="19"/>
  <c r="F407" i="19"/>
  <c r="F401" i="19"/>
  <c r="F359" i="19"/>
  <c r="F358" i="19"/>
  <c r="F356" i="19"/>
  <c r="F320" i="19"/>
  <c r="F310" i="19"/>
  <c r="F305" i="19"/>
  <c r="F303" i="19"/>
  <c r="F529" i="16"/>
  <c r="F111" i="31"/>
  <c r="F134" i="31"/>
  <c r="F99" i="31"/>
  <c r="F117" i="28"/>
  <c r="F102" i="27"/>
  <c r="F118" i="25"/>
  <c r="F134" i="25"/>
  <c r="F74" i="21"/>
  <c r="F111" i="18"/>
  <c r="F71" i="17"/>
  <c r="F102" i="17"/>
  <c r="F101" i="17"/>
  <c r="F98" i="17"/>
  <c r="F232" i="17"/>
  <c r="F208" i="17"/>
  <c r="F165" i="17"/>
  <c r="F159" i="17"/>
  <c r="F157" i="17"/>
  <c r="F437" i="17"/>
  <c r="F311" i="17"/>
  <c r="F491" i="19"/>
  <c r="F443" i="19"/>
  <c r="F441" i="19"/>
  <c r="F379" i="19"/>
  <c r="F375" i="19"/>
  <c r="F370" i="19"/>
  <c r="F62" i="17"/>
  <c r="F48" i="17"/>
  <c r="F47" i="17"/>
  <c r="F41" i="17"/>
  <c r="F37" i="17"/>
  <c r="F235" i="17"/>
  <c r="F340" i="17"/>
  <c r="F330" i="17"/>
  <c r="F328" i="17"/>
  <c r="F327" i="17"/>
  <c r="F201" i="17"/>
  <c r="F196" i="17"/>
  <c r="F152" i="18"/>
  <c r="F274" i="18"/>
  <c r="F221" i="18"/>
  <c r="F220" i="18"/>
  <c r="F187" i="18"/>
  <c r="F179" i="18"/>
  <c r="F273" i="19"/>
  <c r="F222" i="19"/>
  <c r="F214" i="19"/>
  <c r="F169" i="19"/>
  <c r="F421" i="18"/>
  <c r="F407" i="18"/>
  <c r="F405" i="18"/>
  <c r="F350" i="18"/>
  <c r="F349" i="18"/>
  <c r="F325" i="18"/>
  <c r="F324" i="18"/>
  <c r="F322" i="18"/>
  <c r="F305" i="18"/>
  <c r="F432" i="19"/>
  <c r="F343" i="19"/>
  <c r="F62" i="18"/>
  <c r="F142" i="18"/>
  <c r="F127" i="18"/>
  <c r="F270" i="18"/>
  <c r="F262" i="18"/>
  <c r="F261" i="18"/>
  <c r="F244" i="18"/>
  <c r="F243" i="18"/>
  <c r="F242" i="18"/>
  <c r="F240" i="18"/>
  <c r="F215" i="18"/>
  <c r="F214" i="18"/>
  <c r="F213" i="18"/>
  <c r="F210" i="18"/>
  <c r="F203" i="18"/>
  <c r="F191" i="18"/>
  <c r="F251" i="19"/>
  <c r="F240" i="19"/>
  <c r="F156" i="19"/>
  <c r="F457" i="18"/>
  <c r="F448" i="18"/>
  <c r="F446" i="18"/>
  <c r="F444" i="18"/>
  <c r="F443" i="18"/>
  <c r="F410" i="18"/>
  <c r="F364" i="18"/>
  <c r="F363" i="18"/>
  <c r="F340" i="18"/>
  <c r="F302" i="18"/>
  <c r="F530" i="19"/>
  <c r="F507" i="19"/>
  <c r="F49" i="18"/>
  <c r="F129" i="18"/>
  <c r="F128" i="18"/>
  <c r="F122" i="18"/>
  <c r="F100" i="18"/>
  <c r="F99" i="18"/>
  <c r="F97" i="18"/>
  <c r="F286" i="18"/>
  <c r="F266" i="18"/>
  <c r="F198" i="18"/>
  <c r="F189" i="18"/>
  <c r="F167" i="18"/>
  <c r="F166" i="18"/>
  <c r="F164" i="18"/>
  <c r="F270" i="19"/>
  <c r="F166" i="19"/>
  <c r="F489" i="18"/>
  <c r="F461" i="18"/>
  <c r="F450" i="18"/>
  <c r="F449" i="18"/>
  <c r="F431" i="18"/>
  <c r="F430" i="18"/>
  <c r="F423" i="18"/>
  <c r="F383" i="18"/>
  <c r="F375" i="18"/>
  <c r="F360" i="18"/>
  <c r="F341" i="18"/>
  <c r="F337" i="18"/>
  <c r="F328" i="18"/>
  <c r="F312" i="18"/>
  <c r="F300" i="18"/>
  <c r="F526" i="19"/>
  <c r="F47" i="18"/>
  <c r="F36" i="18"/>
  <c r="F23" i="18"/>
  <c r="F64" i="18"/>
  <c r="F121" i="25"/>
  <c r="F98" i="25"/>
  <c r="F98" i="19"/>
  <c r="F72" i="19"/>
  <c r="F258" i="19"/>
  <c r="F256" i="19"/>
  <c r="F200" i="19"/>
  <c r="F160" i="19"/>
  <c r="F437" i="19"/>
  <c r="F422" i="19"/>
  <c r="F420" i="19"/>
  <c r="F403" i="19"/>
  <c r="F381" i="19"/>
  <c r="F368" i="19"/>
  <c r="F363" i="19"/>
  <c r="F344" i="19"/>
  <c r="F311" i="19"/>
  <c r="F378" i="20"/>
  <c r="F59" i="19"/>
  <c r="F111" i="19"/>
  <c r="F357" i="20"/>
  <c r="F40" i="19"/>
  <c r="F25" i="19"/>
  <c r="F337" i="20"/>
  <c r="F43" i="19"/>
  <c r="F111" i="26"/>
  <c r="F34" i="25"/>
  <c r="F129" i="23"/>
  <c r="F93" i="23"/>
  <c r="F134" i="21"/>
  <c r="F129" i="21"/>
  <c r="F128" i="21"/>
  <c r="F347" i="20"/>
  <c r="F129" i="20"/>
  <c r="F101" i="21"/>
  <c r="F108" i="21"/>
  <c r="F99" i="21"/>
  <c r="F98" i="21"/>
  <c r="F92" i="21"/>
  <c r="F164" i="21"/>
  <c r="F176" i="21"/>
  <c r="F152" i="21"/>
  <c r="F116" i="21"/>
  <c r="F229" i="21"/>
  <c r="F201" i="21"/>
  <c r="F200" i="21"/>
  <c r="F182" i="21"/>
  <c r="F179" i="21"/>
  <c r="F173" i="21"/>
  <c r="F170" i="21"/>
  <c r="F169" i="21"/>
  <c r="F159" i="21"/>
  <c r="F422" i="21"/>
  <c r="F405" i="21"/>
  <c r="F388" i="21"/>
  <c r="F330" i="21"/>
  <c r="F304" i="21"/>
  <c r="F297" i="21"/>
  <c r="F296" i="21"/>
  <c r="F507" i="21"/>
  <c r="F23" i="21"/>
  <c r="F237" i="21"/>
  <c r="F232" i="21"/>
  <c r="F216" i="21"/>
  <c r="F493" i="21"/>
  <c r="F479" i="21"/>
  <c r="F379" i="21"/>
  <c r="F349" i="21"/>
  <c r="F333" i="21"/>
  <c r="F311" i="21"/>
  <c r="F377" i="22"/>
  <c r="F367" i="22"/>
  <c r="F310" i="22"/>
  <c r="F303" i="22"/>
  <c r="F519" i="21"/>
  <c r="F508" i="21"/>
  <c r="F60" i="21"/>
  <c r="F58" i="21"/>
  <c r="F36" i="21"/>
  <c r="F272" i="21"/>
  <c r="F251" i="21"/>
  <c r="F249" i="21"/>
  <c r="F248" i="21"/>
  <c r="F178" i="21"/>
  <c r="F165" i="21"/>
  <c r="F475" i="21"/>
  <c r="F450" i="21"/>
  <c r="F438" i="21"/>
  <c r="F409" i="21"/>
  <c r="F377" i="21"/>
  <c r="F371" i="21"/>
  <c r="F369" i="21"/>
  <c r="F362" i="21"/>
  <c r="F334" i="21"/>
  <c r="F324" i="21"/>
  <c r="F323" i="21"/>
  <c r="F322" i="21"/>
  <c r="F319" i="21"/>
  <c r="F308" i="21"/>
  <c r="F484" i="22"/>
  <c r="F385" i="22"/>
  <c r="F298" i="22"/>
  <c r="F529" i="21"/>
  <c r="F98" i="22"/>
  <c r="F120" i="23"/>
  <c r="F92" i="23"/>
  <c r="F83" i="23"/>
  <c r="F239" i="24"/>
  <c r="F464" i="22"/>
  <c r="F296" i="22"/>
  <c r="F30" i="22"/>
  <c r="F138" i="22"/>
  <c r="F208" i="22"/>
  <c r="F165" i="22"/>
  <c r="F226" i="24"/>
  <c r="F218" i="24"/>
  <c r="F43" i="22"/>
  <c r="F88" i="22"/>
  <c r="F73" i="22"/>
  <c r="F255" i="22"/>
  <c r="F253" i="22"/>
  <c r="F156" i="22"/>
  <c r="F518" i="24"/>
  <c r="F137" i="23"/>
  <c r="F250" i="24"/>
  <c r="F237" i="24"/>
  <c r="F235" i="24"/>
  <c r="F483" i="23"/>
  <c r="F401" i="23"/>
  <c r="F393" i="23"/>
  <c r="F390" i="23"/>
  <c r="F369" i="23"/>
  <c r="F365" i="23"/>
  <c r="F363" i="23"/>
  <c r="F354" i="23"/>
  <c r="F517" i="23"/>
  <c r="F515" i="23"/>
  <c r="F286" i="23"/>
  <c r="F270" i="23"/>
  <c r="F268" i="23"/>
  <c r="F239" i="23"/>
  <c r="F193" i="23"/>
  <c r="F154" i="23"/>
  <c r="F408" i="23"/>
  <c r="F388" i="23"/>
  <c r="F387" i="23"/>
  <c r="F340" i="23"/>
  <c r="F526" i="23"/>
  <c r="F62" i="23"/>
  <c r="F28" i="23"/>
  <c r="F216" i="24"/>
  <c r="F480" i="23"/>
  <c r="F463" i="23"/>
  <c r="F460" i="23"/>
  <c r="F458" i="23"/>
  <c r="F375" i="23"/>
  <c r="F523" i="24"/>
  <c r="F80" i="24"/>
  <c r="F78" i="24"/>
  <c r="F73" i="24"/>
  <c r="F257" i="24"/>
  <c r="F256" i="24"/>
  <c r="F203" i="24"/>
  <c r="F201" i="24"/>
  <c r="F173" i="24"/>
  <c r="F165" i="24"/>
  <c r="F183" i="25"/>
  <c r="F175" i="25"/>
  <c r="F174" i="25"/>
  <c r="F478" i="24"/>
  <c r="F438" i="24"/>
  <c r="F357" i="24"/>
  <c r="F349" i="24"/>
  <c r="F329" i="24"/>
  <c r="F303" i="24"/>
  <c r="F302" i="24"/>
  <c r="F47" i="24"/>
  <c r="F142" i="24"/>
  <c r="F123" i="24"/>
  <c r="F121" i="24"/>
  <c r="F111" i="24"/>
  <c r="F103" i="24"/>
  <c r="F98" i="24"/>
  <c r="F92" i="25"/>
  <c r="F273" i="25"/>
  <c r="F245" i="25"/>
  <c r="F422" i="24"/>
  <c r="F405" i="24"/>
  <c r="F403" i="24"/>
  <c r="F398" i="24"/>
  <c r="F315" i="24"/>
  <c r="F145" i="24"/>
  <c r="F143" i="24"/>
  <c r="F127" i="24"/>
  <c r="F117" i="24"/>
  <c r="F83" i="24"/>
  <c r="F111" i="25"/>
  <c r="F108" i="25"/>
  <c r="F107" i="25"/>
  <c r="F104" i="25"/>
  <c r="F82" i="25"/>
  <c r="F80" i="25"/>
  <c r="F226" i="25"/>
  <c r="F211" i="25"/>
  <c r="F483" i="24"/>
  <c r="F411" i="24"/>
  <c r="F519" i="24"/>
  <c r="F28" i="24"/>
  <c r="F26" i="24"/>
  <c r="F25" i="24"/>
  <c r="F506" i="24"/>
  <c r="F519" i="26"/>
  <c r="F125" i="25"/>
  <c r="F101" i="25"/>
  <c r="F84" i="25"/>
  <c r="F129" i="26"/>
  <c r="F235" i="25"/>
  <c r="F169" i="25"/>
  <c r="F376" i="25"/>
  <c r="F494" i="26"/>
  <c r="F524" i="25"/>
  <c r="F20" i="25"/>
  <c r="F138" i="26"/>
  <c r="F101" i="26"/>
  <c r="F135" i="26"/>
  <c r="F89" i="26"/>
  <c r="F460" i="25"/>
  <c r="F346" i="25"/>
  <c r="F319" i="25"/>
  <c r="F308" i="25"/>
  <c r="F427" i="26"/>
  <c r="F515" i="26"/>
  <c r="F142" i="26"/>
  <c r="F141" i="26"/>
  <c r="F132" i="26"/>
  <c r="F124" i="26"/>
  <c r="F117" i="26"/>
  <c r="F286" i="26"/>
  <c r="F270" i="26"/>
  <c r="F264" i="26"/>
  <c r="F198" i="26"/>
  <c r="F480" i="26"/>
  <c r="F449" i="26"/>
  <c r="F448" i="26"/>
  <c r="F438" i="26"/>
  <c r="F381" i="26"/>
  <c r="F323" i="26"/>
  <c r="F55" i="26"/>
  <c r="F53" i="26"/>
  <c r="F231" i="26"/>
  <c r="F154" i="26"/>
  <c r="F404" i="26"/>
  <c r="F397" i="26"/>
  <c r="F375" i="26"/>
  <c r="F363" i="26"/>
  <c r="F320" i="26"/>
  <c r="F316" i="26"/>
  <c r="F272" i="26"/>
  <c r="F414" i="26"/>
  <c r="F328" i="26"/>
  <c r="F64" i="26"/>
  <c r="F144" i="27"/>
  <c r="F143" i="27"/>
  <c r="F139" i="27"/>
  <c r="F138" i="27"/>
  <c r="F132" i="27"/>
  <c r="F131" i="27"/>
  <c r="F101" i="27"/>
  <c r="F100" i="27"/>
  <c r="F248" i="27"/>
  <c r="F239" i="27"/>
  <c r="F473" i="27"/>
  <c r="F464" i="27"/>
  <c r="F461" i="27"/>
  <c r="F441" i="27"/>
  <c r="F400" i="27"/>
  <c r="F398" i="27"/>
  <c r="F312" i="27"/>
  <c r="F311" i="27"/>
  <c r="F305" i="27"/>
  <c r="F63" i="27"/>
  <c r="F42" i="27"/>
  <c r="F126" i="27"/>
  <c r="F123" i="27"/>
  <c r="F270" i="27"/>
  <c r="F268" i="27"/>
  <c r="F266" i="27"/>
  <c r="F260" i="27"/>
  <c r="F221" i="27"/>
  <c r="F195" i="27"/>
  <c r="F183" i="27"/>
  <c r="F173" i="27"/>
  <c r="F488" i="27"/>
  <c r="F487" i="27"/>
  <c r="F486" i="27"/>
  <c r="F478" i="27"/>
  <c r="F475" i="27"/>
  <c r="F474" i="27"/>
  <c r="F405" i="27"/>
  <c r="F359" i="27"/>
  <c r="F331" i="27"/>
  <c r="F324" i="27"/>
  <c r="F323" i="27"/>
  <c r="F303" i="27"/>
  <c r="F302" i="27"/>
  <c r="F25" i="27"/>
  <c r="F107" i="27"/>
  <c r="F104" i="27"/>
  <c r="F82" i="27"/>
  <c r="F80" i="27"/>
  <c r="F78" i="27"/>
  <c r="F286" i="27"/>
  <c r="F250" i="27"/>
  <c r="F200" i="27"/>
  <c r="F192" i="27"/>
  <c r="F187" i="27"/>
  <c r="F160" i="27"/>
  <c r="F159" i="27"/>
  <c r="F490" i="27"/>
  <c r="F432" i="27"/>
  <c r="F420" i="27"/>
  <c r="F380" i="27"/>
  <c r="F372" i="27"/>
  <c r="F370" i="27"/>
  <c r="F341" i="27"/>
  <c r="F48" i="27"/>
  <c r="F145" i="28"/>
  <c r="F262" i="28"/>
  <c r="F221" i="28"/>
  <c r="F220" i="28"/>
  <c r="F469" i="28"/>
  <c r="F459" i="28"/>
  <c r="F49" i="28"/>
  <c r="F103" i="28"/>
  <c r="F272" i="28"/>
  <c r="F193" i="28"/>
  <c r="F172" i="28"/>
  <c r="F408" i="28"/>
  <c r="F376" i="28"/>
  <c r="F36" i="28"/>
  <c r="F30" i="28"/>
  <c r="F142" i="28"/>
  <c r="F228" i="28"/>
  <c r="F210" i="28"/>
  <c r="F198" i="28"/>
  <c r="F162" i="28"/>
  <c r="F497" i="28"/>
  <c r="F403" i="28"/>
  <c r="F366" i="28"/>
  <c r="F365" i="28"/>
  <c r="F340" i="28"/>
  <c r="F329" i="28"/>
  <c r="F511" i="28"/>
  <c r="F80" i="29"/>
  <c r="F235" i="29"/>
  <c r="F222" i="29"/>
  <c r="F475" i="29"/>
  <c r="F379" i="29"/>
  <c r="F350" i="29"/>
  <c r="F181" i="29"/>
  <c r="F492" i="29"/>
  <c r="F423" i="29"/>
  <c r="F408" i="29"/>
  <c r="F385" i="29"/>
  <c r="F324" i="29"/>
  <c r="F518" i="29"/>
  <c r="F513" i="29"/>
  <c r="F266" i="29"/>
  <c r="F262" i="29"/>
  <c r="F248" i="29"/>
  <c r="F193" i="29"/>
  <c r="F356" i="29"/>
  <c r="F515" i="29"/>
  <c r="F62" i="29"/>
  <c r="F59" i="29"/>
  <c r="F134" i="30"/>
  <c r="F132" i="30"/>
  <c r="F129" i="30"/>
  <c r="F152" i="30"/>
  <c r="F188" i="30"/>
  <c r="F173" i="30"/>
  <c r="F344" i="30"/>
  <c r="F512" i="31"/>
  <c r="F71" i="30"/>
  <c r="F121" i="30"/>
  <c r="F120" i="30"/>
  <c r="F102" i="30"/>
  <c r="F196" i="30"/>
  <c r="F185" i="30"/>
  <c r="F159" i="30"/>
  <c r="F412" i="30"/>
  <c r="F303" i="30"/>
  <c r="F302" i="30"/>
  <c r="F109" i="30"/>
  <c r="F210" i="30"/>
  <c r="F478" i="30"/>
  <c r="F377" i="30"/>
  <c r="F357" i="30"/>
  <c r="F308" i="30"/>
  <c r="F523" i="30"/>
  <c r="F513" i="30"/>
  <c r="F509" i="30"/>
  <c r="F508" i="30"/>
  <c r="F143" i="31"/>
  <c r="F136" i="31"/>
  <c r="F127" i="31"/>
  <c r="F104" i="31"/>
  <c r="F76" i="31"/>
  <c r="F286" i="31"/>
  <c r="F263" i="31"/>
  <c r="F262" i="31"/>
  <c r="F258" i="31"/>
  <c r="F257" i="31"/>
  <c r="F248" i="31"/>
  <c r="F218" i="31"/>
  <c r="F215" i="31"/>
  <c r="F214" i="31"/>
  <c r="F212" i="31"/>
  <c r="F206" i="31"/>
  <c r="F195" i="31"/>
  <c r="F167" i="31"/>
  <c r="F166" i="31"/>
  <c r="F496" i="31"/>
  <c r="F459" i="31"/>
  <c r="F419" i="31"/>
  <c r="F418" i="31"/>
  <c r="F417" i="31"/>
  <c r="F414" i="31"/>
  <c r="F413" i="31"/>
  <c r="F405" i="31"/>
  <c r="F382" i="31"/>
  <c r="F368" i="31"/>
  <c r="F355" i="31"/>
  <c r="F323" i="31"/>
  <c r="F62" i="31"/>
  <c r="F61" i="31"/>
  <c r="F35" i="31"/>
  <c r="F24" i="31"/>
  <c r="F132" i="31"/>
  <c r="F130" i="31"/>
  <c r="F110" i="31"/>
  <c r="F234" i="31"/>
  <c r="F230" i="31"/>
  <c r="F216" i="31"/>
  <c r="F187" i="31"/>
  <c r="F184" i="31"/>
  <c r="F470" i="31"/>
  <c r="F450" i="31"/>
  <c r="F449" i="31"/>
  <c r="F447" i="31"/>
  <c r="F415" i="31"/>
  <c r="F359" i="31"/>
  <c r="F353" i="31"/>
  <c r="F352" i="31"/>
  <c r="F351" i="31"/>
  <c r="F350" i="31"/>
  <c r="F328" i="31"/>
  <c r="F300" i="31"/>
  <c r="F514" i="31"/>
  <c r="F513" i="31"/>
  <c r="F58" i="31"/>
  <c r="F57" i="31"/>
  <c r="F55" i="31"/>
  <c r="F47" i="31"/>
  <c r="F36" i="31"/>
  <c r="F22" i="31"/>
  <c r="F97" i="31"/>
  <c r="F95" i="31"/>
  <c r="F94" i="31"/>
  <c r="F280" i="31"/>
  <c r="F270" i="31"/>
  <c r="F244" i="31"/>
  <c r="F243" i="31"/>
  <c r="F242" i="31"/>
  <c r="F226" i="31"/>
  <c r="F185" i="31"/>
  <c r="F162" i="31"/>
  <c r="F153" i="31"/>
  <c r="F465" i="31"/>
  <c r="F461" i="31"/>
  <c r="F452" i="31"/>
  <c r="F441" i="31"/>
  <c r="F428" i="31"/>
  <c r="F357" i="31"/>
  <c r="F19" i="31"/>
  <c r="F50" i="31"/>
  <c r="F29" i="31"/>
  <c r="F142" i="32"/>
  <c r="F137" i="32"/>
  <c r="F131" i="32"/>
  <c r="F129" i="32"/>
  <c r="F115" i="32"/>
  <c r="F256" i="32"/>
  <c r="F229" i="32"/>
  <c r="F218" i="32"/>
  <c r="F216" i="32"/>
  <c r="F209" i="32"/>
  <c r="F410" i="32"/>
  <c r="F380" i="32"/>
  <c r="F378" i="32"/>
  <c r="F337" i="32"/>
  <c r="F317" i="32"/>
  <c r="F296" i="32"/>
  <c r="F247" i="32"/>
  <c r="F196" i="32"/>
  <c r="F186" i="32"/>
  <c r="F165" i="32"/>
  <c r="F334" i="32"/>
  <c r="F328" i="32"/>
  <c r="F327" i="32"/>
  <c r="F302" i="32"/>
  <c r="F117" i="32"/>
  <c r="F445" i="32"/>
  <c r="F438" i="32"/>
  <c r="F391" i="32"/>
  <c r="F347" i="32"/>
  <c r="F323" i="32"/>
  <c r="F308" i="32"/>
  <c r="F51" i="32"/>
  <c r="F26" i="32"/>
  <c r="F242" i="33"/>
  <c r="F218" i="33"/>
  <c r="F191" i="33"/>
  <c r="F189" i="33"/>
  <c r="F162" i="33"/>
  <c r="F445" i="33"/>
  <c r="F428" i="33"/>
  <c r="F427" i="33"/>
  <c r="F41" i="33"/>
  <c r="F126" i="33"/>
  <c r="F261" i="33"/>
  <c r="F260" i="33"/>
  <c r="F228" i="33"/>
  <c r="F221" i="33"/>
  <c r="F381" i="33"/>
  <c r="F355" i="33"/>
  <c r="F57" i="33"/>
  <c r="F38" i="33"/>
  <c r="F29" i="33"/>
  <c r="F136" i="33"/>
  <c r="F95" i="33"/>
  <c r="F91" i="33"/>
  <c r="F465" i="33"/>
  <c r="F353" i="33"/>
  <c r="F352" i="33"/>
  <c r="F348" i="33"/>
  <c r="F45" i="33"/>
  <c r="H152" i="33"/>
  <c r="E18" i="33"/>
  <c r="E35" i="33"/>
  <c r="E21" i="33"/>
  <c r="E55" i="33"/>
  <c r="E25" i="2"/>
  <c r="E35" i="2"/>
  <c r="C9" i="5"/>
  <c r="E25" i="5"/>
  <c r="E55" i="5"/>
  <c r="E18" i="6"/>
  <c r="E26" i="6"/>
  <c r="E22" i="6"/>
  <c r="E25" i="6"/>
  <c r="H25" i="6" s="1"/>
  <c r="E34" i="6"/>
  <c r="E18" i="12"/>
  <c r="E50" i="12"/>
  <c r="E60" i="12"/>
  <c r="H60" i="12" s="1"/>
  <c r="E31" i="12"/>
  <c r="H31" i="12" s="1"/>
  <c r="C9" i="15"/>
  <c r="E52" i="15"/>
  <c r="H52" i="15" s="1"/>
  <c r="E47" i="26"/>
  <c r="E24" i="26"/>
  <c r="H24" i="26" s="1"/>
  <c r="E61" i="26"/>
  <c r="H61" i="26" s="1"/>
  <c r="E37" i="26"/>
  <c r="E52" i="27"/>
  <c r="E40" i="27"/>
  <c r="H40" i="27" s="1"/>
  <c r="E27" i="27"/>
  <c r="E34" i="27"/>
  <c r="E43" i="27"/>
  <c r="E62" i="27"/>
  <c r="E102" i="7"/>
  <c r="E121" i="7"/>
  <c r="E131" i="7"/>
  <c r="E122" i="10"/>
  <c r="E128" i="10"/>
  <c r="E72" i="22"/>
  <c r="E80" i="22"/>
  <c r="E104" i="22"/>
  <c r="E129" i="22"/>
  <c r="C10" i="25"/>
  <c r="E105" i="25"/>
  <c r="E120" i="25"/>
  <c r="E70" i="28"/>
  <c r="E77" i="28"/>
  <c r="E131" i="28"/>
  <c r="E143" i="28"/>
  <c r="E142" i="31"/>
  <c r="E115" i="31"/>
  <c r="E129" i="31"/>
  <c r="E83" i="1"/>
  <c r="E101" i="7"/>
  <c r="E98" i="7"/>
  <c r="E75" i="7"/>
  <c r="E77" i="16"/>
  <c r="E115" i="22"/>
  <c r="H104" i="22"/>
  <c r="H72" i="22"/>
  <c r="E128" i="25"/>
  <c r="E119" i="25"/>
  <c r="E144" i="28"/>
  <c r="E140" i="28"/>
  <c r="E100" i="29"/>
  <c r="E90" i="31"/>
  <c r="E87" i="31"/>
  <c r="E88" i="32"/>
  <c r="E202" i="33"/>
  <c r="E219" i="33"/>
  <c r="E285" i="33"/>
  <c r="E160" i="2"/>
  <c r="E166" i="2"/>
  <c r="E185" i="2"/>
  <c r="E240" i="2"/>
  <c r="E246" i="2"/>
  <c r="E173" i="2"/>
  <c r="E193" i="2"/>
  <c r="E209" i="2"/>
  <c r="E239" i="2"/>
  <c r="E185" i="5"/>
  <c r="E211" i="5"/>
  <c r="E222" i="5"/>
  <c r="H222" i="5" s="1"/>
  <c r="E244" i="5"/>
  <c r="E248" i="5"/>
  <c r="E254" i="5"/>
  <c r="E237" i="5"/>
  <c r="E257" i="5"/>
  <c r="E214" i="5"/>
  <c r="H214" i="5" s="1"/>
  <c r="E286" i="5"/>
  <c r="E183" i="8"/>
  <c r="H183" i="8" s="1"/>
  <c r="E187" i="8"/>
  <c r="E268" i="8"/>
  <c r="E258" i="11"/>
  <c r="H258" i="11" s="1"/>
  <c r="E159" i="11"/>
  <c r="E206" i="11"/>
  <c r="H206" i="11" s="1"/>
  <c r="E245" i="11"/>
  <c r="E256" i="11"/>
  <c r="E226" i="11"/>
  <c r="H226" i="11" s="1"/>
  <c r="E232" i="11"/>
  <c r="E270" i="11"/>
  <c r="H270" i="11" s="1"/>
  <c r="E152" i="14"/>
  <c r="E156" i="14"/>
  <c r="E158" i="14"/>
  <c r="E230" i="14"/>
  <c r="E232" i="14"/>
  <c r="E237" i="14"/>
  <c r="E173" i="14"/>
  <c r="E247" i="14"/>
  <c r="E250" i="14"/>
  <c r="H250" i="14" s="1"/>
  <c r="E253" i="14"/>
  <c r="E43" i="4"/>
  <c r="H43" i="4" s="1"/>
  <c r="E28" i="4"/>
  <c r="C9" i="11"/>
  <c r="E26" i="11"/>
  <c r="C9" i="18"/>
  <c r="E63" i="18"/>
  <c r="H63" i="18" s="1"/>
  <c r="C9" i="21"/>
  <c r="E59" i="21"/>
  <c r="H59" i="21" s="1"/>
  <c r="E18" i="22"/>
  <c r="E48" i="22"/>
  <c r="E28" i="25"/>
  <c r="E26" i="25"/>
  <c r="H26" i="25" s="1"/>
  <c r="E52" i="25"/>
  <c r="E70" i="6"/>
  <c r="E72" i="6"/>
  <c r="E77" i="6"/>
  <c r="E93" i="6"/>
  <c r="E93" i="12"/>
  <c r="E102" i="12"/>
  <c r="E72" i="15"/>
  <c r="E80" i="15"/>
  <c r="E85" i="15"/>
  <c r="E112" i="15"/>
  <c r="E145" i="15"/>
  <c r="E72" i="18"/>
  <c r="E80" i="18"/>
  <c r="E125" i="18"/>
  <c r="E138" i="18"/>
  <c r="E141" i="18"/>
  <c r="C10" i="21"/>
  <c r="E73" i="21"/>
  <c r="E82" i="21"/>
  <c r="E100" i="21"/>
  <c r="E107" i="21"/>
  <c r="E110" i="21"/>
  <c r="E131" i="21"/>
  <c r="E138" i="21"/>
  <c r="E77" i="24"/>
  <c r="E93" i="24"/>
  <c r="E117" i="27"/>
  <c r="E119" i="27"/>
  <c r="E112" i="30"/>
  <c r="E116" i="30"/>
  <c r="E123" i="30"/>
  <c r="E93" i="34"/>
  <c r="E119" i="1"/>
  <c r="E113" i="1"/>
  <c r="E85" i="1"/>
  <c r="E74" i="1"/>
  <c r="E102" i="2"/>
  <c r="E97" i="2"/>
  <c r="E84" i="3"/>
  <c r="E102" i="4"/>
  <c r="H102" i="4" s="1"/>
  <c r="E144" i="5"/>
  <c r="H144" i="5" s="1"/>
  <c r="E121" i="5"/>
  <c r="H121" i="5" s="1"/>
  <c r="H72" i="5"/>
  <c r="E142" i="6"/>
  <c r="H139" i="6"/>
  <c r="H138" i="6"/>
  <c r="H135" i="6"/>
  <c r="H131" i="6"/>
  <c r="H130" i="6"/>
  <c r="H127" i="6"/>
  <c r="H126" i="6"/>
  <c r="E108" i="6"/>
  <c r="E83" i="6"/>
  <c r="E123" i="7"/>
  <c r="E116" i="7"/>
  <c r="H116" i="7" s="1"/>
  <c r="H105" i="7"/>
  <c r="H104" i="7"/>
  <c r="E82" i="8"/>
  <c r="E120" i="11"/>
  <c r="E145" i="12"/>
  <c r="E110" i="15"/>
  <c r="H86" i="15"/>
  <c r="H85" i="15"/>
  <c r="E139" i="16"/>
  <c r="E115" i="16"/>
  <c r="E112" i="16"/>
  <c r="H112" i="16" s="1"/>
  <c r="E80" i="16"/>
  <c r="H80" i="16" s="1"/>
  <c r="H128" i="17"/>
  <c r="E115" i="19"/>
  <c r="E108" i="19"/>
  <c r="E94" i="20"/>
  <c r="E137" i="21"/>
  <c r="E80" i="21"/>
  <c r="E93" i="22"/>
  <c r="E87" i="22"/>
  <c r="E82" i="22"/>
  <c r="E77" i="22"/>
  <c r="H141" i="23"/>
  <c r="H138" i="23"/>
  <c r="H134" i="23"/>
  <c r="H144" i="25"/>
  <c r="H91" i="27"/>
  <c r="E77" i="27"/>
  <c r="E76" i="28"/>
  <c r="E84" i="31"/>
  <c r="E78" i="31"/>
  <c r="E186" i="1"/>
  <c r="E229" i="1"/>
  <c r="E253" i="1"/>
  <c r="E186" i="4"/>
  <c r="E255" i="4"/>
  <c r="E165" i="7"/>
  <c r="E209" i="7"/>
  <c r="E226" i="7"/>
  <c r="E156" i="7"/>
  <c r="E205" i="7"/>
  <c r="E214" i="7"/>
  <c r="E247" i="7"/>
  <c r="E280" i="7"/>
  <c r="E152" i="7"/>
  <c r="E244" i="10"/>
  <c r="E206" i="10"/>
  <c r="H206" i="10" s="1"/>
  <c r="E175" i="16"/>
  <c r="E247" i="16"/>
  <c r="E222" i="16"/>
  <c r="E266" i="16"/>
  <c r="E156" i="16"/>
  <c r="E178" i="16"/>
  <c r="E208" i="16"/>
  <c r="E216" i="16"/>
  <c r="E249" i="16"/>
  <c r="E160" i="18"/>
  <c r="E209" i="18"/>
  <c r="C11" i="21"/>
  <c r="E211" i="21"/>
  <c r="E252" i="21"/>
  <c r="E196" i="21"/>
  <c r="E247" i="21"/>
  <c r="E187" i="21"/>
  <c r="E208" i="21"/>
  <c r="E222" i="21"/>
  <c r="H222" i="21" s="1"/>
  <c r="E151" i="24"/>
  <c r="E176" i="24"/>
  <c r="E187" i="24"/>
  <c r="H187" i="24" s="1"/>
  <c r="E208" i="24"/>
  <c r="E213" i="24"/>
  <c r="E232" i="24"/>
  <c r="E247" i="24"/>
  <c r="E262" i="24"/>
  <c r="E152" i="24"/>
  <c r="E177" i="24"/>
  <c r="E182" i="24"/>
  <c r="H182" i="24" s="1"/>
  <c r="E249" i="24"/>
  <c r="E156" i="27"/>
  <c r="E165" i="27"/>
  <c r="E184" i="27"/>
  <c r="E153" i="27"/>
  <c r="E169" i="27"/>
  <c r="E199" i="27"/>
  <c r="E210" i="27"/>
  <c r="E217" i="27"/>
  <c r="H217" i="27" s="1"/>
  <c r="E166" i="27"/>
  <c r="E154" i="27"/>
  <c r="E222" i="27"/>
  <c r="H222" i="27" s="1"/>
  <c r="E244" i="27"/>
  <c r="H244" i="27" s="1"/>
  <c r="E249" i="27"/>
  <c r="H249" i="27" s="1"/>
  <c r="E272" i="27"/>
  <c r="C8" i="3"/>
  <c r="E24" i="3"/>
  <c r="E63" i="3"/>
  <c r="E18" i="7"/>
  <c r="E63" i="7"/>
  <c r="E26" i="7"/>
  <c r="H26" i="7" s="1"/>
  <c r="E62" i="7"/>
  <c r="H62" i="7" s="1"/>
  <c r="C9" i="16"/>
  <c r="E52" i="16"/>
  <c r="E60" i="27"/>
  <c r="H60" i="27" s="1"/>
  <c r="E47" i="28"/>
  <c r="E35" i="28"/>
  <c r="E49" i="31"/>
  <c r="H49" i="31" s="1"/>
  <c r="E23" i="31"/>
  <c r="E30" i="31"/>
  <c r="E59" i="31"/>
  <c r="E21" i="31"/>
  <c r="E37" i="31"/>
  <c r="E82" i="11"/>
  <c r="E131" i="11"/>
  <c r="C10" i="17"/>
  <c r="E123" i="17"/>
  <c r="E134" i="26"/>
  <c r="E139" i="26"/>
  <c r="E89" i="33"/>
  <c r="E85" i="2"/>
  <c r="H132" i="5"/>
  <c r="E111" i="5"/>
  <c r="E94" i="5"/>
  <c r="H89" i="5"/>
  <c r="H77" i="5"/>
  <c r="E143" i="6"/>
  <c r="H143" i="6" s="1"/>
  <c r="E123" i="6"/>
  <c r="H123" i="6" s="1"/>
  <c r="E88" i="6"/>
  <c r="E139" i="7"/>
  <c r="E129" i="7"/>
  <c r="H129" i="7" s="1"/>
  <c r="H101" i="7"/>
  <c r="H119" i="8"/>
  <c r="E73" i="8"/>
  <c r="E132" i="10"/>
  <c r="E117" i="11"/>
  <c r="E115" i="11"/>
  <c r="E86" i="11"/>
  <c r="E87" i="12"/>
  <c r="H116" i="14"/>
  <c r="E142" i="15"/>
  <c r="E82" i="15"/>
  <c r="E99" i="16"/>
  <c r="E75" i="18"/>
  <c r="E108" i="20"/>
  <c r="E121" i="23"/>
  <c r="E102" i="23"/>
  <c r="H131" i="24"/>
  <c r="E110" i="24"/>
  <c r="E86" i="24"/>
  <c r="H80" i="24"/>
  <c r="H97" i="25"/>
  <c r="E72" i="25"/>
  <c r="H140" i="26"/>
  <c r="H139" i="26"/>
  <c r="E127" i="26"/>
  <c r="E122" i="27"/>
  <c r="E72" i="29"/>
  <c r="E140" i="31"/>
  <c r="H87" i="6"/>
  <c r="H86" i="6"/>
  <c r="H83" i="6"/>
  <c r="H140" i="7"/>
  <c r="H124" i="7"/>
  <c r="H89" i="7"/>
  <c r="H127" i="8"/>
  <c r="H126" i="8"/>
  <c r="H89" i="8"/>
  <c r="H82" i="8"/>
  <c r="H117" i="9"/>
  <c r="H107" i="9"/>
  <c r="H102" i="15"/>
  <c r="H101" i="15"/>
  <c r="H143" i="16"/>
  <c r="H133" i="16"/>
  <c r="H79" i="16"/>
  <c r="H129" i="18"/>
  <c r="H100" i="22"/>
  <c r="H99" i="22"/>
  <c r="H96" i="22"/>
  <c r="H95" i="22"/>
  <c r="H91" i="22"/>
  <c r="H88" i="22"/>
  <c r="H87" i="22"/>
  <c r="H76" i="22"/>
  <c r="H122" i="23"/>
  <c r="H121" i="23"/>
  <c r="H117" i="23"/>
  <c r="H102" i="23"/>
  <c r="H90" i="23"/>
  <c r="H89" i="23"/>
  <c r="H82" i="23"/>
  <c r="H81" i="23"/>
  <c r="H77" i="23"/>
  <c r="H86" i="25"/>
  <c r="H82" i="25"/>
  <c r="H77" i="25"/>
  <c r="H127" i="26"/>
  <c r="H96" i="26"/>
  <c r="H122" i="27"/>
  <c r="H114" i="27"/>
  <c r="H97" i="27"/>
  <c r="H81" i="30"/>
  <c r="E220" i="26"/>
  <c r="E240" i="26"/>
  <c r="E285" i="26"/>
  <c r="E239" i="3"/>
  <c r="E211" i="6"/>
  <c r="E193" i="6"/>
  <c r="E183" i="6"/>
  <c r="E178" i="6"/>
  <c r="H215" i="8"/>
  <c r="H211" i="8"/>
  <c r="H199" i="8"/>
  <c r="H175" i="8"/>
  <c r="H163" i="8"/>
  <c r="H251" i="9"/>
  <c r="H250" i="9"/>
  <c r="H235" i="9"/>
  <c r="H231" i="9"/>
  <c r="H230" i="9"/>
  <c r="H182" i="9"/>
  <c r="H179" i="9"/>
  <c r="H178" i="9"/>
  <c r="H287" i="10"/>
  <c r="H286" i="10"/>
  <c r="H282" i="10"/>
  <c r="H279" i="10"/>
  <c r="H263" i="10"/>
  <c r="H227" i="10"/>
  <c r="H226" i="10"/>
  <c r="H223" i="10"/>
  <c r="H218" i="10"/>
  <c r="H243" i="11"/>
  <c r="H242" i="11"/>
  <c r="H214" i="11"/>
  <c r="H207" i="11"/>
  <c r="H200" i="11"/>
  <c r="H258" i="12"/>
  <c r="E252" i="12"/>
  <c r="E216" i="12"/>
  <c r="E187" i="12"/>
  <c r="H187" i="12" s="1"/>
  <c r="H287" i="13"/>
  <c r="H231" i="13"/>
  <c r="H230" i="13"/>
  <c r="H229" i="13"/>
  <c r="H226" i="13"/>
  <c r="H225" i="13"/>
  <c r="H224" i="13"/>
  <c r="H223" i="13"/>
  <c r="H222" i="13"/>
  <c r="H221" i="13"/>
  <c r="H220" i="13"/>
  <c r="H218" i="13"/>
  <c r="H217" i="13"/>
  <c r="H215" i="13"/>
  <c r="H189" i="13"/>
  <c r="H181" i="13"/>
  <c r="H271" i="14"/>
  <c r="H270" i="14"/>
  <c r="H215" i="14"/>
  <c r="H214" i="14"/>
  <c r="H213" i="14"/>
  <c r="H211" i="14"/>
  <c r="H210" i="14"/>
  <c r="H209" i="14"/>
  <c r="H198" i="14"/>
  <c r="H160" i="14"/>
  <c r="H285" i="15"/>
  <c r="H276" i="15"/>
  <c r="H267" i="15"/>
  <c r="H258" i="15"/>
  <c r="E254" i="15"/>
  <c r="H234" i="15"/>
  <c r="H231" i="15"/>
  <c r="H230" i="15"/>
  <c r="H222" i="15"/>
  <c r="H219" i="15"/>
  <c r="H218" i="15"/>
  <c r="H215" i="15"/>
  <c r="H210" i="15"/>
  <c r="H183" i="15"/>
  <c r="H178" i="15"/>
  <c r="H259" i="17"/>
  <c r="H235" i="17"/>
  <c r="E222" i="17"/>
  <c r="H231" i="19"/>
  <c r="H230" i="19"/>
  <c r="H198" i="19"/>
  <c r="H163" i="19"/>
  <c r="H162" i="19"/>
  <c r="H262" i="20"/>
  <c r="H259" i="20"/>
  <c r="H230" i="20"/>
  <c r="H223" i="20"/>
  <c r="H222" i="20"/>
  <c r="H219" i="20"/>
  <c r="H218" i="20"/>
  <c r="H215" i="20"/>
  <c r="H202" i="20"/>
  <c r="H182" i="21"/>
  <c r="H170" i="21"/>
  <c r="H163" i="21"/>
  <c r="H159" i="21"/>
  <c r="E240" i="22"/>
  <c r="H234" i="22"/>
  <c r="H227" i="22"/>
  <c r="H222" i="22"/>
  <c r="H214" i="22"/>
  <c r="E187" i="22"/>
  <c r="H171" i="22"/>
  <c r="H170" i="22"/>
  <c r="H255" i="23"/>
  <c r="H250" i="23"/>
  <c r="E235" i="23"/>
  <c r="H231" i="23"/>
  <c r="H230" i="23"/>
  <c r="H195" i="23"/>
  <c r="H194" i="23"/>
  <c r="E183" i="23"/>
  <c r="H183" i="23" s="1"/>
  <c r="E178" i="23"/>
  <c r="H178" i="23" s="1"/>
  <c r="H155" i="23"/>
  <c r="H286" i="24"/>
  <c r="H279" i="24"/>
  <c r="H274" i="24"/>
  <c r="H259" i="24"/>
  <c r="H258" i="24"/>
  <c r="H255" i="24"/>
  <c r="H239" i="24"/>
  <c r="H230" i="24"/>
  <c r="H211" i="24"/>
  <c r="H174" i="24"/>
  <c r="H171" i="24"/>
  <c r="H167" i="24"/>
  <c r="H162" i="24"/>
  <c r="E258" i="25"/>
  <c r="E249" i="25"/>
  <c r="E182" i="25"/>
  <c r="E176" i="25"/>
  <c r="E230" i="26"/>
  <c r="E222" i="26"/>
  <c r="H222" i="26" s="1"/>
  <c r="H185" i="27"/>
  <c r="E208" i="28"/>
  <c r="H208" i="28" s="1"/>
  <c r="E217" i="29"/>
  <c r="H217" i="29" s="1"/>
  <c r="H215" i="29"/>
  <c r="E201" i="29"/>
  <c r="H195" i="29"/>
  <c r="H194" i="29"/>
  <c r="H191" i="29"/>
  <c r="H190" i="29"/>
  <c r="H287" i="30"/>
  <c r="H286" i="30"/>
  <c r="H283" i="30"/>
  <c r="H282" i="30"/>
  <c r="H279" i="30"/>
  <c r="H278" i="30"/>
  <c r="H275" i="30"/>
  <c r="H274" i="30"/>
  <c r="H271" i="30"/>
  <c r="H270" i="30"/>
  <c r="H267" i="30"/>
  <c r="H266" i="30"/>
  <c r="H263" i="30"/>
  <c r="H262" i="30"/>
  <c r="H259" i="30"/>
  <c r="H258" i="30"/>
  <c r="H255" i="30"/>
  <c r="H254" i="30"/>
  <c r="H251" i="30"/>
  <c r="H250" i="30"/>
  <c r="H247" i="30"/>
  <c r="H246" i="30"/>
  <c r="H243" i="30"/>
  <c r="H242" i="30"/>
  <c r="H239" i="30"/>
  <c r="H238" i="30"/>
  <c r="H235" i="30"/>
  <c r="H234" i="30"/>
  <c r="H231" i="30"/>
  <c r="H230" i="30"/>
  <c r="H227" i="30"/>
  <c r="H226" i="30"/>
  <c r="H223" i="30"/>
  <c r="H222" i="30"/>
  <c r="H219" i="30"/>
  <c r="H218" i="30"/>
  <c r="H215" i="30"/>
  <c r="H214" i="30"/>
  <c r="H211" i="30"/>
  <c r="H210" i="30"/>
  <c r="H179" i="30"/>
  <c r="H178" i="30"/>
  <c r="H155" i="30"/>
  <c r="H154" i="30"/>
  <c r="H287" i="31"/>
  <c r="E252" i="31"/>
  <c r="E217" i="31"/>
  <c r="H215" i="31"/>
  <c r="H214" i="31"/>
  <c r="H207" i="31"/>
  <c r="H206" i="31"/>
  <c r="E203" i="31"/>
  <c r="H203" i="31" s="1"/>
  <c r="E199" i="31"/>
  <c r="H199" i="31" s="1"/>
  <c r="H167" i="31"/>
  <c r="E295" i="34"/>
  <c r="E298" i="34"/>
  <c r="E295" i="3"/>
  <c r="E410" i="3"/>
  <c r="E441" i="3"/>
  <c r="E480" i="3"/>
  <c r="E484" i="3"/>
  <c r="E321" i="3"/>
  <c r="E379" i="3"/>
  <c r="E438" i="3"/>
  <c r="E493" i="3"/>
  <c r="E337" i="3"/>
  <c r="E339" i="6"/>
  <c r="E296" i="6"/>
  <c r="E317" i="6"/>
  <c r="E319" i="6"/>
  <c r="H319" i="6" s="1"/>
  <c r="E388" i="6"/>
  <c r="E417" i="6"/>
  <c r="E341" i="6"/>
  <c r="E414" i="6"/>
  <c r="H414" i="6" s="1"/>
  <c r="E486" i="6"/>
  <c r="E491" i="6"/>
  <c r="E298" i="6"/>
  <c r="H298" i="6" s="1"/>
  <c r="E323" i="6"/>
  <c r="H323" i="6" s="1"/>
  <c r="E378" i="6"/>
  <c r="H378" i="6" s="1"/>
  <c r="E389" i="6"/>
  <c r="E467" i="6"/>
  <c r="H467" i="6" s="1"/>
  <c r="E326" i="9"/>
  <c r="E387" i="9"/>
  <c r="H387" i="9" s="1"/>
  <c r="E315" i="9"/>
  <c r="H315" i="9" s="1"/>
  <c r="E379" i="9"/>
  <c r="H379" i="9" s="1"/>
  <c r="E398" i="12"/>
  <c r="H398" i="12" s="1"/>
  <c r="E308" i="12"/>
  <c r="E323" i="12"/>
  <c r="H323" i="12" s="1"/>
  <c r="E433" i="12"/>
  <c r="E450" i="12"/>
  <c r="H450" i="12" s="1"/>
  <c r="E475" i="12"/>
  <c r="E302" i="12"/>
  <c r="H302" i="12" s="1"/>
  <c r="E359" i="12"/>
  <c r="H359" i="12" s="1"/>
  <c r="E491" i="12"/>
  <c r="E337" i="12"/>
  <c r="E417" i="12"/>
  <c r="E317" i="15"/>
  <c r="E372" i="15"/>
  <c r="E314" i="15"/>
  <c r="E335" i="15"/>
  <c r="E310" i="15"/>
  <c r="E303" i="18"/>
  <c r="E362" i="18"/>
  <c r="E386" i="18"/>
  <c r="E409" i="18"/>
  <c r="E458" i="18"/>
  <c r="E468" i="18"/>
  <c r="H468" i="18" s="1"/>
  <c r="E494" i="18"/>
  <c r="E385" i="18"/>
  <c r="E417" i="18"/>
  <c r="E331" i="21"/>
  <c r="H331" i="21" s="1"/>
  <c r="E344" i="21"/>
  <c r="E343" i="21"/>
  <c r="E358" i="21"/>
  <c r="E335" i="21"/>
  <c r="H335" i="21" s="1"/>
  <c r="E341" i="21"/>
  <c r="E407" i="21"/>
  <c r="E492" i="21"/>
  <c r="E390" i="21"/>
  <c r="E394" i="21"/>
  <c r="E411" i="21"/>
  <c r="H411" i="21" s="1"/>
  <c r="E437" i="21"/>
  <c r="E339" i="24"/>
  <c r="E387" i="24"/>
  <c r="E412" i="24"/>
  <c r="E314" i="24"/>
  <c r="E378" i="24"/>
  <c r="E393" i="24"/>
  <c r="E480" i="24"/>
  <c r="H480" i="24" s="1"/>
  <c r="E308" i="27"/>
  <c r="E319" i="27"/>
  <c r="E379" i="27"/>
  <c r="E321" i="27"/>
  <c r="E326" i="27"/>
  <c r="E366" i="27"/>
  <c r="E296" i="27"/>
  <c r="E298" i="27"/>
  <c r="E433" i="27"/>
  <c r="E469" i="27"/>
  <c r="E369" i="27"/>
  <c r="E296" i="30"/>
  <c r="E310" i="30"/>
  <c r="E370" i="30"/>
  <c r="E379" i="30"/>
  <c r="E387" i="30"/>
  <c r="E303" i="31"/>
  <c r="E349" i="31"/>
  <c r="E364" i="31"/>
  <c r="E394" i="31"/>
  <c r="E322" i="31"/>
  <c r="E338" i="31"/>
  <c r="E365" i="31"/>
  <c r="E395" i="31"/>
  <c r="E404" i="31"/>
  <c r="E475" i="31"/>
  <c r="E487" i="31"/>
  <c r="E498" i="31"/>
  <c r="H498" i="31" s="1"/>
  <c r="E363" i="31"/>
  <c r="E384" i="31"/>
  <c r="E490" i="31"/>
  <c r="E450" i="33"/>
  <c r="E399" i="33"/>
  <c r="E431" i="2"/>
  <c r="C11" i="25"/>
  <c r="E173" i="25"/>
  <c r="E206" i="25"/>
  <c r="E247" i="25"/>
  <c r="C11" i="28"/>
  <c r="E270" i="28"/>
  <c r="E283" i="28"/>
  <c r="H283" i="28" s="1"/>
  <c r="E151" i="31"/>
  <c r="E164" i="31"/>
  <c r="E219" i="31"/>
  <c r="H219" i="31" s="1"/>
  <c r="E271" i="31"/>
  <c r="E275" i="31"/>
  <c r="H275" i="31" s="1"/>
  <c r="E152" i="28"/>
  <c r="H187" i="8"/>
  <c r="E208" i="12"/>
  <c r="H232" i="14"/>
  <c r="H158" i="14"/>
  <c r="E256" i="15"/>
  <c r="E238" i="15"/>
  <c r="E154" i="19"/>
  <c r="H203" i="20"/>
  <c r="E238" i="25"/>
  <c r="E258" i="26"/>
  <c r="E254" i="26"/>
  <c r="E248" i="26"/>
  <c r="E276" i="28"/>
  <c r="E268" i="28"/>
  <c r="E248" i="28"/>
  <c r="E223" i="28"/>
  <c r="H223" i="28" s="1"/>
  <c r="E153" i="28"/>
  <c r="H233" i="29"/>
  <c r="E272" i="31"/>
  <c r="E267" i="31"/>
  <c r="H267" i="31" s="1"/>
  <c r="E253" i="31"/>
  <c r="E237" i="31"/>
  <c r="E335" i="33"/>
  <c r="E322" i="33"/>
  <c r="E336" i="33"/>
  <c r="E430" i="33"/>
  <c r="E435" i="33"/>
  <c r="E443" i="33"/>
  <c r="E449" i="33"/>
  <c r="E303" i="2"/>
  <c r="E324" i="2"/>
  <c r="E363" i="2"/>
  <c r="E386" i="2"/>
  <c r="E436" i="2"/>
  <c r="E496" i="2"/>
  <c r="E328" i="2"/>
  <c r="E356" i="2"/>
  <c r="E467" i="2"/>
  <c r="E497" i="2"/>
  <c r="E295" i="5"/>
  <c r="E324" i="5"/>
  <c r="E454" i="5"/>
  <c r="E469" i="5"/>
  <c r="E392" i="5"/>
  <c r="E407" i="8"/>
  <c r="E436" i="8"/>
  <c r="E464" i="8"/>
  <c r="E478" i="8"/>
  <c r="E302" i="8"/>
  <c r="E368" i="8"/>
  <c r="E385" i="8"/>
  <c r="E388" i="8"/>
  <c r="E423" i="8"/>
  <c r="E347" i="11"/>
  <c r="E382" i="11"/>
  <c r="H382" i="11" s="1"/>
  <c r="E403" i="11"/>
  <c r="H403" i="11" s="1"/>
  <c r="E324" i="11"/>
  <c r="E372" i="11"/>
  <c r="E380" i="11"/>
  <c r="E433" i="11"/>
  <c r="E315" i="11"/>
  <c r="E370" i="11"/>
  <c r="E335" i="17"/>
  <c r="E358" i="17"/>
  <c r="E491" i="17"/>
  <c r="E314" i="17"/>
  <c r="E357" i="17"/>
  <c r="E453" i="17"/>
  <c r="E345" i="17"/>
  <c r="E375" i="17"/>
  <c r="H375" i="17" s="1"/>
  <c r="E314" i="20"/>
  <c r="E380" i="20"/>
  <c r="H380" i="20" s="1"/>
  <c r="E460" i="20"/>
  <c r="E320" i="20"/>
  <c r="H320" i="20" s="1"/>
  <c r="E344" i="23"/>
  <c r="E358" i="23"/>
  <c r="E302" i="23"/>
  <c r="E319" i="23"/>
  <c r="E339" i="23"/>
  <c r="H339" i="23" s="1"/>
  <c r="E372" i="23"/>
  <c r="E418" i="23"/>
  <c r="H418" i="23" s="1"/>
  <c r="E464" i="23"/>
  <c r="E484" i="23"/>
  <c r="H484" i="23" s="1"/>
  <c r="E432" i="23"/>
  <c r="E438" i="23"/>
  <c r="E422" i="23"/>
  <c r="H422" i="23" s="1"/>
  <c r="E343" i="23"/>
  <c r="H343" i="23" s="1"/>
  <c r="E356" i="26"/>
  <c r="E372" i="26"/>
  <c r="E380" i="26"/>
  <c r="E383" i="26"/>
  <c r="E417" i="26"/>
  <c r="E461" i="26"/>
  <c r="E475" i="26"/>
  <c r="E359" i="26"/>
  <c r="E418" i="26"/>
  <c r="E479" i="26"/>
  <c r="E398" i="26"/>
  <c r="E321" i="26"/>
  <c r="E325" i="26"/>
  <c r="E343" i="26"/>
  <c r="E379" i="26"/>
  <c r="E365" i="29"/>
  <c r="E407" i="29"/>
  <c r="E437" i="29"/>
  <c r="E444" i="29"/>
  <c r="E302" i="29"/>
  <c r="E376" i="29"/>
  <c r="H376" i="29" s="1"/>
  <c r="E419" i="29"/>
  <c r="E433" i="29"/>
  <c r="H433" i="29" s="1"/>
  <c r="E372" i="29"/>
  <c r="H372" i="29" s="1"/>
  <c r="E443" i="29"/>
  <c r="E473" i="29"/>
  <c r="H473" i="29" s="1"/>
  <c r="E498" i="33"/>
  <c r="E453" i="33"/>
  <c r="E439" i="33"/>
  <c r="E314" i="34"/>
  <c r="E448" i="2"/>
  <c r="E441" i="2"/>
  <c r="E213" i="12"/>
  <c r="E253" i="15"/>
  <c r="E175" i="15"/>
  <c r="H175" i="15" s="1"/>
  <c r="E239" i="22"/>
  <c r="H239" i="22" s="1"/>
  <c r="H235" i="23"/>
  <c r="E232" i="23"/>
  <c r="H191" i="24"/>
  <c r="E248" i="25"/>
  <c r="H206" i="25"/>
  <c r="E273" i="26"/>
  <c r="E215" i="26"/>
  <c r="E208" i="26"/>
  <c r="H275" i="28"/>
  <c r="H270" i="28"/>
  <c r="E182" i="29"/>
  <c r="H271" i="31"/>
  <c r="H162" i="31"/>
  <c r="E154" i="31"/>
  <c r="H154" i="31" s="1"/>
  <c r="H287" i="32"/>
  <c r="H286" i="32"/>
  <c r="H283" i="32"/>
  <c r="H282" i="32"/>
  <c r="H279" i="32"/>
  <c r="H278" i="32"/>
  <c r="H275" i="32"/>
  <c r="H274" i="32"/>
  <c r="H271" i="32"/>
  <c r="H270" i="32"/>
  <c r="H267" i="32"/>
  <c r="H266" i="32"/>
  <c r="H263" i="32"/>
  <c r="H262" i="32"/>
  <c r="H259" i="32"/>
  <c r="H258" i="32"/>
  <c r="H255" i="32"/>
  <c r="H254" i="32"/>
  <c r="H251" i="32"/>
  <c r="H250" i="32"/>
  <c r="E232" i="32"/>
  <c r="E495" i="2"/>
  <c r="H194" i="20"/>
  <c r="H154" i="20"/>
  <c r="H283" i="21"/>
  <c r="H282" i="21"/>
  <c r="H279" i="21"/>
  <c r="H278" i="21"/>
  <c r="H275" i="21"/>
  <c r="H255" i="21"/>
  <c r="H230" i="21"/>
  <c r="H223" i="21"/>
  <c r="H206" i="21"/>
  <c r="H203" i="21"/>
  <c r="H263" i="22"/>
  <c r="H207" i="22"/>
  <c r="H206" i="22"/>
  <c r="H203" i="22"/>
  <c r="H202" i="22"/>
  <c r="H199" i="22"/>
  <c r="H274" i="23"/>
  <c r="H271" i="23"/>
  <c r="H247" i="23"/>
  <c r="H243" i="23"/>
  <c r="H234" i="23"/>
  <c r="H174" i="23"/>
  <c r="H171" i="23"/>
  <c r="H170" i="23"/>
  <c r="H158" i="23"/>
  <c r="H267" i="24"/>
  <c r="H266" i="24"/>
  <c r="H263" i="24"/>
  <c r="H262" i="24"/>
  <c r="H247" i="24"/>
  <c r="H235" i="24"/>
  <c r="H234" i="24"/>
  <c r="H226" i="24"/>
  <c r="H223" i="24"/>
  <c r="H218" i="24"/>
  <c r="H214" i="24"/>
  <c r="H155" i="24"/>
  <c r="H154" i="24"/>
  <c r="H287" i="25"/>
  <c r="H278" i="25"/>
  <c r="H275" i="25"/>
  <c r="H271" i="25"/>
  <c r="H238" i="25"/>
  <c r="H231" i="25"/>
  <c r="H230" i="25"/>
  <c r="H171" i="26"/>
  <c r="H163" i="26"/>
  <c r="H286" i="27"/>
  <c r="H279" i="27"/>
  <c r="H267" i="27"/>
  <c r="H260" i="27"/>
  <c r="H259" i="27"/>
  <c r="H258" i="27"/>
  <c r="H257" i="27"/>
  <c r="H255" i="27"/>
  <c r="H254" i="27"/>
  <c r="H253" i="27"/>
  <c r="H248" i="27"/>
  <c r="H242" i="27"/>
  <c r="H228" i="27"/>
  <c r="H227" i="27"/>
  <c r="H221" i="27"/>
  <c r="H220" i="27"/>
  <c r="H211" i="27"/>
  <c r="H278" i="28"/>
  <c r="H258" i="28"/>
  <c r="H255" i="28"/>
  <c r="H251" i="28"/>
  <c r="H234" i="28"/>
  <c r="H218" i="28"/>
  <c r="H198" i="28"/>
  <c r="H155" i="28"/>
  <c r="H279" i="29"/>
  <c r="H271" i="29"/>
  <c r="H230" i="29"/>
  <c r="H199" i="29"/>
  <c r="H182" i="29"/>
  <c r="H162" i="29"/>
  <c r="H206" i="30"/>
  <c r="H203" i="30"/>
  <c r="H195" i="30"/>
  <c r="H194" i="30"/>
  <c r="H190" i="30"/>
  <c r="H187" i="30"/>
  <c r="H171" i="30"/>
  <c r="H167" i="30"/>
  <c r="H166" i="30"/>
  <c r="H259" i="31"/>
  <c r="H243" i="32"/>
  <c r="H231" i="32"/>
  <c r="G294" i="17"/>
  <c r="E378" i="22"/>
  <c r="E406" i="22"/>
  <c r="E433" i="22"/>
  <c r="E303" i="25"/>
  <c r="E342" i="25"/>
  <c r="E377" i="25"/>
  <c r="E382" i="25"/>
  <c r="E405" i="25"/>
  <c r="E412" i="25"/>
  <c r="E422" i="25"/>
  <c r="E447" i="25"/>
  <c r="E491" i="25"/>
  <c r="E296" i="25"/>
  <c r="E304" i="25"/>
  <c r="E311" i="25"/>
  <c r="E380" i="25"/>
  <c r="E398" i="25"/>
  <c r="E419" i="25"/>
  <c r="E438" i="25"/>
  <c r="E497" i="25"/>
  <c r="E375" i="25"/>
  <c r="E411" i="25"/>
  <c r="E417" i="25"/>
  <c r="E452" i="25"/>
  <c r="E467" i="25"/>
  <c r="E490" i="25"/>
  <c r="E305" i="25"/>
  <c r="E321" i="25"/>
  <c r="E327" i="25"/>
  <c r="E343" i="25"/>
  <c r="E345" i="25"/>
  <c r="E349" i="25"/>
  <c r="E358" i="25"/>
  <c r="E400" i="25"/>
  <c r="E441" i="25"/>
  <c r="E450" i="25"/>
  <c r="E479" i="25"/>
  <c r="E331" i="28"/>
  <c r="E446" i="28"/>
  <c r="E476" i="28"/>
  <c r="E338" i="28"/>
  <c r="E404" i="28"/>
  <c r="E310" i="32"/>
  <c r="H310" i="32" s="1"/>
  <c r="E339" i="32"/>
  <c r="E395" i="32"/>
  <c r="E437" i="32"/>
  <c r="E446" i="32"/>
  <c r="H446" i="32" s="1"/>
  <c r="E372" i="1"/>
  <c r="E331" i="4"/>
  <c r="E308" i="4"/>
  <c r="E450" i="7"/>
  <c r="H450" i="7" s="1"/>
  <c r="E446" i="7"/>
  <c r="E434" i="7"/>
  <c r="H434" i="7" s="1"/>
  <c r="E411" i="7"/>
  <c r="H411" i="7" s="1"/>
  <c r="E409" i="7"/>
  <c r="E338" i="7"/>
  <c r="E476" i="10"/>
  <c r="E359" i="10"/>
  <c r="H359" i="10" s="1"/>
  <c r="E475" i="13"/>
  <c r="H475" i="13" s="1"/>
  <c r="E363" i="13"/>
  <c r="H363" i="13" s="1"/>
  <c r="E358" i="16"/>
  <c r="E372" i="19"/>
  <c r="H372" i="19" s="1"/>
  <c r="E460" i="22"/>
  <c r="E305" i="22"/>
  <c r="H305" i="22" s="1"/>
  <c r="E457" i="7"/>
  <c r="E392" i="7"/>
  <c r="E399" i="10"/>
  <c r="H399" i="10" s="1"/>
  <c r="E379" i="10"/>
  <c r="H379" i="10" s="1"/>
  <c r="E369" i="10"/>
  <c r="E493" i="13"/>
  <c r="E350" i="13"/>
  <c r="E491" i="22"/>
  <c r="E483" i="22"/>
  <c r="E379" i="22"/>
  <c r="E327" i="22"/>
  <c r="H327" i="22" s="1"/>
  <c r="E442" i="7"/>
  <c r="E430" i="7"/>
  <c r="H430" i="7" s="1"/>
  <c r="E422" i="7"/>
  <c r="E386" i="7"/>
  <c r="H386" i="7" s="1"/>
  <c r="E342" i="10"/>
  <c r="H342" i="10" s="1"/>
  <c r="E305" i="10"/>
  <c r="E411" i="16"/>
  <c r="E378" i="16"/>
  <c r="E435" i="19"/>
  <c r="H435" i="19" s="1"/>
  <c r="E400" i="19"/>
  <c r="H400" i="19" s="1"/>
  <c r="E380" i="19"/>
  <c r="E336" i="19"/>
  <c r="H336" i="19" s="1"/>
  <c r="H359" i="29"/>
  <c r="H353" i="29"/>
  <c r="H352" i="29"/>
  <c r="H349" i="29"/>
  <c r="H348" i="29"/>
  <c r="H336" i="29"/>
  <c r="H299" i="29"/>
  <c r="H496" i="30"/>
  <c r="H462" i="30"/>
  <c r="H461" i="30"/>
  <c r="H460" i="30"/>
  <c r="H457" i="30"/>
  <c r="H453" i="30"/>
  <c r="H452" i="30"/>
  <c r="H450" i="30"/>
  <c r="H449" i="30"/>
  <c r="H448" i="30"/>
  <c r="H446" i="30"/>
  <c r="H445" i="30"/>
  <c r="H441" i="30"/>
  <c r="H440" i="30"/>
  <c r="H439" i="30"/>
  <c r="H437" i="30"/>
  <c r="H436" i="30"/>
  <c r="H433" i="30"/>
  <c r="H425" i="30"/>
  <c r="H424" i="30"/>
  <c r="H423" i="30"/>
  <c r="H421" i="30"/>
  <c r="H420" i="30"/>
  <c r="H418" i="30"/>
  <c r="H416" i="30"/>
  <c r="H414" i="30"/>
  <c r="H413" i="30"/>
  <c r="H412" i="30"/>
  <c r="H405" i="30"/>
  <c r="H404" i="30"/>
  <c r="H403" i="30"/>
  <c r="H402" i="30"/>
  <c r="H401" i="30"/>
  <c r="H400" i="30"/>
  <c r="H399" i="30"/>
  <c r="H398" i="30"/>
  <c r="H397" i="30"/>
  <c r="H396" i="30"/>
  <c r="H395" i="30"/>
  <c r="E526" i="2"/>
  <c r="E512" i="2"/>
  <c r="E519" i="7"/>
  <c r="E529" i="7"/>
  <c r="H529" i="7" s="1"/>
  <c r="E524" i="7"/>
  <c r="H524" i="7" s="1"/>
  <c r="E505" i="11"/>
  <c r="E524" i="11"/>
  <c r="E505" i="17"/>
  <c r="H505" i="17" s="1"/>
  <c r="E508" i="17"/>
  <c r="E529" i="17"/>
  <c r="E505" i="22"/>
  <c r="E518" i="22"/>
  <c r="E523" i="24"/>
  <c r="E520" i="24"/>
  <c r="E518" i="7"/>
  <c r="H394" i="29"/>
  <c r="H390" i="29"/>
  <c r="H370" i="29"/>
  <c r="H369" i="29"/>
  <c r="H368" i="29"/>
  <c r="H365" i="29"/>
  <c r="E522" i="17"/>
  <c r="E521" i="22"/>
  <c r="H521" i="22" s="1"/>
  <c r="H296" i="30"/>
  <c r="E518" i="26"/>
  <c r="E523" i="26"/>
  <c r="E525" i="26"/>
  <c r="H525" i="26" s="1"/>
  <c r="E516" i="26"/>
  <c r="H516" i="26" s="1"/>
  <c r="E506" i="26"/>
  <c r="H506" i="26" s="1"/>
  <c r="H408" i="28"/>
  <c r="H404" i="28"/>
  <c r="E517" i="10"/>
  <c r="H517" i="10" s="1"/>
  <c r="E518" i="21"/>
  <c r="E526" i="25"/>
  <c r="E519" i="25"/>
  <c r="E510" i="25"/>
  <c r="E514" i="27"/>
  <c r="E523" i="28"/>
  <c r="E512" i="28"/>
  <c r="E525" i="31"/>
  <c r="H47" i="12"/>
  <c r="H46" i="12"/>
  <c r="H45" i="12"/>
  <c r="H44" i="12"/>
  <c r="H25" i="12"/>
  <c r="H24" i="12"/>
  <c r="H23" i="12"/>
  <c r="H20" i="12"/>
  <c r="H379" i="30"/>
  <c r="H377" i="30"/>
  <c r="H376" i="30"/>
  <c r="H374" i="30"/>
  <c r="H373" i="30"/>
  <c r="H372" i="30"/>
  <c r="H371" i="30"/>
  <c r="H370" i="30"/>
  <c r="H334" i="30"/>
  <c r="H496" i="31"/>
  <c r="H479" i="31"/>
  <c r="H475" i="31"/>
  <c r="H419" i="31"/>
  <c r="H397" i="31"/>
  <c r="H396" i="31"/>
  <c r="H342" i="31"/>
  <c r="H338" i="31"/>
  <c r="H322" i="31"/>
  <c r="H498" i="32"/>
  <c r="H497" i="32"/>
  <c r="H494" i="32"/>
  <c r="H493" i="32"/>
  <c r="H481" i="32"/>
  <c r="H478" i="32"/>
  <c r="H477" i="32"/>
  <c r="H474" i="32"/>
  <c r="H473" i="32"/>
  <c r="H470" i="32"/>
  <c r="H469" i="32"/>
  <c r="H466" i="32"/>
  <c r="H465" i="32"/>
  <c r="H462" i="32"/>
  <c r="H461" i="32"/>
  <c r="H442" i="32"/>
  <c r="H441" i="32"/>
  <c r="H438" i="32"/>
  <c r="H437" i="32"/>
  <c r="H369" i="32"/>
  <c r="H358" i="32"/>
  <c r="H325" i="32"/>
  <c r="H322" i="32"/>
  <c r="H321" i="32"/>
  <c r="E529" i="29"/>
  <c r="H529" i="29" s="1"/>
  <c r="E528" i="29"/>
  <c r="E506" i="21"/>
  <c r="H506" i="21" s="1"/>
  <c r="E530" i="5"/>
  <c r="E530" i="23"/>
  <c r="E525" i="25"/>
  <c r="H525" i="25" s="1"/>
  <c r="E529" i="27"/>
  <c r="E518" i="30"/>
  <c r="E517" i="31"/>
  <c r="H517" i="31" s="1"/>
  <c r="H48" i="2"/>
  <c r="H32" i="2"/>
  <c r="H29" i="2"/>
  <c r="H57" i="3"/>
  <c r="H63" i="12"/>
  <c r="H62" i="12"/>
  <c r="H61" i="12"/>
  <c r="H52" i="16"/>
  <c r="H27" i="27"/>
  <c r="H63" i="17"/>
  <c r="H61" i="17"/>
  <c r="H59" i="17"/>
  <c r="H58" i="17"/>
  <c r="H57" i="17"/>
  <c r="H56" i="17"/>
  <c r="H54" i="17"/>
  <c r="H53" i="17"/>
  <c r="H52" i="17"/>
  <c r="H51" i="17"/>
  <c r="H49" i="17"/>
  <c r="H47" i="17"/>
  <c r="H46" i="17"/>
  <c r="H45" i="17"/>
  <c r="H44" i="17"/>
  <c r="H43" i="17"/>
  <c r="H42" i="17"/>
  <c r="H41" i="17"/>
  <c r="H40" i="17"/>
  <c r="H39" i="17"/>
  <c r="H38" i="17"/>
  <c r="H37" i="17"/>
  <c r="H35" i="17"/>
  <c r="H34" i="17"/>
  <c r="H32" i="17"/>
  <c r="H31" i="17"/>
  <c r="H30" i="17"/>
  <c r="H29" i="17"/>
  <c r="H28" i="17"/>
  <c r="H27" i="17"/>
  <c r="H26" i="17"/>
  <c r="H25" i="17"/>
  <c r="H23" i="17"/>
  <c r="H22" i="17"/>
  <c r="H21" i="17"/>
  <c r="H20" i="17"/>
  <c r="H27" i="22"/>
  <c r="H26" i="22"/>
  <c r="H24" i="22"/>
  <c r="H23" i="22"/>
  <c r="H22" i="22"/>
  <c r="H21" i="22"/>
  <c r="H20" i="22"/>
  <c r="H63" i="24"/>
  <c r="H62" i="24"/>
  <c r="H59" i="24"/>
  <c r="H58" i="24"/>
  <c r="H57" i="24"/>
  <c r="H50" i="28"/>
  <c r="H51" i="29"/>
  <c r="H61" i="31"/>
  <c r="H62" i="32"/>
  <c r="H61" i="32"/>
  <c r="H55" i="32"/>
  <c r="H54" i="32"/>
  <c r="H53" i="32"/>
  <c r="H36" i="2"/>
  <c r="H35" i="2"/>
  <c r="H64" i="3"/>
  <c r="H27" i="3"/>
  <c r="H26" i="3"/>
  <c r="H52" i="7"/>
  <c r="H33" i="8"/>
  <c r="H47" i="11"/>
  <c r="H46" i="11"/>
  <c r="H26" i="11"/>
  <c r="H36" i="13"/>
  <c r="H35" i="13"/>
  <c r="H20" i="13"/>
  <c r="H64" i="14"/>
  <c r="H63" i="14"/>
  <c r="H62" i="14"/>
  <c r="H61" i="14"/>
  <c r="H41" i="14"/>
  <c r="H40" i="14"/>
  <c r="H39" i="14"/>
  <c r="H37" i="14"/>
  <c r="H36" i="14"/>
  <c r="H34" i="14"/>
  <c r="H31" i="14"/>
  <c r="H30" i="14"/>
  <c r="H29" i="14"/>
  <c r="H51" i="16"/>
  <c r="H49" i="16"/>
  <c r="H48" i="16"/>
  <c r="H46" i="16"/>
  <c r="H27" i="16"/>
  <c r="H51" i="18"/>
  <c r="H32" i="18"/>
  <c r="H31" i="18"/>
  <c r="H30" i="18"/>
  <c r="H29" i="18"/>
  <c r="H25" i="19"/>
  <c r="H36" i="20"/>
  <c r="H35" i="20"/>
  <c r="H34" i="20"/>
  <c r="H33" i="20"/>
  <c r="H32" i="20"/>
  <c r="H30" i="20"/>
  <c r="H29" i="20"/>
  <c r="H40" i="22"/>
  <c r="H39" i="22"/>
  <c r="H38" i="22"/>
  <c r="H37" i="22"/>
  <c r="H36" i="22"/>
  <c r="H35" i="22"/>
  <c r="H61" i="25"/>
  <c r="H36" i="26"/>
  <c r="H49" i="27"/>
  <c r="H26" i="27"/>
  <c r="H25" i="27"/>
  <c r="H24" i="27"/>
  <c r="H23" i="27"/>
  <c r="H22" i="27"/>
  <c r="H21" i="27"/>
  <c r="H20" i="27"/>
  <c r="H37" i="28"/>
  <c r="H21" i="29"/>
  <c r="H20" i="29"/>
  <c r="H41" i="31"/>
  <c r="H40" i="31"/>
  <c r="H39" i="31"/>
  <c r="H38" i="31"/>
  <c r="H37" i="31"/>
  <c r="H63" i="32"/>
  <c r="F119" i="1"/>
  <c r="F24" i="33"/>
  <c r="F40" i="33"/>
  <c r="F52" i="33"/>
  <c r="F23" i="33"/>
  <c r="F34" i="33"/>
  <c r="F71" i="31"/>
  <c r="F113" i="31"/>
  <c r="F123" i="16"/>
  <c r="F113" i="16"/>
  <c r="F84" i="10"/>
  <c r="F110" i="4"/>
  <c r="G70" i="1"/>
  <c r="H92" i="2"/>
  <c r="F298" i="34"/>
  <c r="G505" i="1"/>
  <c r="H505" i="1" s="1"/>
  <c r="F186" i="27"/>
  <c r="F238" i="13"/>
  <c r="F177" i="10"/>
  <c r="F249" i="10"/>
  <c r="F178" i="10"/>
  <c r="F157" i="7"/>
  <c r="F177" i="7"/>
  <c r="F270" i="7"/>
  <c r="G151" i="4"/>
  <c r="F235" i="27"/>
  <c r="F186" i="10"/>
  <c r="F247" i="10"/>
  <c r="F169" i="18"/>
  <c r="F196" i="10"/>
  <c r="F240" i="10"/>
  <c r="F157" i="10"/>
  <c r="F158" i="10"/>
  <c r="F229" i="10"/>
  <c r="F158" i="7"/>
  <c r="F175" i="7"/>
  <c r="F178" i="7"/>
  <c r="F196" i="7"/>
  <c r="F237" i="7"/>
  <c r="D11" i="7"/>
  <c r="F151" i="4"/>
  <c r="F151" i="1"/>
  <c r="F129" i="34"/>
  <c r="F117" i="34"/>
  <c r="F93" i="34"/>
  <c r="F74" i="34"/>
  <c r="F73" i="34"/>
  <c r="F176" i="34"/>
  <c r="F85" i="1"/>
  <c r="F83" i="1"/>
  <c r="F81" i="1"/>
  <c r="F74" i="1"/>
  <c r="F119" i="2"/>
  <c r="F83" i="2"/>
  <c r="F314" i="34"/>
  <c r="F341" i="1"/>
  <c r="F253" i="1"/>
  <c r="F178" i="6"/>
  <c r="F372" i="1"/>
  <c r="F88" i="5"/>
  <c r="F83" i="5"/>
  <c r="F137" i="5"/>
  <c r="F86" i="5"/>
  <c r="F127" i="5"/>
  <c r="F143" i="2"/>
  <c r="F113" i="2"/>
  <c r="F131" i="2"/>
  <c r="F104" i="2"/>
  <c r="H117" i="5"/>
  <c r="H74" i="5"/>
  <c r="H113" i="2"/>
  <c r="H98" i="12"/>
  <c r="H74" i="2"/>
  <c r="H115" i="10"/>
  <c r="H121" i="8"/>
  <c r="F113" i="1"/>
  <c r="F97" i="2"/>
  <c r="F94" i="2"/>
  <c r="F229" i="1"/>
  <c r="F283" i="3"/>
  <c r="F375" i="2"/>
  <c r="F101" i="3"/>
  <c r="F112" i="3"/>
  <c r="F115" i="3"/>
  <c r="H100" i="3"/>
  <c r="H72" i="2"/>
  <c r="F102" i="2"/>
  <c r="F142" i="2"/>
  <c r="F111" i="2"/>
  <c r="F73" i="2"/>
  <c r="F77" i="5"/>
  <c r="F92" i="5"/>
  <c r="F73" i="5"/>
  <c r="F118" i="5"/>
  <c r="F115" i="5"/>
  <c r="F93" i="5"/>
  <c r="F123" i="5"/>
  <c r="F85" i="5"/>
  <c r="F103" i="8"/>
  <c r="F118" i="8"/>
  <c r="F112" i="8"/>
  <c r="F116" i="8"/>
  <c r="D10" i="8"/>
  <c r="F70" i="11"/>
  <c r="F83" i="11"/>
  <c r="F88" i="11"/>
  <c r="F160" i="2"/>
  <c r="F193" i="2"/>
  <c r="F246" i="2"/>
  <c r="F268" i="2"/>
  <c r="F247" i="2"/>
  <c r="F232" i="2"/>
  <c r="F196" i="2"/>
  <c r="F179" i="2"/>
  <c r="F176" i="2"/>
  <c r="F169" i="2"/>
  <c r="F157" i="2"/>
  <c r="F173" i="2"/>
  <c r="F185" i="2"/>
  <c r="F209" i="2"/>
  <c r="F166" i="2"/>
  <c r="F239" i="2"/>
  <c r="F240" i="2"/>
  <c r="F266" i="5"/>
  <c r="F174" i="5"/>
  <c r="F151" i="5"/>
  <c r="F253" i="5"/>
  <c r="F156" i="5"/>
  <c r="F182" i="5"/>
  <c r="D11" i="5"/>
  <c r="F240" i="5"/>
  <c r="F165" i="5"/>
  <c r="F160" i="5"/>
  <c r="F186" i="5"/>
  <c r="F249" i="5"/>
  <c r="F179" i="5"/>
  <c r="F157" i="5"/>
  <c r="D11" i="8"/>
  <c r="F256" i="8"/>
  <c r="F157" i="8"/>
  <c r="F247" i="8"/>
  <c r="F174" i="8"/>
  <c r="F163" i="11"/>
  <c r="F240" i="11"/>
  <c r="F158" i="14"/>
  <c r="F249" i="14"/>
  <c r="F35" i="2"/>
  <c r="F28" i="2"/>
  <c r="F448" i="2"/>
  <c r="F436" i="2"/>
  <c r="F431" i="2"/>
  <c r="F407" i="2"/>
  <c r="F363" i="2"/>
  <c r="F328" i="2"/>
  <c r="F324" i="2"/>
  <c r="F469" i="5"/>
  <c r="F512" i="2"/>
  <c r="H93" i="5"/>
  <c r="H137" i="5"/>
  <c r="H118" i="5"/>
  <c r="H108" i="5"/>
  <c r="H86" i="2"/>
  <c r="H118" i="3"/>
  <c r="H118" i="8"/>
  <c r="H74" i="8"/>
  <c r="H175" i="3"/>
  <c r="H256" i="8"/>
  <c r="H235" i="8"/>
  <c r="F156" i="3"/>
  <c r="F497" i="2"/>
  <c r="F496" i="2"/>
  <c r="F495" i="2"/>
  <c r="F467" i="2"/>
  <c r="F441" i="2"/>
  <c r="F419" i="2"/>
  <c r="F386" i="2"/>
  <c r="F311" i="4"/>
  <c r="F310" i="4"/>
  <c r="F308" i="4"/>
  <c r="F152" i="5"/>
  <c r="F208" i="5"/>
  <c r="F71" i="3"/>
  <c r="F72" i="3"/>
  <c r="F84" i="3"/>
  <c r="F88" i="3"/>
  <c r="F129" i="3"/>
  <c r="F100" i="3"/>
  <c r="F518" i="3"/>
  <c r="F137" i="9"/>
  <c r="F116" i="3"/>
  <c r="F83" i="3"/>
  <c r="F118" i="3"/>
  <c r="D9" i="3"/>
  <c r="F63" i="3"/>
  <c r="F24" i="3"/>
  <c r="F108" i="3"/>
  <c r="F103" i="3"/>
  <c r="F102" i="3"/>
  <c r="F144" i="5"/>
  <c r="F143" i="5"/>
  <c r="F142" i="5"/>
  <c r="F525" i="7"/>
  <c r="F112" i="6"/>
  <c r="F113" i="3"/>
  <c r="F119" i="3"/>
  <c r="H123" i="5"/>
  <c r="H119" i="6"/>
  <c r="H112" i="4"/>
  <c r="F484" i="3"/>
  <c r="F441" i="3"/>
  <c r="F438" i="3"/>
  <c r="F298" i="3"/>
  <c r="H97" i="12"/>
  <c r="H119" i="3"/>
  <c r="H74" i="7"/>
  <c r="H101" i="11"/>
  <c r="H98" i="10"/>
  <c r="H83" i="8"/>
  <c r="H169" i="11"/>
  <c r="H199" i="4"/>
  <c r="H249" i="4"/>
  <c r="H157" i="3"/>
  <c r="H166" i="3"/>
  <c r="H182" i="3"/>
  <c r="H196" i="3"/>
  <c r="H172" i="13"/>
  <c r="H174" i="10"/>
  <c r="H229" i="10"/>
  <c r="H201" i="8"/>
  <c r="H164" i="8"/>
  <c r="H208" i="5"/>
  <c r="F239" i="3"/>
  <c r="F201" i="3"/>
  <c r="F160" i="3"/>
  <c r="F158" i="3"/>
  <c r="F154" i="3"/>
  <c r="F493" i="3"/>
  <c r="F480" i="3"/>
  <c r="F379" i="3"/>
  <c r="F370" i="3"/>
  <c r="F321" i="3"/>
  <c r="F475" i="3"/>
  <c r="F410" i="3"/>
  <c r="F408" i="3"/>
  <c r="F406" i="3"/>
  <c r="F337" i="3"/>
  <c r="F368" i="4"/>
  <c r="F118" i="4"/>
  <c r="F102" i="4"/>
  <c r="F84" i="4"/>
  <c r="F157" i="4"/>
  <c r="F257" i="5"/>
  <c r="F331" i="4"/>
  <c r="F330" i="4"/>
  <c r="F326" i="4"/>
  <c r="F506" i="7"/>
  <c r="F196" i="4"/>
  <c r="F115" i="6"/>
  <c r="F80" i="31"/>
  <c r="F100" i="31"/>
  <c r="F73" i="31"/>
  <c r="F116" i="31"/>
  <c r="F129" i="28"/>
  <c r="F113" i="21"/>
  <c r="F92" i="16"/>
  <c r="F121" i="16"/>
  <c r="F48" i="12"/>
  <c r="F113" i="12"/>
  <c r="G70" i="10"/>
  <c r="F118" i="10"/>
  <c r="F118" i="9"/>
  <c r="F118" i="7"/>
  <c r="F73" i="7"/>
  <c r="F94" i="6"/>
  <c r="F48" i="5"/>
  <c r="F73" i="4"/>
  <c r="D8" i="4"/>
  <c r="H74" i="9"/>
  <c r="H92" i="5"/>
  <c r="H119" i="19"/>
  <c r="H77" i="19"/>
  <c r="H85" i="16"/>
  <c r="H112" i="20"/>
  <c r="H77" i="11"/>
  <c r="H116" i="10"/>
  <c r="H107" i="10"/>
  <c r="H98" i="8"/>
  <c r="F255" i="4"/>
  <c r="F244" i="5"/>
  <c r="F237" i="5"/>
  <c r="F185" i="5"/>
  <c r="F494" i="4"/>
  <c r="F319" i="4"/>
  <c r="F318" i="4"/>
  <c r="F28" i="4"/>
  <c r="F71" i="5"/>
  <c r="F82" i="5"/>
  <c r="F89" i="5"/>
  <c r="F111" i="5"/>
  <c r="F117" i="5"/>
  <c r="F121" i="5"/>
  <c r="F132" i="5"/>
  <c r="F94" i="5"/>
  <c r="F508" i="5"/>
  <c r="F527" i="5"/>
  <c r="F530" i="5"/>
  <c r="H102" i="5"/>
  <c r="H142" i="5"/>
  <c r="H107" i="5"/>
  <c r="H165" i="11"/>
  <c r="H187" i="13"/>
  <c r="H182" i="13"/>
  <c r="H229" i="12"/>
  <c r="H176" i="12"/>
  <c r="H169" i="10"/>
  <c r="H256" i="10"/>
  <c r="H251" i="10"/>
  <c r="H183" i="10"/>
  <c r="H229" i="8"/>
  <c r="F273" i="5"/>
  <c r="F248" i="5"/>
  <c r="F211" i="5"/>
  <c r="F262" i="6"/>
  <c r="F454" i="5"/>
  <c r="F405" i="5"/>
  <c r="F392" i="5"/>
  <c r="F324" i="5"/>
  <c r="F491" i="6"/>
  <c r="F378" i="6"/>
  <c r="F317" i="6"/>
  <c r="F27" i="5"/>
  <c r="F25" i="5"/>
  <c r="F486" i="6"/>
  <c r="F467" i="6"/>
  <c r="F417" i="6"/>
  <c r="F414" i="6"/>
  <c r="F389" i="6"/>
  <c r="F388" i="6"/>
  <c r="F386" i="7"/>
  <c r="F55" i="5"/>
  <c r="F193" i="6"/>
  <c r="F192" i="6"/>
  <c r="F387" i="9"/>
  <c r="F379" i="9"/>
  <c r="F286" i="5"/>
  <c r="F254" i="5"/>
  <c r="F22" i="6"/>
  <c r="F25" i="6"/>
  <c r="F26" i="6"/>
  <c r="F34" i="6"/>
  <c r="F80" i="7"/>
  <c r="F98" i="7"/>
  <c r="F112" i="19"/>
  <c r="F88" i="19"/>
  <c r="F75" i="16"/>
  <c r="F74" i="10"/>
  <c r="F74" i="7"/>
  <c r="F115" i="7"/>
  <c r="F71" i="7"/>
  <c r="H110" i="11"/>
  <c r="H123" i="11"/>
  <c r="F72" i="6"/>
  <c r="F88" i="6"/>
  <c r="F93" i="6"/>
  <c r="F71" i="6"/>
  <c r="F143" i="6"/>
  <c r="F142" i="6"/>
  <c r="F141" i="6"/>
  <c r="F108" i="6"/>
  <c r="F139" i="7"/>
  <c r="F131" i="7"/>
  <c r="F129" i="7"/>
  <c r="F123" i="7"/>
  <c r="F121" i="7"/>
  <c r="F116" i="7"/>
  <c r="F75" i="7"/>
  <c r="F154" i="7"/>
  <c r="F205" i="7"/>
  <c r="F209" i="7"/>
  <c r="F152" i="7"/>
  <c r="F280" i="7"/>
  <c r="F226" i="7"/>
  <c r="F214" i="7"/>
  <c r="F174" i="6"/>
  <c r="F153" i="6"/>
  <c r="H326" i="9"/>
  <c r="H116" i="21"/>
  <c r="H115" i="17"/>
  <c r="H93" i="17"/>
  <c r="H84" i="13"/>
  <c r="H144" i="31"/>
  <c r="H72" i="31"/>
  <c r="H75" i="31"/>
  <c r="H139" i="14"/>
  <c r="H113" i="14"/>
  <c r="H127" i="12"/>
  <c r="H113" i="12"/>
  <c r="H118" i="12"/>
  <c r="H75" i="12"/>
  <c r="H102" i="19"/>
  <c r="H129" i="19"/>
  <c r="H107" i="19"/>
  <c r="H72" i="19"/>
  <c r="H116" i="18"/>
  <c r="H93" i="16"/>
  <c r="H74" i="23"/>
  <c r="H118" i="6"/>
  <c r="H119" i="11"/>
  <c r="H80" i="10"/>
  <c r="H123" i="10"/>
  <c r="H103" i="10"/>
  <c r="H102" i="8"/>
  <c r="H175" i="11"/>
  <c r="F211" i="6"/>
  <c r="F341" i="6"/>
  <c r="F323" i="6"/>
  <c r="F319" i="6"/>
  <c r="F298" i="6"/>
  <c r="F296" i="6"/>
  <c r="F62" i="7"/>
  <c r="F63" i="7"/>
  <c r="F26" i="7"/>
  <c r="F83" i="8"/>
  <c r="F510" i="7"/>
  <c r="F518" i="7"/>
  <c r="F529" i="7"/>
  <c r="F524" i="7"/>
  <c r="F385" i="8"/>
  <c r="F314" i="8"/>
  <c r="F302" i="8"/>
  <c r="F524" i="8"/>
  <c r="F464" i="7"/>
  <c r="F457" i="7"/>
  <c r="F450" i="7"/>
  <c r="F434" i="7"/>
  <c r="F430" i="7"/>
  <c r="F411" i="7"/>
  <c r="F392" i="7"/>
  <c r="F377" i="7"/>
  <c r="F338" i="7"/>
  <c r="F478" i="8"/>
  <c r="F423" i="8"/>
  <c r="F308" i="8"/>
  <c r="H175" i="14"/>
  <c r="H286" i="13"/>
  <c r="H175" i="13"/>
  <c r="H188" i="13"/>
  <c r="H238" i="12"/>
  <c r="H174" i="12"/>
  <c r="H165" i="12"/>
  <c r="H256" i="12"/>
  <c r="H191" i="12"/>
  <c r="H254" i="10"/>
  <c r="H214" i="10"/>
  <c r="H177" i="9"/>
  <c r="H186" i="8"/>
  <c r="H247" i="8"/>
  <c r="H268" i="19"/>
  <c r="H256" i="19"/>
  <c r="H237" i="19"/>
  <c r="H268" i="18"/>
  <c r="H235" i="18"/>
  <c r="H187" i="18"/>
  <c r="F102" i="7"/>
  <c r="F101" i="7"/>
  <c r="F268" i="7"/>
  <c r="F247" i="7"/>
  <c r="F165" i="7"/>
  <c r="F159" i="7"/>
  <c r="F497" i="7"/>
  <c r="F446" i="7"/>
  <c r="F442" i="7"/>
  <c r="F422" i="7"/>
  <c r="F409" i="7"/>
  <c r="F356" i="7"/>
  <c r="F464" i="8"/>
  <c r="F388" i="8"/>
  <c r="F235" i="8"/>
  <c r="F60" i="25"/>
  <c r="F26" i="18"/>
  <c r="F74" i="18"/>
  <c r="F26" i="14"/>
  <c r="F119" i="12"/>
  <c r="F118" i="12"/>
  <c r="F48" i="8"/>
  <c r="H113" i="11"/>
  <c r="H85" i="10"/>
  <c r="F115" i="8"/>
  <c r="F73" i="8"/>
  <c r="F268" i="8"/>
  <c r="F187" i="8"/>
  <c r="F102" i="24"/>
  <c r="H83" i="13"/>
  <c r="H116" i="11"/>
  <c r="H110" i="10"/>
  <c r="F26" i="29"/>
  <c r="F143" i="12"/>
  <c r="F83" i="9"/>
  <c r="F113" i="9"/>
  <c r="G70" i="9"/>
  <c r="F26" i="8"/>
  <c r="G18" i="11"/>
  <c r="H71" i="13"/>
  <c r="H84" i="29"/>
  <c r="H118" i="29"/>
  <c r="H75" i="29"/>
  <c r="H93" i="29"/>
  <c r="H82" i="17"/>
  <c r="H104" i="9"/>
  <c r="H120" i="31"/>
  <c r="H80" i="31"/>
  <c r="H85" i="31"/>
  <c r="H99" i="31"/>
  <c r="H110" i="28"/>
  <c r="H92" i="28"/>
  <c r="H83" i="28"/>
  <c r="H88" i="19"/>
  <c r="H142" i="10"/>
  <c r="H266" i="10"/>
  <c r="H182" i="10"/>
  <c r="H253" i="8"/>
  <c r="F119" i="8"/>
  <c r="F94" i="8"/>
  <c r="F82" i="8"/>
  <c r="F232" i="8"/>
  <c r="F183" i="8"/>
  <c r="F163" i="10"/>
  <c r="F436" i="8"/>
  <c r="F401" i="8"/>
  <c r="F368" i="8"/>
  <c r="F343" i="8"/>
  <c r="F305" i="10"/>
  <c r="F399" i="10"/>
  <c r="G18" i="15"/>
  <c r="F74" i="13"/>
  <c r="F506" i="12"/>
  <c r="F137" i="11"/>
  <c r="F107" i="11"/>
  <c r="F88" i="10"/>
  <c r="F113" i="10"/>
  <c r="F100" i="10"/>
  <c r="H73" i="29"/>
  <c r="H94" i="29"/>
  <c r="H100" i="25"/>
  <c r="H113" i="13"/>
  <c r="H110" i="13"/>
  <c r="H73" i="9"/>
  <c r="H73" i="28"/>
  <c r="H119" i="14"/>
  <c r="H74" i="12"/>
  <c r="H119" i="12"/>
  <c r="H109" i="12"/>
  <c r="H84" i="18"/>
  <c r="H134" i="16"/>
  <c r="H101" i="16"/>
  <c r="H118" i="23"/>
  <c r="H115" i="27"/>
  <c r="H73" i="27"/>
  <c r="H128" i="26"/>
  <c r="H125" i="11"/>
  <c r="H74" i="11"/>
  <c r="H75" i="10"/>
  <c r="F128" i="10"/>
  <c r="F75" i="10"/>
  <c r="F315" i="9"/>
  <c r="F476" i="10"/>
  <c r="F369" i="10"/>
  <c r="F359" i="10"/>
  <c r="F342" i="10"/>
  <c r="F517" i="10"/>
  <c r="F115" i="11"/>
  <c r="F458" i="12"/>
  <c r="F403" i="12"/>
  <c r="F132" i="10"/>
  <c r="F122" i="10"/>
  <c r="F102" i="10"/>
  <c r="F131" i="11"/>
  <c r="F120" i="11"/>
  <c r="F77" i="11"/>
  <c r="F251" i="10"/>
  <c r="F244" i="10"/>
  <c r="F206" i="10"/>
  <c r="F442" i="10"/>
  <c r="F409" i="10"/>
  <c r="F379" i="10"/>
  <c r="F300" i="10"/>
  <c r="F491" i="12"/>
  <c r="F25" i="10"/>
  <c r="F43" i="10"/>
  <c r="F121" i="11"/>
  <c r="F82" i="11"/>
  <c r="F216" i="12"/>
  <c r="F213" i="12"/>
  <c r="F208" i="12"/>
  <c r="F187" i="12"/>
  <c r="F372" i="11"/>
  <c r="F370" i="11"/>
  <c r="F347" i="11"/>
  <c r="F270" i="11"/>
  <c r="F258" i="11"/>
  <c r="F256" i="11"/>
  <c r="F239" i="11"/>
  <c r="F237" i="11"/>
  <c r="F232" i="11"/>
  <c r="F206" i="11"/>
  <c r="F169" i="11"/>
  <c r="F165" i="11"/>
  <c r="F159" i="11"/>
  <c r="F157" i="12"/>
  <c r="F153" i="12"/>
  <c r="F484" i="11"/>
  <c r="F403" i="11"/>
  <c r="F339" i="11"/>
  <c r="F324" i="11"/>
  <c r="F315" i="11"/>
  <c r="F524" i="11"/>
  <c r="F73" i="12"/>
  <c r="F104" i="12"/>
  <c r="F82" i="12"/>
  <c r="F88" i="12"/>
  <c r="H123" i="13"/>
  <c r="H93" i="13"/>
  <c r="H77" i="13"/>
  <c r="H93" i="14"/>
  <c r="H118" i="14"/>
  <c r="H82" i="12"/>
  <c r="H108" i="12"/>
  <c r="H131" i="16"/>
  <c r="H80" i="11"/>
  <c r="H109" i="11"/>
  <c r="F151" i="15"/>
  <c r="F117" i="11"/>
  <c r="F93" i="11"/>
  <c r="F86" i="11"/>
  <c r="F75" i="11"/>
  <c r="F152" i="12"/>
  <c r="F245" i="11"/>
  <c r="F226" i="11"/>
  <c r="F256" i="12"/>
  <c r="F252" i="12"/>
  <c r="F433" i="11"/>
  <c r="F382" i="11"/>
  <c r="F380" i="11"/>
  <c r="F297" i="11"/>
  <c r="F510" i="11"/>
  <c r="F26" i="11"/>
  <c r="F247" i="14"/>
  <c r="F237" i="14"/>
  <c r="F60" i="12"/>
  <c r="F52" i="12"/>
  <c r="F26" i="12"/>
  <c r="F118" i="32"/>
  <c r="F70" i="32"/>
  <c r="F83" i="29"/>
  <c r="F118" i="29"/>
  <c r="F34" i="28"/>
  <c r="H129" i="14"/>
  <c r="H98" i="14"/>
  <c r="H92" i="12"/>
  <c r="H123" i="16"/>
  <c r="F145" i="12"/>
  <c r="F131" i="12"/>
  <c r="F87" i="12"/>
  <c r="F83" i="12"/>
  <c r="F100" i="14"/>
  <c r="F450" i="12"/>
  <c r="F417" i="12"/>
  <c r="F359" i="12"/>
  <c r="F337" i="12"/>
  <c r="F323" i="12"/>
  <c r="F319" i="12"/>
  <c r="F311" i="12"/>
  <c r="F308" i="12"/>
  <c r="F302" i="12"/>
  <c r="F350" i="13"/>
  <c r="F529" i="12"/>
  <c r="F524" i="12"/>
  <c r="F515" i="12"/>
  <c r="F94" i="14"/>
  <c r="H80" i="13"/>
  <c r="H105" i="12"/>
  <c r="H83" i="12"/>
  <c r="F111" i="12"/>
  <c r="F102" i="12"/>
  <c r="F475" i="12"/>
  <c r="F433" i="12"/>
  <c r="F493" i="13"/>
  <c r="F475" i="13"/>
  <c r="F50" i="12"/>
  <c r="F31" i="12"/>
  <c r="F244" i="13"/>
  <c r="F179" i="13"/>
  <c r="F175" i="15"/>
  <c r="F60" i="29"/>
  <c r="F18" i="22"/>
  <c r="F118" i="21"/>
  <c r="F52" i="18"/>
  <c r="F73" i="18"/>
  <c r="F121" i="18"/>
  <c r="F156" i="18"/>
  <c r="F174" i="18"/>
  <c r="F237" i="18"/>
  <c r="F183" i="18"/>
  <c r="F235" i="18"/>
  <c r="D11" i="18"/>
  <c r="F48" i="14"/>
  <c r="F85" i="14"/>
  <c r="F50" i="13"/>
  <c r="H19" i="14"/>
  <c r="H104" i="17"/>
  <c r="H139" i="13"/>
  <c r="H115" i="13"/>
  <c r="H118" i="13"/>
  <c r="H83" i="14"/>
  <c r="H131" i="14"/>
  <c r="H102" i="14"/>
  <c r="H199" i="13"/>
  <c r="H165" i="13"/>
  <c r="H176" i="13"/>
  <c r="H186" i="13"/>
  <c r="H295" i="13"/>
  <c r="F137" i="14"/>
  <c r="F156" i="14"/>
  <c r="F256" i="15"/>
  <c r="F254" i="15"/>
  <c r="F253" i="15"/>
  <c r="F238" i="15"/>
  <c r="F363" i="13"/>
  <c r="F439" i="14"/>
  <c r="F432" i="14"/>
  <c r="F328" i="14"/>
  <c r="F25" i="14"/>
  <c r="F522" i="25"/>
  <c r="F74" i="31"/>
  <c r="F92" i="31"/>
  <c r="F107" i="31"/>
  <c r="F108" i="31"/>
  <c r="F88" i="31"/>
  <c r="F122" i="31"/>
  <c r="F74" i="28"/>
  <c r="F157" i="27"/>
  <c r="F175" i="27"/>
  <c r="F107" i="19"/>
  <c r="F196" i="18"/>
  <c r="F159" i="18"/>
  <c r="F176" i="18"/>
  <c r="F247" i="18"/>
  <c r="F72" i="16"/>
  <c r="F94" i="16"/>
  <c r="F74" i="16"/>
  <c r="F235" i="16"/>
  <c r="F151" i="16"/>
  <c r="H98" i="25"/>
  <c r="H111" i="21"/>
  <c r="H131" i="17"/>
  <c r="H118" i="17"/>
  <c r="H116" i="28"/>
  <c r="H100" i="28"/>
  <c r="H118" i="15"/>
  <c r="H132" i="14"/>
  <c r="H92" i="14"/>
  <c r="H87" i="19"/>
  <c r="H121" i="19"/>
  <c r="H73" i="19"/>
  <c r="H74" i="18"/>
  <c r="H94" i="16"/>
  <c r="H112" i="23"/>
  <c r="H136" i="22"/>
  <c r="H112" i="22"/>
  <c r="H84" i="27"/>
  <c r="H118" i="26"/>
  <c r="H186" i="14"/>
  <c r="F116" i="14"/>
  <c r="F115" i="14"/>
  <c r="F253" i="14"/>
  <c r="F232" i="14"/>
  <c r="F354" i="14"/>
  <c r="F346" i="14"/>
  <c r="F529" i="14"/>
  <c r="F250" i="14"/>
  <c r="F230" i="14"/>
  <c r="F175" i="14"/>
  <c r="F173" i="14"/>
  <c r="F208" i="16"/>
  <c r="F422" i="14"/>
  <c r="F304" i="14"/>
  <c r="F112" i="15"/>
  <c r="F110" i="15"/>
  <c r="F104" i="15"/>
  <c r="F332" i="15"/>
  <c r="F86" i="21"/>
  <c r="F123" i="21"/>
  <c r="H71" i="29"/>
  <c r="F145" i="15"/>
  <c r="F142" i="15"/>
  <c r="F92" i="15"/>
  <c r="F85" i="15"/>
  <c r="F83" i="15"/>
  <c r="F82" i="15"/>
  <c r="F80" i="15"/>
  <c r="F115" i="17"/>
  <c r="F178" i="16"/>
  <c r="F177" i="16"/>
  <c r="F209" i="18"/>
  <c r="F372" i="15"/>
  <c r="F335" i="15"/>
  <c r="F317" i="15"/>
  <c r="F314" i="15"/>
  <c r="F310" i="15"/>
  <c r="F509" i="15"/>
  <c r="F113" i="24"/>
  <c r="F70" i="24"/>
  <c r="G70" i="21"/>
  <c r="F115" i="18"/>
  <c r="F139" i="18"/>
  <c r="F113" i="15"/>
  <c r="F28" i="29"/>
  <c r="F48" i="25"/>
  <c r="F42" i="22"/>
  <c r="F83" i="21"/>
  <c r="F115" i="21"/>
  <c r="F121" i="20"/>
  <c r="F196" i="19"/>
  <c r="F183" i="19"/>
  <c r="F186" i="19"/>
  <c r="F27" i="18"/>
  <c r="F84" i="18"/>
  <c r="F116" i="18"/>
  <c r="F144" i="18"/>
  <c r="F113" i="18"/>
  <c r="F118" i="17"/>
  <c r="F118" i="15"/>
  <c r="H134" i="15"/>
  <c r="H120" i="16"/>
  <c r="F52" i="15"/>
  <c r="F115" i="16"/>
  <c r="F99" i="16"/>
  <c r="F483" i="16"/>
  <c r="F332" i="17"/>
  <c r="F515" i="16"/>
  <c r="F512" i="16"/>
  <c r="F25" i="16"/>
  <c r="H152" i="19"/>
  <c r="F139" i="16"/>
  <c r="F134" i="16"/>
  <c r="F112" i="16"/>
  <c r="F88" i="16"/>
  <c r="F85" i="16"/>
  <c r="F82" i="16"/>
  <c r="F80" i="16"/>
  <c r="F77" i="16"/>
  <c r="F266" i="16"/>
  <c r="F249" i="16"/>
  <c r="F247" i="16"/>
  <c r="F222" i="16"/>
  <c r="F216" i="16"/>
  <c r="F175" i="16"/>
  <c r="F174" i="16"/>
  <c r="F156" i="16"/>
  <c r="F295" i="16"/>
  <c r="F485" i="16"/>
  <c r="F411" i="16"/>
  <c r="F358" i="16"/>
  <c r="F326" i="16"/>
  <c r="F307" i="17"/>
  <c r="F141" i="18"/>
  <c r="F412" i="16"/>
  <c r="F378" i="16"/>
  <c r="F491" i="17"/>
  <c r="F453" i="17"/>
  <c r="F375" i="17"/>
  <c r="F358" i="17"/>
  <c r="F357" i="17"/>
  <c r="F345" i="17"/>
  <c r="F335" i="17"/>
  <c r="F318" i="17"/>
  <c r="F52" i="16"/>
  <c r="F222" i="17"/>
  <c r="F458" i="18"/>
  <c r="F417" i="18"/>
  <c r="F509" i="17"/>
  <c r="F175" i="21"/>
  <c r="G151" i="32"/>
  <c r="F249" i="32"/>
  <c r="F72" i="31"/>
  <c r="F81" i="31"/>
  <c r="F119" i="31"/>
  <c r="F77" i="31"/>
  <c r="F75" i="31"/>
  <c r="F93" i="31"/>
  <c r="F118" i="31"/>
  <c r="F139" i="31"/>
  <c r="F93" i="29"/>
  <c r="F186" i="29"/>
  <c r="F157" i="29"/>
  <c r="F178" i="29"/>
  <c r="F179" i="29"/>
  <c r="F244" i="29"/>
  <c r="F134" i="28"/>
  <c r="F84" i="28"/>
  <c r="F113" i="28"/>
  <c r="F152" i="26"/>
  <c r="F153" i="26"/>
  <c r="F187" i="26"/>
  <c r="F157" i="26"/>
  <c r="F251" i="26"/>
  <c r="F118" i="23"/>
  <c r="F157" i="23"/>
  <c r="F177" i="23"/>
  <c r="F252" i="23"/>
  <c r="F186" i="20"/>
  <c r="F93" i="19"/>
  <c r="F130" i="19"/>
  <c r="H121" i="25"/>
  <c r="H120" i="21"/>
  <c r="H74" i="21"/>
  <c r="H118" i="21"/>
  <c r="H92" i="21"/>
  <c r="H115" i="18"/>
  <c r="H82" i="18"/>
  <c r="H134" i="18"/>
  <c r="H124" i="24"/>
  <c r="H256" i="20"/>
  <c r="H266" i="19"/>
  <c r="H247" i="19"/>
  <c r="H160" i="19"/>
  <c r="F132" i="18"/>
  <c r="F125" i="18"/>
  <c r="F124" i="18"/>
  <c r="F83" i="18"/>
  <c r="F80" i="18"/>
  <c r="F75" i="18"/>
  <c r="F74" i="19"/>
  <c r="F173" i="17"/>
  <c r="F314" i="17"/>
  <c r="F301" i="17"/>
  <c r="F303" i="18"/>
  <c r="F123" i="17"/>
  <c r="F494" i="18"/>
  <c r="F386" i="18"/>
  <c r="F385" i="18"/>
  <c r="F529" i="17"/>
  <c r="F522" i="17"/>
  <c r="F508" i="17"/>
  <c r="F110" i="19"/>
  <c r="F108" i="19"/>
  <c r="F82" i="19"/>
  <c r="F232" i="18"/>
  <c r="F160" i="18"/>
  <c r="F460" i="20"/>
  <c r="F320" i="20"/>
  <c r="F314" i="20"/>
  <c r="H71" i="21"/>
  <c r="H75" i="25"/>
  <c r="H107" i="25"/>
  <c r="H112" i="21"/>
  <c r="H134" i="21"/>
  <c r="H124" i="21"/>
  <c r="H84" i="21"/>
  <c r="H110" i="19"/>
  <c r="H92" i="19"/>
  <c r="H82" i="19"/>
  <c r="H131" i="18"/>
  <c r="H119" i="20"/>
  <c r="H73" i="26"/>
  <c r="H115" i="24"/>
  <c r="F143" i="18"/>
  <c r="F138" i="18"/>
  <c r="F94" i="18"/>
  <c r="F154" i="18"/>
  <c r="F468" i="18"/>
  <c r="F409" i="18"/>
  <c r="F362" i="18"/>
  <c r="F380" i="20"/>
  <c r="F63" i="18"/>
  <c r="F40" i="18"/>
  <c r="F28" i="19"/>
  <c r="F26" i="19"/>
  <c r="F48" i="19"/>
  <c r="F71" i="19"/>
  <c r="F85" i="19"/>
  <c r="F116" i="19"/>
  <c r="F119" i="19"/>
  <c r="F94" i="19"/>
  <c r="F92" i="19"/>
  <c r="F118" i="19"/>
  <c r="F113" i="19"/>
  <c r="G70" i="19"/>
  <c r="H70" i="19" s="1"/>
  <c r="F93" i="22"/>
  <c r="F123" i="22"/>
  <c r="F112" i="22"/>
  <c r="F94" i="25"/>
  <c r="F73" i="25"/>
  <c r="F83" i="25"/>
  <c r="F71" i="28"/>
  <c r="F121" i="28"/>
  <c r="F80" i="28"/>
  <c r="F101" i="28"/>
  <c r="F98" i="28"/>
  <c r="F77" i="19"/>
  <c r="F232" i="19"/>
  <c r="F211" i="19"/>
  <c r="F203" i="20"/>
  <c r="F238" i="23"/>
  <c r="F435" i="19"/>
  <c r="F387" i="19"/>
  <c r="F347" i="19"/>
  <c r="F326" i="19"/>
  <c r="F235" i="22"/>
  <c r="F235" i="19"/>
  <c r="F249" i="19"/>
  <c r="H87" i="29"/>
  <c r="H83" i="25"/>
  <c r="H74" i="25"/>
  <c r="H113" i="21"/>
  <c r="H85" i="21"/>
  <c r="H143" i="31"/>
  <c r="H111" i="31"/>
  <c r="H102" i="31"/>
  <c r="H137" i="31"/>
  <c r="H83" i="31"/>
  <c r="H73" i="31"/>
  <c r="H118" i="19"/>
  <c r="H93" i="19"/>
  <c r="H123" i="19"/>
  <c r="H98" i="19"/>
  <c r="H74" i="19"/>
  <c r="H118" i="22"/>
  <c r="H83" i="22"/>
  <c r="H86" i="26"/>
  <c r="G151" i="20"/>
  <c r="H267" i="19"/>
  <c r="F262" i="19"/>
  <c r="F154" i="19"/>
  <c r="F467" i="19"/>
  <c r="F400" i="19"/>
  <c r="F398" i="19"/>
  <c r="F372" i="19"/>
  <c r="F330" i="19"/>
  <c r="F164" i="19"/>
  <c r="F385" i="19"/>
  <c r="F380" i="19"/>
  <c r="F336" i="19"/>
  <c r="F323" i="19"/>
  <c r="F319" i="19"/>
  <c r="F298" i="19"/>
  <c r="F530" i="22"/>
  <c r="F131" i="26"/>
  <c r="F92" i="26"/>
  <c r="F83" i="20"/>
  <c r="F118" i="20"/>
  <c r="H93" i="25"/>
  <c r="H121" i="21"/>
  <c r="H81" i="21"/>
  <c r="H93" i="21"/>
  <c r="H119" i="22"/>
  <c r="F119" i="20"/>
  <c r="F108" i="20"/>
  <c r="F387" i="21"/>
  <c r="F344" i="21"/>
  <c r="F343" i="21"/>
  <c r="F341" i="21"/>
  <c r="F112" i="20"/>
  <c r="F103" i="20"/>
  <c r="F94" i="20"/>
  <c r="F492" i="21"/>
  <c r="F411" i="21"/>
  <c r="F335" i="21"/>
  <c r="F331" i="21"/>
  <c r="F390" i="21"/>
  <c r="F372" i="21"/>
  <c r="F107" i="21"/>
  <c r="F222" i="21"/>
  <c r="F211" i="21"/>
  <c r="F208" i="21"/>
  <c r="F196" i="21"/>
  <c r="F387" i="22"/>
  <c r="F506" i="21"/>
  <c r="F71" i="25"/>
  <c r="F131" i="21"/>
  <c r="F125" i="21"/>
  <c r="F121" i="21"/>
  <c r="F100" i="21"/>
  <c r="F94" i="21"/>
  <c r="F85" i="21"/>
  <c r="F80" i="21"/>
  <c r="F73" i="21"/>
  <c r="F87" i="22"/>
  <c r="F105" i="25"/>
  <c r="F249" i="22"/>
  <c r="F229" i="22"/>
  <c r="F178" i="23"/>
  <c r="F165" i="23"/>
  <c r="F464" i="21"/>
  <c r="F437" i="21"/>
  <c r="F407" i="21"/>
  <c r="F394" i="21"/>
  <c r="F358" i="21"/>
  <c r="F354" i="21"/>
  <c r="F491" i="22"/>
  <c r="F464" i="23"/>
  <c r="F438" i="23"/>
  <c r="F112" i="21"/>
  <c r="F138" i="21"/>
  <c r="F137" i="21"/>
  <c r="F119" i="21"/>
  <c r="F110" i="21"/>
  <c r="F89" i="21"/>
  <c r="F82" i="21"/>
  <c r="F104" i="22"/>
  <c r="F252" i="21"/>
  <c r="F247" i="21"/>
  <c r="F235" i="21"/>
  <c r="F187" i="21"/>
  <c r="F156" i="21"/>
  <c r="F483" i="22"/>
  <c r="F460" i="22"/>
  <c r="F433" i="22"/>
  <c r="F526" i="21"/>
  <c r="F518" i="21"/>
  <c r="F517" i="21"/>
  <c r="F521" i="22"/>
  <c r="F48" i="22"/>
  <c r="F129" i="22"/>
  <c r="F115" i="22"/>
  <c r="F82" i="22"/>
  <c r="F80" i="22"/>
  <c r="F77" i="22"/>
  <c r="F333" i="23"/>
  <c r="F522" i="22"/>
  <c r="F113" i="32"/>
  <c r="F87" i="29"/>
  <c r="F113" i="26"/>
  <c r="G70" i="23"/>
  <c r="F73" i="23"/>
  <c r="H88" i="25"/>
  <c r="H71" i="22"/>
  <c r="H75" i="23"/>
  <c r="H73" i="23"/>
  <c r="H82" i="26"/>
  <c r="H73" i="24"/>
  <c r="F93" i="25"/>
  <c r="F240" i="22"/>
  <c r="F239" i="22"/>
  <c r="F187" i="22"/>
  <c r="F183" i="22"/>
  <c r="F235" i="23"/>
  <c r="F232" i="23"/>
  <c r="F187" i="23"/>
  <c r="F183" i="23"/>
  <c r="F406" i="22"/>
  <c r="F379" i="22"/>
  <c r="F378" i="22"/>
  <c r="F327" i="22"/>
  <c r="F305" i="22"/>
  <c r="F484" i="23"/>
  <c r="F372" i="23"/>
  <c r="F358" i="23"/>
  <c r="F319" i="23"/>
  <c r="F518" i="22"/>
  <c r="F512" i="22"/>
  <c r="F28" i="22"/>
  <c r="F134" i="23"/>
  <c r="F102" i="23"/>
  <c r="F84" i="23"/>
  <c r="F182" i="25"/>
  <c r="F412" i="24"/>
  <c r="F128" i="29"/>
  <c r="F63" i="26"/>
  <c r="F74" i="26"/>
  <c r="F90" i="26"/>
  <c r="D9" i="24"/>
  <c r="G9" i="24" s="1"/>
  <c r="G70" i="24"/>
  <c r="F113" i="23"/>
  <c r="F74" i="23"/>
  <c r="H113" i="29"/>
  <c r="H123" i="28"/>
  <c r="H85" i="28"/>
  <c r="H119" i="28"/>
  <c r="H99" i="23"/>
  <c r="F432" i="23"/>
  <c r="F422" i="23"/>
  <c r="F418" i="23"/>
  <c r="F347" i="23"/>
  <c r="F344" i="23"/>
  <c r="F343" i="23"/>
  <c r="F339" i="23"/>
  <c r="F317" i="23"/>
  <c r="F339" i="24"/>
  <c r="F121" i="23"/>
  <c r="F86" i="23"/>
  <c r="F93" i="24"/>
  <c r="F249" i="24"/>
  <c r="F247" i="24"/>
  <c r="F302" i="23"/>
  <c r="F393" i="24"/>
  <c r="F387" i="24"/>
  <c r="F358" i="24"/>
  <c r="F334" i="24"/>
  <c r="F326" i="24"/>
  <c r="F530" i="23"/>
  <c r="F529" i="23"/>
  <c r="F530" i="27"/>
  <c r="G70" i="29"/>
  <c r="F73" i="29"/>
  <c r="F99" i="29"/>
  <c r="F118" i="26"/>
  <c r="F74" i="24"/>
  <c r="F118" i="24"/>
  <c r="D10" i="24"/>
  <c r="H118" i="25"/>
  <c r="H94" i="25"/>
  <c r="H134" i="28"/>
  <c r="H136" i="28"/>
  <c r="H94" i="26"/>
  <c r="H137" i="24"/>
  <c r="H143" i="24"/>
  <c r="H112" i="24"/>
  <c r="F138" i="24"/>
  <c r="F72" i="25"/>
  <c r="F178" i="24"/>
  <c r="F262" i="24"/>
  <c r="F232" i="24"/>
  <c r="F230" i="26"/>
  <c r="F480" i="24"/>
  <c r="F437" i="24"/>
  <c r="F378" i="24"/>
  <c r="F314" i="24"/>
  <c r="F405" i="25"/>
  <c r="F400" i="25"/>
  <c r="F398" i="25"/>
  <c r="F387" i="25"/>
  <c r="F529" i="24"/>
  <c r="F509" i="24"/>
  <c r="F131" i="24"/>
  <c r="F110" i="24"/>
  <c r="F101" i="24"/>
  <c r="F77" i="24"/>
  <c r="F152" i="24"/>
  <c r="F213" i="24"/>
  <c r="F208" i="24"/>
  <c r="F182" i="24"/>
  <c r="F266" i="26"/>
  <c r="F467" i="25"/>
  <c r="F377" i="25"/>
  <c r="F375" i="25"/>
  <c r="F358" i="25"/>
  <c r="F305" i="25"/>
  <c r="F304" i="25"/>
  <c r="F303" i="25"/>
  <c r="F296" i="25"/>
  <c r="F86" i="24"/>
  <c r="F187" i="24"/>
  <c r="F177" i="24"/>
  <c r="F176" i="24"/>
  <c r="F491" i="25"/>
  <c r="F490" i="25"/>
  <c r="F485" i="25"/>
  <c r="F345" i="25"/>
  <c r="F520" i="24"/>
  <c r="F515" i="24"/>
  <c r="F118" i="27"/>
  <c r="F74" i="27"/>
  <c r="D13" i="25"/>
  <c r="F519" i="25"/>
  <c r="F507" i="25"/>
  <c r="F525" i="25"/>
  <c r="F526" i="25"/>
  <c r="F528" i="25"/>
  <c r="H104" i="29"/>
  <c r="H85" i="25"/>
  <c r="H102" i="28"/>
  <c r="H115" i="28"/>
  <c r="H99" i="28"/>
  <c r="H138" i="27"/>
  <c r="H98" i="27"/>
  <c r="H88" i="27"/>
  <c r="H87" i="26"/>
  <c r="H109" i="26"/>
  <c r="F48" i="31"/>
  <c r="H116" i="29"/>
  <c r="H112" i="29"/>
  <c r="H88" i="29"/>
  <c r="H101" i="29"/>
  <c r="H88" i="31"/>
  <c r="H84" i="26"/>
  <c r="F295" i="27"/>
  <c r="F379" i="27"/>
  <c r="F388" i="27"/>
  <c r="F390" i="27"/>
  <c r="F295" i="31"/>
  <c r="D12" i="31"/>
  <c r="F513" i="25"/>
  <c r="F510" i="25"/>
  <c r="F249" i="25"/>
  <c r="F248" i="25"/>
  <c r="F247" i="25"/>
  <c r="F254" i="26"/>
  <c r="F335" i="25"/>
  <c r="F327" i="25"/>
  <c r="F326" i="25"/>
  <c r="F26" i="25"/>
  <c r="F128" i="25"/>
  <c r="F120" i="25"/>
  <c r="F119" i="25"/>
  <c r="F100" i="25"/>
  <c r="F258" i="25"/>
  <c r="F238" i="25"/>
  <c r="F206" i="25"/>
  <c r="F176" i="25"/>
  <c r="F173" i="25"/>
  <c r="F497" i="25"/>
  <c r="F479" i="25"/>
  <c r="F452" i="25"/>
  <c r="F450" i="25"/>
  <c r="F447" i="25"/>
  <c r="F441" i="25"/>
  <c r="F438" i="25"/>
  <c r="F422" i="25"/>
  <c r="F419" i="25"/>
  <c r="F417" i="25"/>
  <c r="F412" i="25"/>
  <c r="F411" i="25"/>
  <c r="F382" i="25"/>
  <c r="F380" i="25"/>
  <c r="F349" i="25"/>
  <c r="F347" i="25"/>
  <c r="F343" i="25"/>
  <c r="F342" i="25"/>
  <c r="F321" i="25"/>
  <c r="F311" i="25"/>
  <c r="F52" i="25"/>
  <c r="F107" i="26"/>
  <c r="F86" i="26"/>
  <c r="F479" i="26"/>
  <c r="F461" i="26"/>
  <c r="F343" i="26"/>
  <c r="F24" i="26"/>
  <c r="F74" i="29"/>
  <c r="F134" i="29"/>
  <c r="F85" i="29"/>
  <c r="F131" i="29"/>
  <c r="F60" i="26"/>
  <c r="F115" i="26"/>
  <c r="G70" i="26"/>
  <c r="H70" i="26" s="1"/>
  <c r="H112" i="28"/>
  <c r="H121" i="27"/>
  <c r="F139" i="26"/>
  <c r="F127" i="26"/>
  <c r="F80" i="26"/>
  <c r="F131" i="28"/>
  <c r="F285" i="26"/>
  <c r="F273" i="26"/>
  <c r="F248" i="26"/>
  <c r="F240" i="26"/>
  <c r="F222" i="26"/>
  <c r="F220" i="26"/>
  <c r="F215" i="26"/>
  <c r="F249" i="27"/>
  <c r="F229" i="27"/>
  <c r="F222" i="27"/>
  <c r="F217" i="27"/>
  <c r="F169" i="27"/>
  <c r="F166" i="27"/>
  <c r="F165" i="27"/>
  <c r="F398" i="26"/>
  <c r="F383" i="26"/>
  <c r="F372" i="26"/>
  <c r="F370" i="26"/>
  <c r="F356" i="26"/>
  <c r="F325" i="26"/>
  <c r="F506" i="26"/>
  <c r="F525" i="26"/>
  <c r="F516" i="26"/>
  <c r="F61" i="26"/>
  <c r="F37" i="26"/>
  <c r="F134" i="26"/>
  <c r="F258" i="26"/>
  <c r="F216" i="26"/>
  <c r="F208" i="26"/>
  <c r="F244" i="27"/>
  <c r="F210" i="27"/>
  <c r="F156" i="27"/>
  <c r="F154" i="27"/>
  <c r="F153" i="27"/>
  <c r="F475" i="26"/>
  <c r="F418" i="26"/>
  <c r="F417" i="26"/>
  <c r="F380" i="26"/>
  <c r="F379" i="26"/>
  <c r="F359" i="26"/>
  <c r="F456" i="27"/>
  <c r="F433" i="27"/>
  <c r="F321" i="27"/>
  <c r="F319" i="27"/>
  <c r="F296" i="27"/>
  <c r="F523" i="26"/>
  <c r="F514" i="26"/>
  <c r="F98" i="27"/>
  <c r="F283" i="28"/>
  <c r="F529" i="27"/>
  <c r="F43" i="27"/>
  <c r="F40" i="27"/>
  <c r="F34" i="27"/>
  <c r="F122" i="27"/>
  <c r="F119" i="27"/>
  <c r="F113" i="27"/>
  <c r="F77" i="27"/>
  <c r="F524" i="29"/>
  <c r="F26" i="31"/>
  <c r="F60" i="31"/>
  <c r="F159" i="31"/>
  <c r="F196" i="31"/>
  <c r="F249" i="31"/>
  <c r="F186" i="31"/>
  <c r="F281" i="31"/>
  <c r="F178" i="31"/>
  <c r="F232" i="31"/>
  <c r="F247" i="31"/>
  <c r="F156" i="31"/>
  <c r="F182" i="31"/>
  <c r="F118" i="30"/>
  <c r="F166" i="28"/>
  <c r="F247" i="28"/>
  <c r="F169" i="28"/>
  <c r="F233" i="28"/>
  <c r="F165" i="28"/>
  <c r="F196" i="28"/>
  <c r="F246" i="28"/>
  <c r="F176" i="28"/>
  <c r="F240" i="28"/>
  <c r="F88" i="27"/>
  <c r="F112" i="27"/>
  <c r="F93" i="27"/>
  <c r="H123" i="29"/>
  <c r="H74" i="29"/>
  <c r="H119" i="31"/>
  <c r="H113" i="31"/>
  <c r="H107" i="28"/>
  <c r="H88" i="28"/>
  <c r="H266" i="27"/>
  <c r="H175" i="27"/>
  <c r="H156" i="28"/>
  <c r="H164" i="28"/>
  <c r="H187" i="28"/>
  <c r="H175" i="28"/>
  <c r="F117" i="27"/>
  <c r="F144" i="28"/>
  <c r="F143" i="28"/>
  <c r="F140" i="28"/>
  <c r="F99" i="28"/>
  <c r="F272" i="27"/>
  <c r="F199" i="27"/>
  <c r="F184" i="27"/>
  <c r="F177" i="27"/>
  <c r="F469" i="27"/>
  <c r="F401" i="27"/>
  <c r="F369" i="27"/>
  <c r="F366" i="27"/>
  <c r="F317" i="27"/>
  <c r="F27" i="27"/>
  <c r="F60" i="27"/>
  <c r="F63" i="31"/>
  <c r="F169" i="31"/>
  <c r="F208" i="31"/>
  <c r="F231" i="31"/>
  <c r="F163" i="31"/>
  <c r="F238" i="31"/>
  <c r="F174" i="31"/>
  <c r="F209" i="31"/>
  <c r="F239" i="31"/>
  <c r="F266" i="31"/>
  <c r="F165" i="31"/>
  <c r="F235" i="31"/>
  <c r="F86" i="30"/>
  <c r="F216" i="28"/>
  <c r="F157" i="28"/>
  <c r="F175" i="28"/>
  <c r="F238" i="28"/>
  <c r="F167" i="28"/>
  <c r="F214" i="28"/>
  <c r="F249" i="28"/>
  <c r="F160" i="28"/>
  <c r="F178" i="28"/>
  <c r="F75" i="27"/>
  <c r="F115" i="27"/>
  <c r="H92" i="29"/>
  <c r="H134" i="29"/>
  <c r="H120" i="29"/>
  <c r="H86" i="29"/>
  <c r="H134" i="31"/>
  <c r="H110" i="31"/>
  <c r="H116" i="31"/>
  <c r="H131" i="31"/>
  <c r="H82" i="31"/>
  <c r="H74" i="28"/>
  <c r="H111" i="28"/>
  <c r="H209" i="28"/>
  <c r="H169" i="28"/>
  <c r="H273" i="28"/>
  <c r="H239" i="28"/>
  <c r="H167" i="28"/>
  <c r="F73" i="27"/>
  <c r="F485" i="27"/>
  <c r="F411" i="27"/>
  <c r="F375" i="27"/>
  <c r="F326" i="27"/>
  <c r="F308" i="27"/>
  <c r="F298" i="27"/>
  <c r="F514" i="27"/>
  <c r="F512" i="27"/>
  <c r="F513" i="28"/>
  <c r="F512" i="28"/>
  <c r="F62" i="27"/>
  <c r="H61" i="27"/>
  <c r="F324" i="28"/>
  <c r="F311" i="28"/>
  <c r="F378" i="28"/>
  <c r="F464" i="28"/>
  <c r="F297" i="28"/>
  <c r="F307" i="28"/>
  <c r="F319" i="28"/>
  <c r="F333" i="28"/>
  <c r="F347" i="28"/>
  <c r="F411" i="28"/>
  <c r="F431" i="28"/>
  <c r="F491" i="28"/>
  <c r="F308" i="28"/>
  <c r="F387" i="28"/>
  <c r="F460" i="28"/>
  <c r="F483" i="28"/>
  <c r="F298" i="28"/>
  <c r="F310" i="28"/>
  <c r="F332" i="28"/>
  <c r="F343" i="28"/>
  <c r="F363" i="28"/>
  <c r="F406" i="28"/>
  <c r="H28" i="31"/>
  <c r="H28" i="29"/>
  <c r="H166" i="29"/>
  <c r="H163" i="29"/>
  <c r="H246" i="31"/>
  <c r="H166" i="31"/>
  <c r="H223" i="31"/>
  <c r="H176" i="30"/>
  <c r="D12" i="28"/>
  <c r="F331" i="28"/>
  <c r="F404" i="28"/>
  <c r="F422" i="28"/>
  <c r="F449" i="28"/>
  <c r="F494" i="28"/>
  <c r="F338" i="28"/>
  <c r="F438" i="28"/>
  <c r="F446" i="28"/>
  <c r="F476" i="28"/>
  <c r="F295" i="32"/>
  <c r="F294" i="32"/>
  <c r="D12" i="32"/>
  <c r="F447" i="28"/>
  <c r="F302" i="28"/>
  <c r="F369" i="28"/>
  <c r="F392" i="28"/>
  <c r="F485" i="28"/>
  <c r="F304" i="28"/>
  <c r="F317" i="28"/>
  <c r="F330" i="28"/>
  <c r="F344" i="28"/>
  <c r="F401" i="28"/>
  <c r="F407" i="28"/>
  <c r="F429" i="28"/>
  <c r="G294" i="28"/>
  <c r="F398" i="28"/>
  <c r="F437" i="28"/>
  <c r="F473" i="28"/>
  <c r="F296" i="28"/>
  <c r="F305" i="28"/>
  <c r="F318" i="28"/>
  <c r="F339" i="28"/>
  <c r="F354" i="28"/>
  <c r="F412" i="28"/>
  <c r="F434" i="28"/>
  <c r="H326" i="30"/>
  <c r="H411" i="30"/>
  <c r="H495" i="31"/>
  <c r="H484" i="31"/>
  <c r="H478" i="31"/>
  <c r="H437" i="31"/>
  <c r="H433" i="31"/>
  <c r="H430" i="31"/>
  <c r="H422" i="31"/>
  <c r="H388" i="31"/>
  <c r="H345" i="31"/>
  <c r="H335" i="31"/>
  <c r="H327" i="31"/>
  <c r="H310" i="31"/>
  <c r="H407" i="28"/>
  <c r="H413" i="28"/>
  <c r="H296" i="28"/>
  <c r="H432" i="29"/>
  <c r="H347" i="29"/>
  <c r="H132" i="31"/>
  <c r="H84" i="28"/>
  <c r="H75" i="32"/>
  <c r="H237" i="29"/>
  <c r="H174" i="29"/>
  <c r="H183" i="29"/>
  <c r="H204" i="31"/>
  <c r="H248" i="31"/>
  <c r="H229" i="28"/>
  <c r="H238" i="28"/>
  <c r="H247" i="28"/>
  <c r="H333" i="30"/>
  <c r="H458" i="31"/>
  <c r="H491" i="31"/>
  <c r="H455" i="31"/>
  <c r="H408" i="31"/>
  <c r="H391" i="31"/>
  <c r="H385" i="31"/>
  <c r="H332" i="31"/>
  <c r="H315" i="31"/>
  <c r="H298" i="31"/>
  <c r="H420" i="28"/>
  <c r="H317" i="28"/>
  <c r="H304" i="28"/>
  <c r="H420" i="29"/>
  <c r="H386" i="29"/>
  <c r="H344" i="29"/>
  <c r="H492" i="29"/>
  <c r="H405" i="29"/>
  <c r="H393" i="29"/>
  <c r="H301" i="29"/>
  <c r="F27" i="28"/>
  <c r="F35" i="28"/>
  <c r="F248" i="28"/>
  <c r="F153" i="28"/>
  <c r="F208" i="28"/>
  <c r="F223" i="28"/>
  <c r="F273" i="28"/>
  <c r="F276" i="28"/>
  <c r="F152" i="28"/>
  <c r="H112" i="31"/>
  <c r="H125" i="31"/>
  <c r="H94" i="31"/>
  <c r="H139" i="31"/>
  <c r="H105" i="28"/>
  <c r="H256" i="29"/>
  <c r="H177" i="29"/>
  <c r="H247" i="29"/>
  <c r="H286" i="31"/>
  <c r="H181" i="31"/>
  <c r="H273" i="31"/>
  <c r="H250" i="31"/>
  <c r="H232" i="31"/>
  <c r="H160" i="31"/>
  <c r="H233" i="28"/>
  <c r="H402" i="31"/>
  <c r="H378" i="31"/>
  <c r="H329" i="31"/>
  <c r="H494" i="28"/>
  <c r="H326" i="28"/>
  <c r="F270" i="28"/>
  <c r="F268" i="28"/>
  <c r="F168" i="28"/>
  <c r="H528" i="28"/>
  <c r="H332" i="29"/>
  <c r="H335" i="29"/>
  <c r="H430" i="29"/>
  <c r="H522" i="28"/>
  <c r="F77" i="28"/>
  <c r="F76" i="28"/>
  <c r="F75" i="28"/>
  <c r="F525" i="28"/>
  <c r="F523" i="28"/>
  <c r="F233" i="29"/>
  <c r="F217" i="29"/>
  <c r="F437" i="29"/>
  <c r="F419" i="29"/>
  <c r="F407" i="29"/>
  <c r="F397" i="29"/>
  <c r="F302" i="29"/>
  <c r="F139" i="29"/>
  <c r="F108" i="29"/>
  <c r="F100" i="29"/>
  <c r="F75" i="29"/>
  <c r="F201" i="29"/>
  <c r="F182" i="29"/>
  <c r="F174" i="29"/>
  <c r="F473" i="29"/>
  <c r="F444" i="29"/>
  <c r="F443" i="29"/>
  <c r="F376" i="29"/>
  <c r="F372" i="29"/>
  <c r="F365" i="29"/>
  <c r="F120" i="29"/>
  <c r="F72" i="29"/>
  <c r="F256" i="29"/>
  <c r="F433" i="29"/>
  <c r="F528" i="29"/>
  <c r="F517" i="29"/>
  <c r="F123" i="30"/>
  <c r="F310" i="30"/>
  <c r="F296" i="30"/>
  <c r="F116" i="30"/>
  <c r="F387" i="30"/>
  <c r="F379" i="30"/>
  <c r="F518" i="30"/>
  <c r="F112" i="30"/>
  <c r="F104" i="30"/>
  <c r="F140" i="31"/>
  <c r="F370" i="30"/>
  <c r="F115" i="31"/>
  <c r="F87" i="31"/>
  <c r="F84" i="31"/>
  <c r="F283" i="31"/>
  <c r="F253" i="31"/>
  <c r="F252" i="31"/>
  <c r="F237" i="31"/>
  <c r="F203" i="31"/>
  <c r="F201" i="31"/>
  <c r="F188" i="31"/>
  <c r="F154" i="31"/>
  <c r="F446" i="31"/>
  <c r="F384" i="31"/>
  <c r="F349" i="31"/>
  <c r="F338" i="31"/>
  <c r="F37" i="31"/>
  <c r="F498" i="31"/>
  <c r="F129" i="31"/>
  <c r="F85" i="31"/>
  <c r="F78" i="31"/>
  <c r="F272" i="31"/>
  <c r="F271" i="31"/>
  <c r="F267" i="31"/>
  <c r="F256" i="31"/>
  <c r="F475" i="31"/>
  <c r="F404" i="31"/>
  <c r="F388" i="31"/>
  <c r="F365" i="31"/>
  <c r="F364" i="31"/>
  <c r="F363" i="31"/>
  <c r="F346" i="31"/>
  <c r="F322" i="31"/>
  <c r="F303" i="31"/>
  <c r="F506" i="31"/>
  <c r="F59" i="31"/>
  <c r="F30" i="31"/>
  <c r="F131" i="31"/>
  <c r="F125" i="31"/>
  <c r="F275" i="31"/>
  <c r="F240" i="31"/>
  <c r="F219" i="31"/>
  <c r="F217" i="31"/>
  <c r="F199" i="31"/>
  <c r="F164" i="31"/>
  <c r="F490" i="31"/>
  <c r="F487" i="31"/>
  <c r="F480" i="31"/>
  <c r="F409" i="31"/>
  <c r="F395" i="31"/>
  <c r="F394" i="31"/>
  <c r="F370" i="31"/>
  <c r="F525" i="31"/>
  <c r="F34" i="31"/>
  <c r="F23" i="31"/>
  <c r="F21" i="31"/>
  <c r="F20" i="31"/>
  <c r="F88" i="32"/>
  <c r="F310" i="32"/>
  <c r="F158" i="32"/>
  <c r="F446" i="32"/>
  <c r="F437" i="32"/>
  <c r="F395" i="32"/>
  <c r="F74" i="32"/>
  <c r="F339" i="32"/>
  <c r="F63" i="32"/>
  <c r="F285" i="33"/>
  <c r="F223" i="33"/>
  <c r="F448" i="33"/>
  <c r="F400" i="33"/>
  <c r="F286" i="33"/>
  <c r="F250" i="33"/>
  <c r="F453" i="33"/>
  <c r="F450" i="33"/>
  <c r="F439" i="33"/>
  <c r="F435" i="33"/>
  <c r="F349" i="33"/>
  <c r="F140" i="33"/>
  <c r="F443" i="33"/>
  <c r="F399" i="33"/>
  <c r="F350" i="33"/>
  <c r="F219" i="33"/>
  <c r="H78" i="33"/>
  <c r="H82" i="33"/>
  <c r="H85" i="33"/>
  <c r="H88" i="33"/>
  <c r="H125" i="33"/>
  <c r="H129" i="33"/>
  <c r="H142" i="33"/>
  <c r="H266" i="33"/>
  <c r="H189" i="33"/>
  <c r="H184" i="33"/>
  <c r="F89" i="33"/>
  <c r="F78" i="33"/>
  <c r="F76" i="33"/>
  <c r="F213" i="33"/>
  <c r="F184" i="33"/>
  <c r="H72" i="33"/>
  <c r="H75" i="33"/>
  <c r="H97" i="33"/>
  <c r="H100" i="33"/>
  <c r="H103" i="33"/>
  <c r="H107" i="33"/>
  <c r="H110" i="33"/>
  <c r="H113" i="33"/>
  <c r="H117" i="33"/>
  <c r="H120" i="33"/>
  <c r="H123" i="33"/>
  <c r="H255" i="33"/>
  <c r="H231" i="33"/>
  <c r="H216" i="33"/>
  <c r="H187" i="33"/>
  <c r="H163" i="33"/>
  <c r="F322" i="33"/>
  <c r="F55" i="33"/>
  <c r="F35" i="33"/>
  <c r="F21" i="33"/>
  <c r="H521" i="9"/>
  <c r="H491" i="2"/>
  <c r="H295" i="2"/>
  <c r="G12" i="1"/>
  <c r="F294" i="29"/>
  <c r="G294" i="24"/>
  <c r="F294" i="14"/>
  <c r="F294" i="11"/>
  <c r="F294" i="4"/>
  <c r="F294" i="33"/>
  <c r="H407" i="8"/>
  <c r="D11" i="4"/>
  <c r="H240" i="33"/>
  <c r="H232" i="33"/>
  <c r="H223" i="33"/>
  <c r="H204" i="33"/>
  <c r="G151" i="18"/>
  <c r="H151" i="18" s="1"/>
  <c r="H71" i="5"/>
  <c r="H83" i="33"/>
  <c r="H92" i="33"/>
  <c r="H131" i="33"/>
  <c r="H136" i="33"/>
  <c r="H139" i="33"/>
  <c r="H123" i="2"/>
  <c r="H110" i="1"/>
  <c r="H105" i="1"/>
  <c r="H94" i="1"/>
  <c r="F18" i="11"/>
  <c r="H49" i="2"/>
  <c r="E511" i="2"/>
  <c r="E528" i="5"/>
  <c r="H528" i="5" s="1"/>
  <c r="E511" i="5"/>
  <c r="E516" i="7"/>
  <c r="H516" i="7" s="1"/>
  <c r="E514" i="9"/>
  <c r="E530" i="11"/>
  <c r="E519" i="11"/>
  <c r="H519" i="11" s="1"/>
  <c r="E524" i="13"/>
  <c r="H524" i="13" s="1"/>
  <c r="E510" i="13"/>
  <c r="E524" i="14"/>
  <c r="H524" i="14" s="1"/>
  <c r="E523" i="18"/>
  <c r="E513" i="18"/>
  <c r="H513" i="18" s="1"/>
  <c r="E522" i="20"/>
  <c r="E507" i="20"/>
  <c r="E524" i="26"/>
  <c r="H524" i="26" s="1"/>
  <c r="E510" i="27"/>
  <c r="E525" i="29"/>
  <c r="H525" i="29" s="1"/>
  <c r="E523" i="31"/>
  <c r="E521" i="32"/>
  <c r="H521" i="32" s="1"/>
  <c r="H506" i="23"/>
  <c r="E512" i="5"/>
  <c r="H512" i="5" s="1"/>
  <c r="E517" i="9"/>
  <c r="H517" i="9" s="1"/>
  <c r="E523" i="10"/>
  <c r="E515" i="11"/>
  <c r="H515" i="11" s="1"/>
  <c r="E526" i="12"/>
  <c r="E529" i="13"/>
  <c r="E526" i="13"/>
  <c r="E517" i="13"/>
  <c r="E507" i="13"/>
  <c r="E518" i="19"/>
  <c r="E517" i="26"/>
  <c r="E511" i="26"/>
  <c r="E523" i="27"/>
  <c r="E526" i="29"/>
  <c r="E510" i="29"/>
  <c r="E528" i="31"/>
  <c r="E511" i="33"/>
  <c r="E518" i="5"/>
  <c r="E509" i="9"/>
  <c r="H509" i="9" s="1"/>
  <c r="E522" i="11"/>
  <c r="E520" i="11"/>
  <c r="H520" i="11" s="1"/>
  <c r="E518" i="11"/>
  <c r="E519" i="19"/>
  <c r="E512" i="19"/>
  <c r="H512" i="19" s="1"/>
  <c r="E515" i="20"/>
  <c r="E530" i="26"/>
  <c r="E519" i="27"/>
  <c r="E522" i="29"/>
  <c r="E493" i="7"/>
  <c r="H493" i="7" s="1"/>
  <c r="E370" i="7"/>
  <c r="E373" i="7"/>
  <c r="E476" i="7"/>
  <c r="E303" i="10"/>
  <c r="H303" i="10" s="1"/>
  <c r="E337" i="10"/>
  <c r="E341" i="10"/>
  <c r="E375" i="10"/>
  <c r="H375" i="10" s="1"/>
  <c r="E383" i="10"/>
  <c r="H383" i="10" s="1"/>
  <c r="E315" i="10"/>
  <c r="E362" i="10"/>
  <c r="E385" i="10"/>
  <c r="E388" i="10"/>
  <c r="E390" i="10"/>
  <c r="E413" i="10"/>
  <c r="E475" i="10"/>
  <c r="E302" i="11"/>
  <c r="H302" i="11" s="1"/>
  <c r="E308" i="11"/>
  <c r="E319" i="11"/>
  <c r="H319" i="11" s="1"/>
  <c r="E383" i="11"/>
  <c r="H383" i="11" s="1"/>
  <c r="E441" i="11"/>
  <c r="E303" i="11"/>
  <c r="E310" i="11"/>
  <c r="E338" i="11"/>
  <c r="E358" i="11"/>
  <c r="E363" i="11"/>
  <c r="E369" i="11"/>
  <c r="E385" i="11"/>
  <c r="E458" i="11"/>
  <c r="C12" i="14"/>
  <c r="E385" i="14"/>
  <c r="E305" i="14"/>
  <c r="E319" i="14"/>
  <c r="E369" i="14"/>
  <c r="E416" i="14"/>
  <c r="E311" i="14"/>
  <c r="E379" i="14"/>
  <c r="E463" i="14"/>
  <c r="E296" i="18"/>
  <c r="E380" i="18"/>
  <c r="E299" i="18"/>
  <c r="H299" i="18" s="1"/>
  <c r="E379" i="18"/>
  <c r="H379" i="18" s="1"/>
  <c r="E391" i="18"/>
  <c r="H391" i="18" s="1"/>
  <c r="E368" i="18"/>
  <c r="H368" i="18" s="1"/>
  <c r="E388" i="18"/>
  <c r="E478" i="18"/>
  <c r="C12" i="21"/>
  <c r="E339" i="21"/>
  <c r="E347" i="21"/>
  <c r="E463" i="21"/>
  <c r="E329" i="21"/>
  <c r="E433" i="21"/>
  <c r="E389" i="21"/>
  <c r="C12" i="24"/>
  <c r="E304" i="24"/>
  <c r="E310" i="24"/>
  <c r="E460" i="24"/>
  <c r="E354" i="24"/>
  <c r="E408" i="24"/>
  <c r="E297" i="24"/>
  <c r="E294" i="27"/>
  <c r="H294" i="27" s="1"/>
  <c r="E330" i="27"/>
  <c r="E437" i="27"/>
  <c r="E484" i="27"/>
  <c r="E491" i="27"/>
  <c r="E297" i="27"/>
  <c r="E334" i="27"/>
  <c r="E354" i="27"/>
  <c r="E397" i="27"/>
  <c r="E493" i="27"/>
  <c r="E460" i="27"/>
  <c r="E295" i="30"/>
  <c r="E393" i="30"/>
  <c r="H393" i="30" s="1"/>
  <c r="E473" i="30"/>
  <c r="H473" i="30" s="1"/>
  <c r="C12" i="31"/>
  <c r="E324" i="31"/>
  <c r="E369" i="31"/>
  <c r="E390" i="31"/>
  <c r="E497" i="31"/>
  <c r="E302" i="31"/>
  <c r="H302" i="31" s="1"/>
  <c r="E337" i="31"/>
  <c r="H337" i="31" s="1"/>
  <c r="E356" i="31"/>
  <c r="E416" i="31"/>
  <c r="H416" i="31" s="1"/>
  <c r="E442" i="31"/>
  <c r="E362" i="31"/>
  <c r="E410" i="31"/>
  <c r="E484" i="2"/>
  <c r="E458" i="2"/>
  <c r="E417" i="2"/>
  <c r="E390" i="2"/>
  <c r="E380" i="2"/>
  <c r="E370" i="2"/>
  <c r="E354" i="2"/>
  <c r="E323" i="2"/>
  <c r="E401" i="3"/>
  <c r="E358" i="3"/>
  <c r="E342" i="3"/>
  <c r="E303" i="3"/>
  <c r="E480" i="5"/>
  <c r="E476" i="5"/>
  <c r="E473" i="5"/>
  <c r="E462" i="5"/>
  <c r="E429" i="5"/>
  <c r="E422" i="5"/>
  <c r="E416" i="5"/>
  <c r="E404" i="5"/>
  <c r="E402" i="5"/>
  <c r="E379" i="5"/>
  <c r="E371" i="5"/>
  <c r="E305" i="5"/>
  <c r="E398" i="6"/>
  <c r="E387" i="6"/>
  <c r="E358" i="6"/>
  <c r="E335" i="6"/>
  <c r="E315" i="6"/>
  <c r="H315" i="6" s="1"/>
  <c r="E308" i="6"/>
  <c r="E305" i="6"/>
  <c r="E426" i="7"/>
  <c r="H426" i="7" s="1"/>
  <c r="E458" i="8"/>
  <c r="H458" i="8" s="1"/>
  <c r="E406" i="8"/>
  <c r="H406" i="8" s="1"/>
  <c r="E382" i="8"/>
  <c r="H382" i="8" s="1"/>
  <c r="E341" i="8"/>
  <c r="E336" i="8"/>
  <c r="E389" i="9"/>
  <c r="E380" i="10"/>
  <c r="E464" i="11"/>
  <c r="E460" i="11"/>
  <c r="H460" i="11" s="1"/>
  <c r="E311" i="11"/>
  <c r="H311" i="11" s="1"/>
  <c r="E307" i="9"/>
  <c r="E298" i="9"/>
  <c r="H298" i="9" s="1"/>
  <c r="E334" i="9"/>
  <c r="H334" i="9" s="1"/>
  <c r="E393" i="9"/>
  <c r="E317" i="9"/>
  <c r="E325" i="9"/>
  <c r="H325" i="9" s="1"/>
  <c r="E371" i="9"/>
  <c r="E388" i="9"/>
  <c r="E463" i="9"/>
  <c r="H463" i="9" s="1"/>
  <c r="C12" i="13"/>
  <c r="E316" i="13"/>
  <c r="E334" i="13"/>
  <c r="H334" i="13" s="1"/>
  <c r="E380" i="13"/>
  <c r="E392" i="13"/>
  <c r="E401" i="13"/>
  <c r="E413" i="13"/>
  <c r="E418" i="13"/>
  <c r="H418" i="13" s="1"/>
  <c r="E430" i="13"/>
  <c r="H430" i="13" s="1"/>
  <c r="E437" i="13"/>
  <c r="E473" i="13"/>
  <c r="E481" i="13"/>
  <c r="E296" i="13"/>
  <c r="E305" i="13"/>
  <c r="E325" i="13"/>
  <c r="E382" i="13"/>
  <c r="E393" i="13"/>
  <c r="E414" i="13"/>
  <c r="E420" i="13"/>
  <c r="E432" i="13"/>
  <c r="E486" i="13"/>
  <c r="E294" i="16"/>
  <c r="E308" i="16"/>
  <c r="E317" i="16"/>
  <c r="E488" i="16"/>
  <c r="E302" i="16"/>
  <c r="E315" i="16"/>
  <c r="H315" i="16" s="1"/>
  <c r="E339" i="16"/>
  <c r="E403" i="16"/>
  <c r="E294" i="17"/>
  <c r="E485" i="17"/>
  <c r="E296" i="17"/>
  <c r="H296" i="17" s="1"/>
  <c r="C12" i="20"/>
  <c r="E308" i="20"/>
  <c r="E383" i="20"/>
  <c r="E430" i="20"/>
  <c r="E478" i="20"/>
  <c r="E379" i="20"/>
  <c r="H379" i="20" s="1"/>
  <c r="E474" i="20"/>
  <c r="E432" i="20"/>
  <c r="E483" i="20"/>
  <c r="H483" i="20" s="1"/>
  <c r="C12" i="23"/>
  <c r="E314" i="23"/>
  <c r="E433" i="23"/>
  <c r="E479" i="23"/>
  <c r="E311" i="23"/>
  <c r="H311" i="23" s="1"/>
  <c r="E324" i="23"/>
  <c r="E323" i="23"/>
  <c r="E294" i="26"/>
  <c r="E329" i="26"/>
  <c r="E369" i="26"/>
  <c r="E415" i="26"/>
  <c r="E429" i="26"/>
  <c r="E458" i="26"/>
  <c r="E467" i="26"/>
  <c r="E476" i="26"/>
  <c r="E497" i="26"/>
  <c r="E300" i="26"/>
  <c r="E377" i="26"/>
  <c r="E388" i="26"/>
  <c r="E391" i="26"/>
  <c r="E408" i="26"/>
  <c r="E466" i="26"/>
  <c r="E473" i="26"/>
  <c r="E311" i="26"/>
  <c r="E330" i="26"/>
  <c r="E441" i="26"/>
  <c r="E459" i="26"/>
  <c r="C12" i="29"/>
  <c r="E303" i="29"/>
  <c r="E388" i="29"/>
  <c r="E414" i="29"/>
  <c r="H414" i="29" s="1"/>
  <c r="E447" i="29"/>
  <c r="E298" i="29"/>
  <c r="E323" i="29"/>
  <c r="H323" i="29" s="1"/>
  <c r="E402" i="29"/>
  <c r="H402" i="29" s="1"/>
  <c r="E442" i="29"/>
  <c r="H442" i="29" s="1"/>
  <c r="E463" i="29"/>
  <c r="E490" i="29"/>
  <c r="E325" i="29"/>
  <c r="H325" i="29" s="1"/>
  <c r="E357" i="29"/>
  <c r="H357" i="29" s="1"/>
  <c r="E389" i="29"/>
  <c r="H389" i="29" s="1"/>
  <c r="E441" i="29"/>
  <c r="H441" i="29" s="1"/>
  <c r="E461" i="29"/>
  <c r="H461" i="29" s="1"/>
  <c r="E467" i="29"/>
  <c r="E485" i="34"/>
  <c r="E344" i="34"/>
  <c r="E433" i="3"/>
  <c r="E403" i="3"/>
  <c r="E369" i="3"/>
  <c r="E362" i="3"/>
  <c r="E494" i="5"/>
  <c r="E457" i="5"/>
  <c r="E423" i="5"/>
  <c r="E407" i="5"/>
  <c r="E394" i="5"/>
  <c r="E372" i="5"/>
  <c r="E359" i="5"/>
  <c r="E323" i="5"/>
  <c r="E346" i="6"/>
  <c r="H346" i="6" s="1"/>
  <c r="E449" i="7"/>
  <c r="E436" i="7"/>
  <c r="E410" i="7"/>
  <c r="H410" i="7" s="1"/>
  <c r="E359" i="7"/>
  <c r="H359" i="7" s="1"/>
  <c r="E357" i="7"/>
  <c r="E339" i="7"/>
  <c r="H339" i="7" s="1"/>
  <c r="E498" i="8"/>
  <c r="H498" i="8" s="1"/>
  <c r="E466" i="8"/>
  <c r="H466" i="8" s="1"/>
  <c r="E460" i="8"/>
  <c r="E484" i="12"/>
  <c r="E422" i="12"/>
  <c r="E487" i="13"/>
  <c r="H487" i="13" s="1"/>
  <c r="E472" i="13"/>
  <c r="E463" i="13"/>
  <c r="H463" i="13" s="1"/>
  <c r="E422" i="13"/>
  <c r="H422" i="13" s="1"/>
  <c r="E378" i="13"/>
  <c r="H378" i="13" s="1"/>
  <c r="C12" i="7"/>
  <c r="E307" i="8"/>
  <c r="E319" i="8"/>
  <c r="E463" i="8"/>
  <c r="E334" i="11"/>
  <c r="C12" i="12"/>
  <c r="E303" i="12"/>
  <c r="H303" i="12" s="1"/>
  <c r="E357" i="12"/>
  <c r="E497" i="12"/>
  <c r="E315" i="12"/>
  <c r="E294" i="15"/>
  <c r="E305" i="15"/>
  <c r="E326" i="15"/>
  <c r="E378" i="15"/>
  <c r="E303" i="15"/>
  <c r="E323" i="15"/>
  <c r="E463" i="15"/>
  <c r="E339" i="15"/>
  <c r="E408" i="15"/>
  <c r="E389" i="19"/>
  <c r="E331" i="19"/>
  <c r="E357" i="19"/>
  <c r="E388" i="19"/>
  <c r="H388" i="19" s="1"/>
  <c r="E413" i="19"/>
  <c r="H413" i="19" s="1"/>
  <c r="E315" i="19"/>
  <c r="H315" i="19" s="1"/>
  <c r="E346" i="19"/>
  <c r="E318" i="22"/>
  <c r="E354" i="22"/>
  <c r="E432" i="22"/>
  <c r="E474" i="22"/>
  <c r="E411" i="22"/>
  <c r="H411" i="22" s="1"/>
  <c r="E467" i="22"/>
  <c r="H467" i="22" s="1"/>
  <c r="E473" i="22"/>
  <c r="H473" i="22" s="1"/>
  <c r="E308" i="22"/>
  <c r="H308" i="22" s="1"/>
  <c r="E357" i="22"/>
  <c r="H357" i="22" s="1"/>
  <c r="E485" i="22"/>
  <c r="C12" i="25"/>
  <c r="E390" i="25"/>
  <c r="E495" i="25"/>
  <c r="E314" i="25"/>
  <c r="E383" i="25"/>
  <c r="E297" i="25"/>
  <c r="E312" i="25"/>
  <c r="E408" i="25"/>
  <c r="E294" i="28"/>
  <c r="H294" i="28" s="1"/>
  <c r="E337" i="28"/>
  <c r="E415" i="28"/>
  <c r="E421" i="28"/>
  <c r="E430" i="28"/>
  <c r="E454" i="28"/>
  <c r="E486" i="28"/>
  <c r="E441" i="28"/>
  <c r="H441" i="28" s="1"/>
  <c r="E466" i="28"/>
  <c r="E299" i="28"/>
  <c r="E328" i="28"/>
  <c r="E389" i="28"/>
  <c r="E410" i="28"/>
  <c r="C12" i="32"/>
  <c r="E357" i="32"/>
  <c r="E485" i="32"/>
  <c r="E335" i="32"/>
  <c r="E344" i="32"/>
  <c r="E354" i="32"/>
  <c r="H354" i="32" s="1"/>
  <c r="E393" i="32"/>
  <c r="H393" i="32" s="1"/>
  <c r="E484" i="32"/>
  <c r="E304" i="32"/>
  <c r="E330" i="32"/>
  <c r="H330" i="32" s="1"/>
  <c r="E333" i="32"/>
  <c r="H333" i="32" s="1"/>
  <c r="E383" i="32"/>
  <c r="E487" i="33"/>
  <c r="E481" i="33"/>
  <c r="E479" i="33"/>
  <c r="E476" i="33"/>
  <c r="E459" i="33"/>
  <c r="E384" i="33"/>
  <c r="E299" i="33"/>
  <c r="E463" i="34"/>
  <c r="E476" i="2"/>
  <c r="E408" i="2"/>
  <c r="E403" i="2"/>
  <c r="E429" i="3"/>
  <c r="E340" i="3"/>
  <c r="E302" i="3"/>
  <c r="E497" i="5"/>
  <c r="E470" i="5"/>
  <c r="E447" i="5"/>
  <c r="E441" i="5"/>
  <c r="E434" i="5"/>
  <c r="E426" i="5"/>
  <c r="E415" i="5"/>
  <c r="E408" i="5"/>
  <c r="E384" i="5"/>
  <c r="E374" i="5"/>
  <c r="E369" i="5"/>
  <c r="E364" i="5"/>
  <c r="E362" i="5"/>
  <c r="E296" i="5"/>
  <c r="E354" i="6"/>
  <c r="H354" i="6" s="1"/>
  <c r="E334" i="6"/>
  <c r="H334" i="6" s="1"/>
  <c r="E330" i="6"/>
  <c r="H330" i="6" s="1"/>
  <c r="E362" i="7"/>
  <c r="H362" i="7" s="1"/>
  <c r="E329" i="7"/>
  <c r="E315" i="7"/>
  <c r="H315" i="7" s="1"/>
  <c r="E483" i="8"/>
  <c r="E464" i="9"/>
  <c r="E422" i="9"/>
  <c r="H422" i="9" s="1"/>
  <c r="E466" i="10"/>
  <c r="E463" i="10"/>
  <c r="H463" i="10" s="1"/>
  <c r="E417" i="10"/>
  <c r="E370" i="10"/>
  <c r="E363" i="10"/>
  <c r="E321" i="10"/>
  <c r="H321" i="10" s="1"/>
  <c r="E378" i="11"/>
  <c r="H378" i="11" s="1"/>
  <c r="E397" i="13"/>
  <c r="C11" i="34"/>
  <c r="E196" i="34"/>
  <c r="E173" i="34"/>
  <c r="E200" i="3"/>
  <c r="E247" i="3"/>
  <c r="E256" i="3"/>
  <c r="E198" i="3"/>
  <c r="E208" i="3"/>
  <c r="E226" i="3"/>
  <c r="E233" i="3"/>
  <c r="E246" i="3"/>
  <c r="E164" i="3"/>
  <c r="E203" i="3"/>
  <c r="C11" i="7"/>
  <c r="G11" i="7" s="1"/>
  <c r="E239" i="7"/>
  <c r="E253" i="7"/>
  <c r="E273" i="7"/>
  <c r="E154" i="7"/>
  <c r="E235" i="7"/>
  <c r="E240" i="7"/>
  <c r="C11" i="10"/>
  <c r="E173" i="10"/>
  <c r="E179" i="10"/>
  <c r="H179" i="10" s="1"/>
  <c r="E187" i="10"/>
  <c r="H187" i="10" s="1"/>
  <c r="E253" i="10"/>
  <c r="E262" i="10"/>
  <c r="H262" i="10" s="1"/>
  <c r="E268" i="10"/>
  <c r="E252" i="10"/>
  <c r="E248" i="10"/>
  <c r="E276" i="10"/>
  <c r="E153" i="13"/>
  <c r="E208" i="13"/>
  <c r="H208" i="13" s="1"/>
  <c r="E193" i="13"/>
  <c r="E200" i="13"/>
  <c r="E205" i="13"/>
  <c r="E232" i="13"/>
  <c r="E252" i="13"/>
  <c r="E167" i="13"/>
  <c r="H167" i="13" s="1"/>
  <c r="E192" i="13"/>
  <c r="H192" i="13" s="1"/>
  <c r="E272" i="13"/>
  <c r="C11" i="16"/>
  <c r="E159" i="16"/>
  <c r="E173" i="16"/>
  <c r="E229" i="16"/>
  <c r="E279" i="33"/>
  <c r="E275" i="33"/>
  <c r="E157" i="34"/>
  <c r="E288" i="33"/>
  <c r="E192" i="33"/>
  <c r="E205" i="33"/>
  <c r="E226" i="33"/>
  <c r="E257" i="33"/>
  <c r="E280" i="33"/>
  <c r="E282" i="33"/>
  <c r="C11" i="2"/>
  <c r="G11" i="2" s="1"/>
  <c r="E172" i="2"/>
  <c r="E229" i="2"/>
  <c r="E253" i="2"/>
  <c r="E273" i="2"/>
  <c r="E183" i="2"/>
  <c r="E187" i="2"/>
  <c r="E152" i="2"/>
  <c r="E216" i="2"/>
  <c r="E231" i="2"/>
  <c r="E244" i="2"/>
  <c r="E256" i="2"/>
  <c r="E264" i="2"/>
  <c r="E281" i="2"/>
  <c r="E232" i="6"/>
  <c r="E180" i="6"/>
  <c r="E244" i="6"/>
  <c r="C11" i="9"/>
  <c r="E229" i="9"/>
  <c r="E239" i="9"/>
  <c r="H239" i="9" s="1"/>
  <c r="E176" i="9"/>
  <c r="E266" i="9"/>
  <c r="H266" i="9" s="1"/>
  <c r="E165" i="9"/>
  <c r="E175" i="9"/>
  <c r="H175" i="9" s="1"/>
  <c r="E172" i="12"/>
  <c r="E246" i="12"/>
  <c r="H246" i="12" s="1"/>
  <c r="E174" i="15"/>
  <c r="E157" i="15"/>
  <c r="E196" i="15"/>
  <c r="E165" i="15"/>
  <c r="E186" i="15"/>
  <c r="E235" i="15"/>
  <c r="E159" i="15"/>
  <c r="H159" i="15" s="1"/>
  <c r="E173" i="15"/>
  <c r="E176" i="15"/>
  <c r="E208" i="15"/>
  <c r="C11" i="20"/>
  <c r="E197" i="20"/>
  <c r="E211" i="20"/>
  <c r="E237" i="20"/>
  <c r="E174" i="20"/>
  <c r="E239" i="20"/>
  <c r="E268" i="20"/>
  <c r="E201" i="20"/>
  <c r="E238" i="20"/>
  <c r="H238" i="20" s="1"/>
  <c r="E154" i="22"/>
  <c r="H154" i="22" s="1"/>
  <c r="E152" i="22"/>
  <c r="E166" i="22"/>
  <c r="E174" i="22"/>
  <c r="E177" i="22"/>
  <c r="E266" i="22"/>
  <c r="E157" i="22"/>
  <c r="E232" i="22"/>
  <c r="E247" i="22"/>
  <c r="H247" i="22" s="1"/>
  <c r="E196" i="23"/>
  <c r="E182" i="23"/>
  <c r="H182" i="23" s="1"/>
  <c r="E159" i="23"/>
  <c r="H159" i="23" s="1"/>
  <c r="E163" i="27"/>
  <c r="E208" i="27"/>
  <c r="E226" i="27"/>
  <c r="H226" i="27" s="1"/>
  <c r="E232" i="27"/>
  <c r="E238" i="27"/>
  <c r="H238" i="27" s="1"/>
  <c r="E252" i="27"/>
  <c r="H252" i="27" s="1"/>
  <c r="E273" i="27"/>
  <c r="E230" i="27"/>
  <c r="E247" i="27"/>
  <c r="H247" i="27" s="1"/>
  <c r="E240" i="27"/>
  <c r="H240" i="27" s="1"/>
  <c r="E262" i="27"/>
  <c r="H262" i="27" s="1"/>
  <c r="E165" i="30"/>
  <c r="E175" i="30"/>
  <c r="H175" i="30" s="1"/>
  <c r="E174" i="30"/>
  <c r="H174" i="30" s="1"/>
  <c r="E182" i="30"/>
  <c r="H182" i="30" s="1"/>
  <c r="E220" i="33"/>
  <c r="C11" i="1"/>
  <c r="G11" i="1" s="1"/>
  <c r="E173" i="1"/>
  <c r="E163" i="5"/>
  <c r="E215" i="5"/>
  <c r="E232" i="5"/>
  <c r="E275" i="5"/>
  <c r="E172" i="5"/>
  <c r="E193" i="5"/>
  <c r="E279" i="5"/>
  <c r="E158" i="5"/>
  <c r="H158" i="5" s="1"/>
  <c r="E192" i="5"/>
  <c r="E195" i="5"/>
  <c r="E203" i="5"/>
  <c r="E233" i="5"/>
  <c r="E255" i="5"/>
  <c r="E258" i="5"/>
  <c r="H258" i="5" s="1"/>
  <c r="E220" i="8"/>
  <c r="E257" i="8"/>
  <c r="E246" i="8"/>
  <c r="E248" i="8"/>
  <c r="E262" i="8"/>
  <c r="C11" i="11"/>
  <c r="E155" i="11"/>
  <c r="E163" i="11"/>
  <c r="E173" i="11"/>
  <c r="E187" i="11"/>
  <c r="E266" i="11"/>
  <c r="H266" i="11" s="1"/>
  <c r="E172" i="11"/>
  <c r="E177" i="11"/>
  <c r="E186" i="11"/>
  <c r="E263" i="11"/>
  <c r="H263" i="11" s="1"/>
  <c r="E176" i="11"/>
  <c r="E268" i="11"/>
  <c r="E177" i="14"/>
  <c r="E229" i="14"/>
  <c r="E239" i="14"/>
  <c r="H239" i="14" s="1"/>
  <c r="E183" i="14"/>
  <c r="E164" i="14"/>
  <c r="H164" i="14" s="1"/>
  <c r="E231" i="14"/>
  <c r="H231" i="14" s="1"/>
  <c r="E256" i="14"/>
  <c r="H256" i="14" s="1"/>
  <c r="C11" i="17"/>
  <c r="E183" i="17"/>
  <c r="G151" i="19"/>
  <c r="E159" i="19"/>
  <c r="H159" i="19" s="1"/>
  <c r="E165" i="19"/>
  <c r="E239" i="19"/>
  <c r="H239" i="19" s="1"/>
  <c r="E187" i="19"/>
  <c r="E208" i="19"/>
  <c r="E246" i="19"/>
  <c r="E195" i="19"/>
  <c r="H195" i="19" s="1"/>
  <c r="E165" i="26"/>
  <c r="E173" i="26"/>
  <c r="E181" i="26"/>
  <c r="E203" i="26"/>
  <c r="E232" i="26"/>
  <c r="E244" i="26"/>
  <c r="E265" i="26"/>
  <c r="E281" i="26"/>
  <c r="E159" i="26"/>
  <c r="H159" i="26" s="1"/>
  <c r="E179" i="26"/>
  <c r="H179" i="26" s="1"/>
  <c r="E185" i="26"/>
  <c r="H185" i="26" s="1"/>
  <c r="E252" i="26"/>
  <c r="E262" i="26"/>
  <c r="E280" i="26"/>
  <c r="E158" i="26"/>
  <c r="H158" i="26" s="1"/>
  <c r="E166" i="26"/>
  <c r="H166" i="26" s="1"/>
  <c r="E206" i="26"/>
  <c r="H206" i="26" s="1"/>
  <c r="E245" i="26"/>
  <c r="E259" i="26"/>
  <c r="E271" i="26"/>
  <c r="E283" i="26"/>
  <c r="E151" i="29"/>
  <c r="H151" i="29" s="1"/>
  <c r="E160" i="29"/>
  <c r="E164" i="29"/>
  <c r="E268" i="29"/>
  <c r="H268" i="29" s="1"/>
  <c r="E281" i="29"/>
  <c r="E154" i="29"/>
  <c r="H154" i="29" s="1"/>
  <c r="E159" i="29"/>
  <c r="H159" i="29" s="1"/>
  <c r="E202" i="29"/>
  <c r="H202" i="29" s="1"/>
  <c r="E288" i="29"/>
  <c r="H288" i="29" s="1"/>
  <c r="E180" i="29"/>
  <c r="H180" i="29" s="1"/>
  <c r="E211" i="29"/>
  <c r="H211" i="29" s="1"/>
  <c r="E253" i="29"/>
  <c r="E282" i="29"/>
  <c r="H282" i="29" s="1"/>
  <c r="E152" i="32"/>
  <c r="E159" i="32"/>
  <c r="E157" i="32"/>
  <c r="E273" i="18"/>
  <c r="E208" i="18"/>
  <c r="E182" i="18"/>
  <c r="E256" i="21"/>
  <c r="E186" i="24"/>
  <c r="H186" i="24" s="1"/>
  <c r="E179" i="25"/>
  <c r="E159" i="25"/>
  <c r="E156" i="25"/>
  <c r="E206" i="28"/>
  <c r="H206" i="28" s="1"/>
  <c r="E282" i="31"/>
  <c r="H282" i="31" s="1"/>
  <c r="H226" i="15"/>
  <c r="H223" i="15"/>
  <c r="H214" i="15"/>
  <c r="H211" i="15"/>
  <c r="H182" i="15"/>
  <c r="H179" i="15"/>
  <c r="H163" i="15"/>
  <c r="H270" i="16"/>
  <c r="E283" i="18"/>
  <c r="E229" i="18"/>
  <c r="E216" i="18"/>
  <c r="E201" i="18"/>
  <c r="E268" i="24"/>
  <c r="E252" i="24"/>
  <c r="E181" i="25"/>
  <c r="E282" i="28"/>
  <c r="H282" i="28" s="1"/>
  <c r="E244" i="28"/>
  <c r="E195" i="28"/>
  <c r="H195" i="28" s="1"/>
  <c r="E252" i="18"/>
  <c r="E206" i="18"/>
  <c r="E175" i="18"/>
  <c r="E268" i="21"/>
  <c r="E183" i="24"/>
  <c r="H183" i="24" s="1"/>
  <c r="E237" i="25"/>
  <c r="E208" i="25"/>
  <c r="E186" i="25"/>
  <c r="E178" i="25"/>
  <c r="E245" i="28"/>
  <c r="E205" i="28"/>
  <c r="H205" i="28" s="1"/>
  <c r="E173" i="28"/>
  <c r="H173" i="28" s="1"/>
  <c r="E268" i="31"/>
  <c r="E84" i="2"/>
  <c r="E101" i="2"/>
  <c r="E107" i="2"/>
  <c r="E109" i="2"/>
  <c r="E120" i="2"/>
  <c r="E129" i="2"/>
  <c r="E112" i="2"/>
  <c r="E118" i="2"/>
  <c r="C10" i="2"/>
  <c r="E88" i="2"/>
  <c r="E108" i="2"/>
  <c r="E137" i="2"/>
  <c r="E81" i="5"/>
  <c r="H81" i="5" s="1"/>
  <c r="E98" i="5"/>
  <c r="E80" i="5"/>
  <c r="E97" i="5"/>
  <c r="H97" i="5" s="1"/>
  <c r="E104" i="5"/>
  <c r="E134" i="5"/>
  <c r="E103" i="5"/>
  <c r="E110" i="5"/>
  <c r="E131" i="5"/>
  <c r="E84" i="8"/>
  <c r="H84" i="8" s="1"/>
  <c r="E93" i="8"/>
  <c r="H93" i="8" s="1"/>
  <c r="E92" i="8"/>
  <c r="E88" i="8"/>
  <c r="H88" i="8" s="1"/>
  <c r="E120" i="8"/>
  <c r="E139" i="8"/>
  <c r="H139" i="8" s="1"/>
  <c r="E99" i="11"/>
  <c r="E73" i="11"/>
  <c r="H73" i="11" s="1"/>
  <c r="E102" i="11"/>
  <c r="E81" i="11"/>
  <c r="E85" i="11"/>
  <c r="E92" i="20"/>
  <c r="E123" i="20"/>
  <c r="E80" i="20"/>
  <c r="E107" i="20"/>
  <c r="E128" i="20"/>
  <c r="E82" i="24"/>
  <c r="E88" i="24"/>
  <c r="H88" i="24" s="1"/>
  <c r="E94" i="24"/>
  <c r="E107" i="24"/>
  <c r="E87" i="24"/>
  <c r="E104" i="24"/>
  <c r="H104" i="24" s="1"/>
  <c r="E120" i="24"/>
  <c r="H120" i="24" s="1"/>
  <c r="E85" i="24"/>
  <c r="E100" i="24"/>
  <c r="H100" i="24" s="1"/>
  <c r="E129" i="24"/>
  <c r="E139" i="24"/>
  <c r="H139" i="24" s="1"/>
  <c r="C10" i="27"/>
  <c r="E129" i="27"/>
  <c r="E83" i="27"/>
  <c r="E71" i="27"/>
  <c r="E118" i="27"/>
  <c r="H118" i="27" s="1"/>
  <c r="E86" i="27"/>
  <c r="E92" i="27"/>
  <c r="E116" i="27"/>
  <c r="E120" i="27"/>
  <c r="E84" i="30"/>
  <c r="E83" i="30"/>
  <c r="E125" i="1"/>
  <c r="H125" i="1" s="1"/>
  <c r="E127" i="1"/>
  <c r="E112" i="7"/>
  <c r="H112" i="7" s="1"/>
  <c r="E119" i="7"/>
  <c r="E94" i="7"/>
  <c r="E73" i="7"/>
  <c r="E118" i="7"/>
  <c r="E70" i="7"/>
  <c r="E80" i="7"/>
  <c r="H80" i="7" s="1"/>
  <c r="E93" i="7"/>
  <c r="H93" i="7" s="1"/>
  <c r="E113" i="7"/>
  <c r="H113" i="7" s="1"/>
  <c r="E82" i="10"/>
  <c r="E94" i="10"/>
  <c r="E99" i="10"/>
  <c r="E121" i="10"/>
  <c r="C10" i="10"/>
  <c r="E111" i="10"/>
  <c r="H111" i="10" s="1"/>
  <c r="E119" i="10"/>
  <c r="E129" i="10"/>
  <c r="H129" i="10" s="1"/>
  <c r="E73" i="10"/>
  <c r="E84" i="10"/>
  <c r="H84" i="10" s="1"/>
  <c r="E92" i="10"/>
  <c r="H92" i="10" s="1"/>
  <c r="E101" i="10"/>
  <c r="E118" i="10"/>
  <c r="H118" i="10" s="1"/>
  <c r="E86" i="10"/>
  <c r="E90" i="10"/>
  <c r="E109" i="10"/>
  <c r="E117" i="10"/>
  <c r="E131" i="10"/>
  <c r="E70" i="13"/>
  <c r="E85" i="13"/>
  <c r="E87" i="13"/>
  <c r="E129" i="13"/>
  <c r="E141" i="13"/>
  <c r="E107" i="13"/>
  <c r="E120" i="13"/>
  <c r="E131" i="13"/>
  <c r="C10" i="16"/>
  <c r="E97" i="16"/>
  <c r="E108" i="16"/>
  <c r="E128" i="16"/>
  <c r="H128" i="16" s="1"/>
  <c r="E73" i="16"/>
  <c r="H73" i="16" s="1"/>
  <c r="E118" i="16"/>
  <c r="E86" i="16"/>
  <c r="C10" i="19"/>
  <c r="E86" i="19"/>
  <c r="E109" i="19"/>
  <c r="E128" i="19"/>
  <c r="E112" i="19"/>
  <c r="H112" i="19" s="1"/>
  <c r="E83" i="19"/>
  <c r="H83" i="19" s="1"/>
  <c r="E113" i="19"/>
  <c r="H113" i="19" s="1"/>
  <c r="E94" i="19"/>
  <c r="E84" i="19"/>
  <c r="E71" i="23"/>
  <c r="E85" i="23"/>
  <c r="H85" i="23" s="1"/>
  <c r="E103" i="23"/>
  <c r="C10" i="26"/>
  <c r="E99" i="26"/>
  <c r="E102" i="26"/>
  <c r="H102" i="26" s="1"/>
  <c r="E120" i="26"/>
  <c r="H120" i="26" s="1"/>
  <c r="E137" i="26"/>
  <c r="E145" i="26"/>
  <c r="E98" i="26"/>
  <c r="E104" i="26"/>
  <c r="E116" i="26"/>
  <c r="H116" i="26" s="1"/>
  <c r="E119" i="26"/>
  <c r="E74" i="26"/>
  <c r="H74" i="26" s="1"/>
  <c r="E93" i="26"/>
  <c r="E83" i="26"/>
  <c r="H83" i="26" s="1"/>
  <c r="E81" i="26"/>
  <c r="H81" i="26" s="1"/>
  <c r="E85" i="26"/>
  <c r="H85" i="26" s="1"/>
  <c r="E75" i="26"/>
  <c r="H75" i="26" s="1"/>
  <c r="E103" i="26"/>
  <c r="E121" i="26"/>
  <c r="E123" i="26"/>
  <c r="H123" i="26" s="1"/>
  <c r="C10" i="29"/>
  <c r="E98" i="29"/>
  <c r="E109" i="29"/>
  <c r="E137" i="29"/>
  <c r="E77" i="29"/>
  <c r="E117" i="29"/>
  <c r="E121" i="29"/>
  <c r="E127" i="29"/>
  <c r="E138" i="29"/>
  <c r="E116" i="32"/>
  <c r="E92" i="32"/>
  <c r="E121" i="32"/>
  <c r="E125" i="32"/>
  <c r="E121" i="12"/>
  <c r="E115" i="12"/>
  <c r="E112" i="12"/>
  <c r="E85" i="12"/>
  <c r="E74" i="15"/>
  <c r="E108" i="18"/>
  <c r="E122" i="22"/>
  <c r="E129" i="25"/>
  <c r="E115" i="25"/>
  <c r="E104" i="28"/>
  <c r="E87" i="28"/>
  <c r="E82" i="28"/>
  <c r="E121" i="31"/>
  <c r="E71" i="9"/>
  <c r="H71" i="9" s="1"/>
  <c r="H90" i="1"/>
  <c r="H81" i="1"/>
  <c r="H128" i="2"/>
  <c r="E113" i="6"/>
  <c r="E139" i="9"/>
  <c r="E101" i="9"/>
  <c r="E123" i="12"/>
  <c r="E110" i="12"/>
  <c r="E103" i="15"/>
  <c r="E92" i="22"/>
  <c r="E122" i="25"/>
  <c r="E116" i="25"/>
  <c r="E112" i="25"/>
  <c r="E120" i="28"/>
  <c r="E111" i="9"/>
  <c r="H111" i="9" s="1"/>
  <c r="E129" i="15"/>
  <c r="E107" i="18"/>
  <c r="E101" i="18"/>
  <c r="E86" i="18"/>
  <c r="H86" i="18" s="1"/>
  <c r="E102" i="21"/>
  <c r="E137" i="25"/>
  <c r="E123" i="25"/>
  <c r="H123" i="25" s="1"/>
  <c r="E117" i="25"/>
  <c r="E113" i="25"/>
  <c r="E99" i="25"/>
  <c r="E138" i="28"/>
  <c r="E128" i="28"/>
  <c r="H19" i="33"/>
  <c r="E34" i="11"/>
  <c r="H34" i="11" s="1"/>
  <c r="C8" i="4"/>
  <c r="E19" i="18"/>
  <c r="H19" i="18" s="1"/>
  <c r="H58" i="34"/>
  <c r="E64" i="5"/>
  <c r="E59" i="5"/>
  <c r="E37" i="5"/>
  <c r="E56" i="7"/>
  <c r="E31" i="7"/>
  <c r="E52" i="8"/>
  <c r="E34" i="8"/>
  <c r="H34" i="8" s="1"/>
  <c r="E28" i="15"/>
  <c r="H28" i="15" s="1"/>
  <c r="E50" i="20"/>
  <c r="H50" i="20" s="1"/>
  <c r="E37" i="20"/>
  <c r="H37" i="20" s="1"/>
  <c r="E59" i="26"/>
  <c r="H59" i="26" s="1"/>
  <c r="E51" i="26"/>
  <c r="H51" i="26" s="1"/>
  <c r="E27" i="26"/>
  <c r="H27" i="26" s="1"/>
  <c r="E28" i="27"/>
  <c r="H28" i="27" s="1"/>
  <c r="E48" i="28"/>
  <c r="E27" i="28"/>
  <c r="E52" i="29"/>
  <c r="E49" i="29"/>
  <c r="E43" i="29"/>
  <c r="H43" i="29" s="1"/>
  <c r="E51" i="33"/>
  <c r="E30" i="33"/>
  <c r="E52" i="2"/>
  <c r="E36" i="3"/>
  <c r="E34" i="5"/>
  <c r="E56" i="6"/>
  <c r="E37" i="6"/>
  <c r="E58" i="7"/>
  <c r="H58" i="7" s="1"/>
  <c r="E25" i="7"/>
  <c r="H25" i="7" s="1"/>
  <c r="H25" i="8"/>
  <c r="E28" i="12"/>
  <c r="H28" i="12" s="1"/>
  <c r="E62" i="13"/>
  <c r="H62" i="13" s="1"/>
  <c r="E43" i="13"/>
  <c r="E30" i="15"/>
  <c r="E61" i="18"/>
  <c r="E48" i="18"/>
  <c r="H48" i="18" s="1"/>
  <c r="E24" i="18"/>
  <c r="H24" i="18" s="1"/>
  <c r="H63" i="19"/>
  <c r="E52" i="19"/>
  <c r="H52" i="19" s="1"/>
  <c r="E59" i="20"/>
  <c r="E48" i="24"/>
  <c r="E43" i="25"/>
  <c r="H43" i="25" s="1"/>
  <c r="E62" i="26"/>
  <c r="E60" i="26"/>
  <c r="H60" i="26" s="1"/>
  <c r="E52" i="26"/>
  <c r="H52" i="26" s="1"/>
  <c r="E43" i="26"/>
  <c r="H43" i="26" s="1"/>
  <c r="E22" i="26"/>
  <c r="E51" i="28"/>
  <c r="E26" i="30"/>
  <c r="E56" i="3"/>
  <c r="E63" i="5"/>
  <c r="E54" i="5"/>
  <c r="H54" i="5" s="1"/>
  <c r="E63" i="8"/>
  <c r="H63" i="8" s="1"/>
  <c r="E28" i="8"/>
  <c r="H28" i="8" s="1"/>
  <c r="E27" i="10"/>
  <c r="H27" i="10" s="1"/>
  <c r="E59" i="11"/>
  <c r="E50" i="18"/>
  <c r="H50" i="18" s="1"/>
  <c r="E28" i="18"/>
  <c r="H28" i="18" s="1"/>
  <c r="E58" i="26"/>
  <c r="E50" i="26"/>
  <c r="E62" i="28"/>
  <c r="G505" i="20"/>
  <c r="H523" i="1"/>
  <c r="H523" i="3"/>
  <c r="H520" i="3"/>
  <c r="H530" i="4"/>
  <c r="H528" i="4"/>
  <c r="H527" i="4"/>
  <c r="H525" i="4"/>
  <c r="H524" i="4"/>
  <c r="H523" i="4"/>
  <c r="H522" i="4"/>
  <c r="H521" i="4"/>
  <c r="H507" i="4"/>
  <c r="H530" i="5"/>
  <c r="H513" i="5"/>
  <c r="H528" i="7"/>
  <c r="H527" i="7"/>
  <c r="H513" i="8"/>
  <c r="H512" i="8"/>
  <c r="H519" i="9"/>
  <c r="H518" i="9"/>
  <c r="H526" i="11"/>
  <c r="H525" i="11"/>
  <c r="H524" i="11"/>
  <c r="H528" i="12"/>
  <c r="H527" i="12"/>
  <c r="H526" i="12"/>
  <c r="H520" i="12"/>
  <c r="H513" i="12"/>
  <c r="H529" i="13"/>
  <c r="H526" i="13"/>
  <c r="H517" i="13"/>
  <c r="H514" i="13"/>
  <c r="H513" i="13"/>
  <c r="H520" i="14"/>
  <c r="H519" i="14"/>
  <c r="H511" i="14"/>
  <c r="H529" i="15"/>
  <c r="H528" i="15"/>
  <c r="H527" i="15"/>
  <c r="H526" i="15"/>
  <c r="H525" i="15"/>
  <c r="H524" i="15"/>
  <c r="H523" i="15"/>
  <c r="H522" i="15"/>
  <c r="H521" i="15"/>
  <c r="H520" i="15"/>
  <c r="H519" i="15"/>
  <c r="H518" i="15"/>
  <c r="H517" i="15"/>
  <c r="H516" i="15"/>
  <c r="H515" i="15"/>
  <c r="H513" i="15"/>
  <c r="H512" i="15"/>
  <c r="H510" i="15"/>
  <c r="H509" i="15"/>
  <c r="H520" i="16"/>
  <c r="H519" i="16"/>
  <c r="H517" i="16"/>
  <c r="H516" i="16"/>
  <c r="H514" i="16"/>
  <c r="H513" i="16"/>
  <c r="H512" i="16"/>
  <c r="H511" i="16"/>
  <c r="H510" i="16"/>
  <c r="H529" i="17"/>
  <c r="H528" i="17"/>
  <c r="H525" i="17"/>
  <c r="H524" i="17"/>
  <c r="H523" i="17"/>
  <c r="H522" i="17"/>
  <c r="H508" i="17"/>
  <c r="H507" i="17"/>
  <c r="H520" i="18"/>
  <c r="H518" i="19"/>
  <c r="H529" i="20"/>
  <c r="H528" i="20"/>
  <c r="H526" i="20"/>
  <c r="H525" i="20"/>
  <c r="H524" i="20"/>
  <c r="H513" i="20"/>
  <c r="H512" i="20"/>
  <c r="H510" i="20"/>
  <c r="H524" i="22"/>
  <c r="H511" i="22"/>
  <c r="H510" i="22"/>
  <c r="H530" i="23"/>
  <c r="H529" i="23"/>
  <c r="H528" i="23"/>
  <c r="H525" i="23"/>
  <c r="H524" i="23"/>
  <c r="H523" i="23"/>
  <c r="H513" i="24"/>
  <c r="H512" i="24"/>
  <c r="H511" i="24"/>
  <c r="H513" i="25"/>
  <c r="H512" i="25"/>
  <c r="H511" i="25"/>
  <c r="H520" i="26"/>
  <c r="H517" i="26"/>
  <c r="H525" i="27"/>
  <c r="H524" i="27"/>
  <c r="H513" i="27"/>
  <c r="H520" i="28"/>
  <c r="H513" i="28"/>
  <c r="H512" i="28"/>
  <c r="H511" i="28"/>
  <c r="H528" i="29"/>
  <c r="H527" i="29"/>
  <c r="H518" i="29"/>
  <c r="H517" i="29"/>
  <c r="H516" i="29"/>
  <c r="H511" i="29"/>
  <c r="H510" i="29"/>
  <c r="H528" i="31"/>
  <c r="H520" i="31"/>
  <c r="H514" i="31"/>
  <c r="H511" i="31"/>
  <c r="H527" i="32"/>
  <c r="H526" i="32"/>
  <c r="H525" i="32"/>
  <c r="H524" i="32"/>
  <c r="H523" i="32"/>
  <c r="H522" i="32"/>
  <c r="H294" i="29"/>
  <c r="H295" i="16"/>
  <c r="E294" i="6"/>
  <c r="H412" i="2"/>
  <c r="H442" i="2"/>
  <c r="H485" i="2"/>
  <c r="H314" i="1"/>
  <c r="E294" i="13"/>
  <c r="C12" i="17"/>
  <c r="G294" i="25"/>
  <c r="G294" i="23"/>
  <c r="G294" i="33"/>
  <c r="H295" i="34"/>
  <c r="H295" i="3"/>
  <c r="C12" i="6"/>
  <c r="H389" i="34"/>
  <c r="H463" i="6"/>
  <c r="H462" i="6"/>
  <c r="H434" i="6"/>
  <c r="H431" i="6"/>
  <c r="H422" i="6"/>
  <c r="H419" i="6"/>
  <c r="H410" i="6"/>
  <c r="H407" i="6"/>
  <c r="H394" i="6"/>
  <c r="G151" i="16"/>
  <c r="H152" i="29"/>
  <c r="G151" i="24"/>
  <c r="H151" i="24" s="1"/>
  <c r="H252" i="33"/>
  <c r="H249" i="33"/>
  <c r="H198" i="33"/>
  <c r="H167" i="33"/>
  <c r="H154" i="33"/>
  <c r="G151" i="10"/>
  <c r="H93" i="33"/>
  <c r="H132" i="33"/>
  <c r="H137" i="33"/>
  <c r="E70" i="34"/>
  <c r="G70" i="4"/>
  <c r="C10" i="13"/>
  <c r="C8" i="31"/>
  <c r="E12" i="31" s="1"/>
  <c r="G18" i="9"/>
  <c r="C8" i="13"/>
  <c r="E12" i="13" s="1"/>
  <c r="C8" i="24"/>
  <c r="C9" i="22"/>
  <c r="H51" i="33"/>
  <c r="H151" i="9"/>
  <c r="H19" i="34"/>
  <c r="H19" i="3"/>
  <c r="H19" i="6"/>
  <c r="H19" i="9"/>
  <c r="H19" i="12"/>
  <c r="E9" i="24"/>
  <c r="H64" i="32"/>
  <c r="H56" i="32"/>
  <c r="H44" i="32"/>
  <c r="H43" i="32"/>
  <c r="H40" i="32"/>
  <c r="H39" i="32"/>
  <c r="H35" i="32"/>
  <c r="H32" i="32"/>
  <c r="H31" i="32"/>
  <c r="H23" i="32"/>
  <c r="H20" i="32"/>
  <c r="H30" i="34"/>
  <c r="H63" i="34"/>
  <c r="H60" i="34"/>
  <c r="H59" i="34"/>
  <c r="H51" i="32"/>
  <c r="F508" i="2"/>
  <c r="H70" i="23"/>
  <c r="C8" i="15"/>
  <c r="E12" i="15" s="1"/>
  <c r="H71" i="15"/>
  <c r="H71" i="30"/>
  <c r="G12" i="33"/>
  <c r="H93" i="12"/>
  <c r="H137" i="1"/>
  <c r="H114" i="1"/>
  <c r="H109" i="1"/>
  <c r="H98" i="1"/>
  <c r="H86" i="1"/>
  <c r="H85" i="1"/>
  <c r="H74" i="1"/>
  <c r="H73" i="1"/>
  <c r="H117" i="12"/>
  <c r="H120" i="15"/>
  <c r="H97" i="20"/>
  <c r="H94" i="20"/>
  <c r="H124" i="25"/>
  <c r="H107" i="27"/>
  <c r="H106" i="28"/>
  <c r="H114" i="30"/>
  <c r="H79" i="31"/>
  <c r="H74" i="32"/>
  <c r="H227" i="34"/>
  <c r="H225" i="34"/>
  <c r="H224" i="34"/>
  <c r="H223" i="34"/>
  <c r="H222" i="34"/>
  <c r="H221" i="34"/>
  <c r="H218" i="34"/>
  <c r="H216" i="34"/>
  <c r="H215" i="34"/>
  <c r="H212" i="34"/>
  <c r="H209" i="34"/>
  <c r="H208" i="34"/>
  <c r="H207" i="34"/>
  <c r="H206" i="34"/>
  <c r="H203" i="34"/>
  <c r="H202" i="34"/>
  <c r="H201" i="34"/>
  <c r="H200" i="34"/>
  <c r="H198" i="34"/>
  <c r="H273" i="1"/>
  <c r="H185" i="1"/>
  <c r="H182" i="1"/>
  <c r="H181" i="1"/>
  <c r="H180" i="1"/>
  <c r="H179" i="1"/>
  <c r="H176" i="1"/>
  <c r="H175" i="1"/>
  <c r="H174" i="1"/>
  <c r="H279" i="2"/>
  <c r="H276" i="2"/>
  <c r="H275" i="2"/>
  <c r="H274" i="2"/>
  <c r="H269" i="2"/>
  <c r="H255" i="2"/>
  <c r="H248" i="2"/>
  <c r="H241" i="2"/>
  <c r="H240" i="2"/>
  <c r="H239" i="2"/>
  <c r="H234" i="2"/>
  <c r="H233" i="2"/>
  <c r="H214" i="2"/>
  <c r="H213" i="2"/>
  <c r="H212" i="2"/>
  <c r="H180" i="2"/>
  <c r="H173" i="2"/>
  <c r="H167" i="2"/>
  <c r="H166" i="2"/>
  <c r="H158" i="2"/>
  <c r="H288" i="3"/>
  <c r="H285" i="3"/>
  <c r="H284" i="3"/>
  <c r="H283" i="3"/>
  <c r="H282" i="3"/>
  <c r="H280" i="3"/>
  <c r="H279" i="3"/>
  <c r="H278" i="3"/>
  <c r="H277" i="3"/>
  <c r="H276" i="3"/>
  <c r="H273" i="3"/>
  <c r="H271" i="3"/>
  <c r="H270" i="3"/>
  <c r="H261" i="3"/>
  <c r="H258" i="3"/>
  <c r="H248" i="3"/>
  <c r="H181" i="3"/>
  <c r="H179" i="3"/>
  <c r="H162" i="3"/>
  <c r="H158" i="3"/>
  <c r="H155" i="3"/>
  <c r="H154" i="3"/>
  <c r="H263" i="4"/>
  <c r="H261" i="4"/>
  <c r="H260" i="4"/>
  <c r="H257" i="4"/>
  <c r="H254" i="4"/>
  <c r="H253" i="4"/>
  <c r="H252" i="4"/>
  <c r="H251" i="4"/>
  <c r="H236" i="4"/>
  <c r="H235" i="4"/>
  <c r="H234" i="4"/>
  <c r="H233" i="4"/>
  <c r="H232" i="4"/>
  <c r="H229" i="4"/>
  <c r="H227" i="4"/>
  <c r="H226" i="4"/>
  <c r="H223" i="4"/>
  <c r="H220" i="4"/>
  <c r="H219" i="4"/>
  <c r="H218" i="4"/>
  <c r="H217" i="4"/>
  <c r="H214" i="4"/>
  <c r="H213" i="4"/>
  <c r="H212" i="4"/>
  <c r="H211" i="4"/>
  <c r="H209" i="4"/>
  <c r="H185" i="4"/>
  <c r="H184" i="4"/>
  <c r="H183" i="4"/>
  <c r="H180" i="4"/>
  <c r="H179" i="4"/>
  <c r="H178" i="4"/>
  <c r="H177" i="4"/>
  <c r="H175" i="4"/>
  <c r="H174" i="4"/>
  <c r="H173" i="4"/>
  <c r="H172" i="4"/>
  <c r="H171" i="4"/>
  <c r="H168" i="4"/>
  <c r="H166" i="4"/>
  <c r="H165" i="4"/>
  <c r="H162" i="4"/>
  <c r="H159" i="4"/>
  <c r="H158" i="4"/>
  <c r="H285" i="5"/>
  <c r="H283" i="5"/>
  <c r="H277" i="5"/>
  <c r="H276" i="5"/>
  <c r="H271" i="5"/>
  <c r="H269" i="5"/>
  <c r="H257" i="5"/>
  <c r="H248" i="5"/>
  <c r="H225" i="5"/>
  <c r="H224" i="5"/>
  <c r="H223" i="5"/>
  <c r="H213" i="5"/>
  <c r="H212" i="5"/>
  <c r="H211" i="5"/>
  <c r="H207" i="5"/>
  <c r="H197" i="5"/>
  <c r="H184" i="5"/>
  <c r="H161" i="5"/>
  <c r="H243" i="6"/>
  <c r="H242" i="6"/>
  <c r="H233" i="6"/>
  <c r="H195" i="6"/>
  <c r="H194" i="6"/>
  <c r="H193" i="6"/>
  <c r="H190" i="6"/>
  <c r="H188" i="6"/>
  <c r="H171" i="6"/>
  <c r="H168" i="6"/>
  <c r="H167" i="6"/>
  <c r="H166" i="6"/>
  <c r="H165" i="6"/>
  <c r="H162" i="6"/>
  <c r="H161" i="6"/>
  <c r="H265" i="7"/>
  <c r="H264" i="7"/>
  <c r="H263" i="7"/>
  <c r="H262" i="7"/>
  <c r="H259" i="7"/>
  <c r="H257" i="7"/>
  <c r="H248" i="7"/>
  <c r="H247" i="7"/>
  <c r="H230" i="7"/>
  <c r="H195" i="7"/>
  <c r="H194" i="7"/>
  <c r="H191" i="7"/>
  <c r="H188" i="7"/>
  <c r="H168" i="7"/>
  <c r="H167" i="7"/>
  <c r="H166" i="7"/>
  <c r="H165" i="7"/>
  <c r="H164" i="7"/>
  <c r="H163" i="7"/>
  <c r="H162" i="7"/>
  <c r="H288" i="8"/>
  <c r="H287" i="8"/>
  <c r="H286" i="8"/>
  <c r="H285" i="8"/>
  <c r="H284" i="8"/>
  <c r="H281" i="8"/>
  <c r="H279" i="8"/>
  <c r="H278" i="8"/>
  <c r="H277" i="8"/>
  <c r="H276" i="8"/>
  <c r="H275" i="8"/>
  <c r="H261" i="8"/>
  <c r="H260" i="8"/>
  <c r="H259" i="8"/>
  <c r="H255" i="8"/>
  <c r="H254" i="8"/>
  <c r="H234" i="8"/>
  <c r="H233" i="8"/>
  <c r="H228" i="8"/>
  <c r="H227" i="8"/>
  <c r="H225" i="8"/>
  <c r="H224" i="8"/>
  <c r="H221" i="8"/>
  <c r="H209" i="8"/>
  <c r="H189" i="8"/>
  <c r="H181" i="8"/>
  <c r="H180" i="8"/>
  <c r="H248" i="9"/>
  <c r="H245" i="9"/>
  <c r="H244" i="9"/>
  <c r="H240" i="9"/>
  <c r="H236" i="9"/>
  <c r="H193" i="9"/>
  <c r="H192" i="9"/>
  <c r="H189" i="9"/>
  <c r="H188" i="9"/>
  <c r="H160" i="9"/>
  <c r="H269" i="10"/>
  <c r="H265" i="10"/>
  <c r="H228" i="10"/>
  <c r="H221" i="10"/>
  <c r="H216" i="10"/>
  <c r="H193" i="10"/>
  <c r="H192" i="10"/>
  <c r="H189" i="10"/>
  <c r="H185" i="10"/>
  <c r="H184" i="10"/>
  <c r="H280" i="11"/>
  <c r="H241" i="11"/>
  <c r="H236" i="11"/>
  <c r="H197" i="11"/>
  <c r="H164" i="11"/>
  <c r="H153" i="11"/>
  <c r="H286" i="12"/>
  <c r="H285" i="12"/>
  <c r="H284" i="12"/>
  <c r="H283" i="12"/>
  <c r="H282" i="12"/>
  <c r="H281" i="12"/>
  <c r="H280" i="12"/>
  <c r="H277" i="12"/>
  <c r="H276" i="12"/>
  <c r="H275" i="12"/>
  <c r="H273" i="12"/>
  <c r="H272" i="12"/>
  <c r="H271" i="12"/>
  <c r="H269" i="12"/>
  <c r="H168" i="12"/>
  <c r="H167" i="12"/>
  <c r="H269" i="13"/>
  <c r="H212" i="13"/>
  <c r="H210" i="13"/>
  <c r="H209" i="13"/>
  <c r="H191" i="13"/>
  <c r="H190" i="13"/>
  <c r="H180" i="13"/>
  <c r="H179" i="13"/>
  <c r="H173" i="13"/>
  <c r="H162" i="13"/>
  <c r="H155" i="13"/>
  <c r="H154" i="13"/>
  <c r="H255" i="14"/>
  <c r="H254" i="14"/>
  <c r="H253" i="14"/>
  <c r="H241" i="14"/>
  <c r="H240" i="14"/>
  <c r="H237" i="14"/>
  <c r="H236" i="14"/>
  <c r="H230" i="14"/>
  <c r="H221" i="14"/>
  <c r="H220" i="14"/>
  <c r="H173" i="14"/>
  <c r="H170" i="14"/>
  <c r="H169" i="14"/>
  <c r="H163" i="14"/>
  <c r="H162" i="14"/>
  <c r="H235" i="15"/>
  <c r="H207" i="15"/>
  <c r="H205" i="15"/>
  <c r="H203" i="15"/>
  <c r="H202" i="15"/>
  <c r="H200" i="15"/>
  <c r="H198" i="15"/>
  <c r="H197" i="15"/>
  <c r="H172" i="15"/>
  <c r="H170" i="15"/>
  <c r="H158" i="15"/>
  <c r="H234" i="16"/>
  <c r="H233" i="16"/>
  <c r="H228" i="16"/>
  <c r="H227" i="16"/>
  <c r="H224" i="16"/>
  <c r="H223" i="16"/>
  <c r="H222" i="16"/>
  <c r="H221" i="16"/>
  <c r="H220" i="16"/>
  <c r="H219" i="16"/>
  <c r="H218" i="16"/>
  <c r="H215" i="16"/>
  <c r="H214" i="16"/>
  <c r="H213" i="16"/>
  <c r="H212" i="16"/>
  <c r="H211" i="16"/>
  <c r="H210" i="16"/>
  <c r="H284" i="17"/>
  <c r="H283" i="17"/>
  <c r="H282" i="17"/>
  <c r="H272" i="17"/>
  <c r="H271" i="17"/>
  <c r="H270" i="17"/>
  <c r="H264" i="17"/>
  <c r="H263" i="17"/>
  <c r="H262" i="17"/>
  <c r="H256" i="17"/>
  <c r="H248" i="17"/>
  <c r="H247" i="17"/>
  <c r="H246" i="17"/>
  <c r="H240" i="17"/>
  <c r="H239" i="17"/>
  <c r="H232" i="17"/>
  <c r="H230" i="17"/>
  <c r="H223" i="17"/>
  <c r="H222" i="17"/>
  <c r="H185" i="17"/>
  <c r="H184" i="17"/>
  <c r="H272" i="18"/>
  <c r="H271" i="18"/>
  <c r="H265" i="18"/>
  <c r="H264" i="18"/>
  <c r="H263" i="18"/>
  <c r="H262" i="18"/>
  <c r="H261" i="18"/>
  <c r="H207" i="18"/>
  <c r="H193" i="18"/>
  <c r="H192" i="18"/>
  <c r="H191" i="18"/>
  <c r="H181" i="18"/>
  <c r="H168" i="18"/>
  <c r="H167" i="18"/>
  <c r="H164" i="18"/>
  <c r="H272" i="19"/>
  <c r="H271" i="19"/>
  <c r="H255" i="19"/>
  <c r="H254" i="19"/>
  <c r="H253" i="19"/>
  <c r="H252" i="19"/>
  <c r="H251" i="19"/>
  <c r="H199" i="19"/>
  <c r="H193" i="19"/>
  <c r="H192" i="19"/>
  <c r="H191" i="19"/>
  <c r="H190" i="19"/>
  <c r="H180" i="19"/>
  <c r="H167" i="19"/>
  <c r="H166" i="19"/>
  <c r="H234" i="20"/>
  <c r="H212" i="20"/>
  <c r="H195" i="20"/>
  <c r="H193" i="20"/>
  <c r="H192" i="20"/>
  <c r="H191" i="20"/>
  <c r="H190" i="20"/>
  <c r="H189" i="20"/>
  <c r="H188" i="20"/>
  <c r="H187" i="20"/>
  <c r="H170" i="20"/>
  <c r="H165" i="20"/>
  <c r="H163" i="20"/>
  <c r="H160" i="20"/>
  <c r="H158" i="20"/>
  <c r="H269" i="21"/>
  <c r="H254" i="21"/>
  <c r="H229" i="21"/>
  <c r="H228" i="21"/>
  <c r="H227" i="21"/>
  <c r="H226" i="21"/>
  <c r="H221" i="21"/>
  <c r="H220" i="21"/>
  <c r="H217" i="21"/>
  <c r="H216" i="21"/>
  <c r="H215" i="21"/>
  <c r="H214" i="21"/>
  <c r="H211" i="21"/>
  <c r="H208" i="21"/>
  <c r="H205" i="21"/>
  <c r="H201" i="21"/>
  <c r="H199" i="21"/>
  <c r="H198" i="21"/>
  <c r="H197" i="21"/>
  <c r="H185" i="21"/>
  <c r="H184" i="21"/>
  <c r="H178" i="21"/>
  <c r="H168" i="21"/>
  <c r="H167" i="21"/>
  <c r="H236" i="22"/>
  <c r="H231" i="22"/>
  <c r="H230" i="22"/>
  <c r="H229" i="22"/>
  <c r="H228" i="22"/>
  <c r="H220" i="22"/>
  <c r="H219" i="22"/>
  <c r="H218" i="22"/>
  <c r="H217" i="22"/>
  <c r="H213" i="22"/>
  <c r="H212" i="22"/>
  <c r="H156" i="22"/>
  <c r="H155" i="22"/>
  <c r="H264" i="23"/>
  <c r="H257" i="23"/>
  <c r="H226" i="23"/>
  <c r="H225" i="23"/>
  <c r="H224" i="23"/>
  <c r="H219" i="23"/>
  <c r="H217" i="23"/>
  <c r="H216" i="23"/>
  <c r="H214" i="23"/>
  <c r="H213" i="23"/>
  <c r="H212" i="23"/>
  <c r="H208" i="23"/>
  <c r="H207" i="23"/>
  <c r="H205" i="23"/>
  <c r="H204" i="23"/>
  <c r="H202" i="23"/>
  <c r="H201" i="23"/>
  <c r="H200" i="23"/>
  <c r="H197" i="23"/>
  <c r="H228" i="24"/>
  <c r="H227" i="24"/>
  <c r="H225" i="24"/>
  <c r="H224" i="24"/>
  <c r="H222" i="24"/>
  <c r="H217" i="24"/>
  <c r="H216" i="24"/>
  <c r="H215" i="24"/>
  <c r="H213" i="24"/>
  <c r="H212" i="24"/>
  <c r="H210" i="24"/>
  <c r="H209" i="24"/>
  <c r="H208" i="24"/>
  <c r="H205" i="24"/>
  <c r="H204" i="24"/>
  <c r="H203" i="24"/>
  <c r="H201" i="24"/>
  <c r="H200" i="24"/>
  <c r="H198" i="24"/>
  <c r="H197" i="24"/>
  <c r="H184" i="24"/>
  <c r="H176" i="24"/>
  <c r="H267" i="25"/>
  <c r="H265" i="25"/>
  <c r="H264" i="25"/>
  <c r="H261" i="25"/>
  <c r="H260" i="25"/>
  <c r="H259" i="25"/>
  <c r="H258" i="25"/>
  <c r="H257" i="25"/>
  <c r="H228" i="25"/>
  <c r="H223" i="25"/>
  <c r="H263" i="16"/>
  <c r="H221" i="25"/>
  <c r="H211" i="25"/>
  <c r="H193" i="25"/>
  <c r="H192" i="25"/>
  <c r="H191" i="25"/>
  <c r="H190" i="25"/>
  <c r="H176" i="25"/>
  <c r="H175" i="25"/>
  <c r="H174" i="25"/>
  <c r="H173" i="25"/>
  <c r="H172" i="25"/>
  <c r="H171" i="25"/>
  <c r="H170" i="25"/>
  <c r="H168" i="25"/>
  <c r="H167" i="25"/>
  <c r="H166" i="25"/>
  <c r="H158" i="25"/>
  <c r="H258" i="26"/>
  <c r="H257" i="26"/>
  <c r="H248" i="26"/>
  <c r="H228" i="26"/>
  <c r="H227" i="26"/>
  <c r="H224" i="26"/>
  <c r="H223" i="26"/>
  <c r="H220" i="26"/>
  <c r="H219" i="26"/>
  <c r="H212" i="26"/>
  <c r="H211" i="26"/>
  <c r="H204" i="26"/>
  <c r="H188" i="26"/>
  <c r="H287" i="27"/>
  <c r="H283" i="27"/>
  <c r="H282" i="27"/>
  <c r="H281" i="27"/>
  <c r="H278" i="27"/>
  <c r="H277" i="27"/>
  <c r="H276" i="27"/>
  <c r="H275" i="27"/>
  <c r="H261" i="27"/>
  <c r="H233" i="27"/>
  <c r="H215" i="27"/>
  <c r="H213" i="27"/>
  <c r="H212" i="27"/>
  <c r="H210" i="27"/>
  <c r="H195" i="27"/>
  <c r="H194" i="27"/>
  <c r="H181" i="27"/>
  <c r="H173" i="27"/>
  <c r="H172" i="27"/>
  <c r="H169" i="27"/>
  <c r="H168" i="27"/>
  <c r="H166" i="27"/>
  <c r="H269" i="28"/>
  <c r="H268" i="28"/>
  <c r="H256" i="28"/>
  <c r="H184" i="28"/>
  <c r="H269" i="29"/>
  <c r="H192" i="29"/>
  <c r="H189" i="29"/>
  <c r="H188" i="29"/>
  <c r="H184" i="29"/>
  <c r="H161" i="29"/>
  <c r="H208" i="30"/>
  <c r="H201" i="30"/>
  <c r="H200" i="30"/>
  <c r="H189" i="30"/>
  <c r="H188" i="30"/>
  <c r="H180" i="30"/>
  <c r="H169" i="30"/>
  <c r="H168" i="30"/>
  <c r="H156" i="30"/>
  <c r="H153" i="30"/>
  <c r="H288" i="31"/>
  <c r="H244" i="31"/>
  <c r="H241" i="31"/>
  <c r="H228" i="31"/>
  <c r="H225" i="31"/>
  <c r="H220" i="31"/>
  <c r="H200" i="31"/>
  <c r="H197" i="31"/>
  <c r="H168" i="31"/>
  <c r="H164" i="31"/>
  <c r="H288" i="32"/>
  <c r="H309" i="33"/>
  <c r="H484" i="34"/>
  <c r="H179" i="25"/>
  <c r="H283" i="26"/>
  <c r="H271" i="26"/>
  <c r="H259" i="26"/>
  <c r="H245" i="26"/>
  <c r="H335" i="33"/>
  <c r="G294" i="18"/>
  <c r="H485" i="34"/>
  <c r="H323" i="2"/>
  <c r="H401" i="3"/>
  <c r="H358" i="3"/>
  <c r="H342" i="3"/>
  <c r="H480" i="5"/>
  <c r="H476" i="5"/>
  <c r="H473" i="5"/>
  <c r="H429" i="5"/>
  <c r="H422" i="5"/>
  <c r="H416" i="5"/>
  <c r="H404" i="5"/>
  <c r="H402" i="5"/>
  <c r="H305" i="5"/>
  <c r="H398" i="6"/>
  <c r="H387" i="6"/>
  <c r="H358" i="6"/>
  <c r="H335" i="6"/>
  <c r="H308" i="6"/>
  <c r="H305" i="6"/>
  <c r="H370" i="7"/>
  <c r="H463" i="8"/>
  <c r="H319" i="8"/>
  <c r="H498" i="9"/>
  <c r="H388" i="9"/>
  <c r="H371" i="9"/>
  <c r="H317" i="9"/>
  <c r="H475" i="10"/>
  <c r="H413" i="10"/>
  <c r="H390" i="10"/>
  <c r="H385" i="10"/>
  <c r="H362" i="10"/>
  <c r="H315" i="10"/>
  <c r="H458" i="11"/>
  <c r="H385" i="11"/>
  <c r="H369" i="11"/>
  <c r="H363" i="11"/>
  <c r="H358" i="11"/>
  <c r="H338" i="11"/>
  <c r="H310" i="11"/>
  <c r="H303" i="11"/>
  <c r="H315" i="12"/>
  <c r="H486" i="13"/>
  <c r="H432" i="13"/>
  <c r="H420" i="13"/>
  <c r="H414" i="13"/>
  <c r="H382" i="13"/>
  <c r="H325" i="13"/>
  <c r="H463" i="14"/>
  <c r="H379" i="14"/>
  <c r="H311" i="14"/>
  <c r="H408" i="15"/>
  <c r="H403" i="16"/>
  <c r="H339" i="16"/>
  <c r="H478" i="18"/>
  <c r="H388" i="18"/>
  <c r="H346" i="19"/>
  <c r="H432" i="20"/>
  <c r="H389" i="21"/>
  <c r="H323" i="23"/>
  <c r="H297" i="24"/>
  <c r="H459" i="26"/>
  <c r="H441" i="26"/>
  <c r="H311" i="26"/>
  <c r="H460" i="27"/>
  <c r="H410" i="28"/>
  <c r="H299" i="28"/>
  <c r="H467" i="29"/>
  <c r="H410" i="31"/>
  <c r="H362" i="31"/>
  <c r="H383" i="32"/>
  <c r="E505" i="4"/>
  <c r="H523" i="8"/>
  <c r="H527" i="10"/>
  <c r="H527" i="18"/>
  <c r="H519" i="19"/>
  <c r="H515" i="20"/>
  <c r="H518" i="26"/>
  <c r="H519" i="27"/>
  <c r="H528" i="32"/>
  <c r="H59" i="5"/>
  <c r="H37" i="5"/>
  <c r="H52" i="8"/>
  <c r="H54" i="23"/>
  <c r="H50" i="23"/>
  <c r="H24" i="23"/>
  <c r="H23" i="23"/>
  <c r="H21" i="23"/>
  <c r="H20" i="23"/>
  <c r="H47" i="24"/>
  <c r="H46" i="24"/>
  <c r="H45" i="24"/>
  <c r="H43" i="24"/>
  <c r="H42" i="24"/>
  <c r="H41" i="24"/>
  <c r="H40" i="24"/>
  <c r="H39" i="24"/>
  <c r="H38" i="24"/>
  <c r="H62" i="25"/>
  <c r="H55" i="25"/>
  <c r="H54" i="25"/>
  <c r="H53" i="25"/>
  <c r="H52" i="25"/>
  <c r="H51" i="25"/>
  <c r="H50" i="25"/>
  <c r="H42" i="25"/>
  <c r="H41" i="25"/>
  <c r="H40" i="25"/>
  <c r="H39" i="25"/>
  <c r="H38" i="25"/>
  <c r="H37" i="25"/>
  <c r="H36" i="25"/>
  <c r="H35" i="25"/>
  <c r="H21" i="26"/>
  <c r="H47" i="27"/>
  <c r="H46" i="27"/>
  <c r="H42" i="27"/>
  <c r="H39" i="27"/>
  <c r="H38" i="27"/>
  <c r="H31" i="27"/>
  <c r="H30" i="27"/>
  <c r="H48" i="28"/>
  <c r="H32" i="28"/>
  <c r="H53" i="29"/>
  <c r="H49" i="29"/>
  <c r="H45" i="29"/>
  <c r="H44" i="29"/>
  <c r="H41" i="29"/>
  <c r="H37" i="29"/>
  <c r="H36" i="29"/>
  <c r="H62" i="30"/>
  <c r="H25" i="30"/>
  <c r="H22" i="30"/>
  <c r="H47" i="31"/>
  <c r="H46" i="31"/>
  <c r="G18" i="6"/>
  <c r="C9" i="23"/>
  <c r="C8" i="23"/>
  <c r="E12" i="23" s="1"/>
  <c r="C9" i="27"/>
  <c r="C8" i="27"/>
  <c r="E13" i="27" s="1"/>
  <c r="C10" i="3"/>
  <c r="E75" i="3"/>
  <c r="H75" i="3" s="1"/>
  <c r="E113" i="3"/>
  <c r="E110" i="18"/>
  <c r="E98" i="18"/>
  <c r="H98" i="18" s="1"/>
  <c r="E109" i="18"/>
  <c r="H109" i="18" s="1"/>
  <c r="E123" i="18"/>
  <c r="H123" i="18" s="1"/>
  <c r="E116" i="22"/>
  <c r="H116" i="22" s="1"/>
  <c r="E74" i="22"/>
  <c r="C8" i="22"/>
  <c r="E13" i="22" s="1"/>
  <c r="E113" i="28"/>
  <c r="E127" i="28"/>
  <c r="E137" i="28"/>
  <c r="E74" i="31"/>
  <c r="H74" i="31" s="1"/>
  <c r="E107" i="31"/>
  <c r="H107" i="31" s="1"/>
  <c r="E100" i="31"/>
  <c r="H100" i="31" s="1"/>
  <c r="F508" i="33"/>
  <c r="F522" i="33"/>
  <c r="C10" i="22"/>
  <c r="C9" i="29"/>
  <c r="C8" i="28"/>
  <c r="C10" i="33"/>
  <c r="E71" i="33"/>
  <c r="H71" i="33" s="1"/>
  <c r="E75" i="2"/>
  <c r="E100" i="2"/>
  <c r="H100" i="2" s="1"/>
  <c r="E103" i="8"/>
  <c r="H103" i="8" s="1"/>
  <c r="E123" i="8"/>
  <c r="C10" i="11"/>
  <c r="E107" i="11"/>
  <c r="E103" i="11"/>
  <c r="H103" i="11" s="1"/>
  <c r="E71" i="14"/>
  <c r="E74" i="14"/>
  <c r="C10" i="20"/>
  <c r="E116" i="20"/>
  <c r="H116" i="20" s="1"/>
  <c r="C10" i="24"/>
  <c r="E118" i="24"/>
  <c r="H118" i="24" s="1"/>
  <c r="E75" i="24"/>
  <c r="H75" i="24" s="1"/>
  <c r="C10" i="30"/>
  <c r="E118" i="30"/>
  <c r="H118" i="30" s="1"/>
  <c r="H115" i="14"/>
  <c r="H123" i="14"/>
  <c r="H138" i="12"/>
  <c r="H120" i="12"/>
  <c r="H111" i="12"/>
  <c r="H116" i="12"/>
  <c r="H92" i="18"/>
  <c r="H112" i="18"/>
  <c r="H117" i="16"/>
  <c r="H115" i="2"/>
  <c r="H111" i="11"/>
  <c r="H108" i="10"/>
  <c r="H88" i="10"/>
  <c r="H72" i="10"/>
  <c r="H113" i="10"/>
  <c r="H134" i="8"/>
  <c r="H95" i="11"/>
  <c r="H130" i="14"/>
  <c r="H117" i="14"/>
  <c r="H78" i="16"/>
  <c r="H99" i="19"/>
  <c r="H86" i="19"/>
  <c r="H80" i="19"/>
  <c r="H81" i="28"/>
  <c r="H78" i="30"/>
  <c r="H116" i="15"/>
  <c r="H167" i="34"/>
  <c r="H303" i="34"/>
  <c r="H343" i="1"/>
  <c r="H342" i="1"/>
  <c r="H340" i="1"/>
  <c r="H339" i="1"/>
  <c r="H338" i="1"/>
  <c r="H337" i="1"/>
  <c r="H336" i="1"/>
  <c r="H334" i="1"/>
  <c r="H300" i="1"/>
  <c r="H298" i="1"/>
  <c r="H297" i="1"/>
  <c r="H296" i="1"/>
  <c r="H499" i="2"/>
  <c r="H498" i="2"/>
  <c r="H496" i="2"/>
  <c r="H495" i="2"/>
  <c r="H494" i="2"/>
  <c r="H481" i="2"/>
  <c r="H459" i="2"/>
  <c r="H441" i="2"/>
  <c r="H440" i="2"/>
  <c r="H439" i="2"/>
  <c r="H419" i="2"/>
  <c r="H418" i="2"/>
  <c r="H397" i="2"/>
  <c r="H396" i="2"/>
  <c r="H395" i="2"/>
  <c r="H394" i="2"/>
  <c r="H382" i="2"/>
  <c r="H371" i="2"/>
  <c r="H355" i="2"/>
  <c r="H346" i="2"/>
  <c r="H342" i="2"/>
  <c r="H331" i="2"/>
  <c r="H328" i="2"/>
  <c r="H324" i="2"/>
  <c r="H316" i="2"/>
  <c r="H313" i="2"/>
  <c r="H484" i="3"/>
  <c r="H469" i="3"/>
  <c r="H468" i="3"/>
  <c r="H467" i="3"/>
  <c r="H466" i="3"/>
  <c r="H465" i="3"/>
  <c r="H458" i="3"/>
  <c r="H457" i="3"/>
  <c r="H456" i="3"/>
  <c r="H445" i="3"/>
  <c r="H443" i="3"/>
  <c r="H442" i="3"/>
  <c r="H440" i="3"/>
  <c r="H439" i="3"/>
  <c r="H438" i="3"/>
  <c r="H416" i="3"/>
  <c r="H413" i="3"/>
  <c r="H412" i="3"/>
  <c r="H402" i="3"/>
  <c r="H360" i="3"/>
  <c r="H359" i="3"/>
  <c r="H353" i="3"/>
  <c r="H351" i="3"/>
  <c r="H350" i="3"/>
  <c r="H348" i="3"/>
  <c r="H313" i="3"/>
  <c r="H498" i="4"/>
  <c r="H497" i="4"/>
  <c r="H365" i="4"/>
  <c r="H364" i="4"/>
  <c r="H359" i="4"/>
  <c r="H358" i="4"/>
  <c r="H325" i="4"/>
  <c r="H324" i="4"/>
  <c r="H323" i="4"/>
  <c r="H322" i="4"/>
  <c r="H321" i="4"/>
  <c r="H320" i="4"/>
  <c r="H319" i="4"/>
  <c r="H318" i="4"/>
  <c r="H300" i="4"/>
  <c r="H299" i="4"/>
  <c r="H490" i="5"/>
  <c r="H489" i="5"/>
  <c r="H488" i="5"/>
  <c r="H487" i="5"/>
  <c r="H482" i="5"/>
  <c r="H481" i="5"/>
  <c r="H474" i="5"/>
  <c r="H430" i="5"/>
  <c r="H410" i="5"/>
  <c r="H400" i="5"/>
  <c r="H399" i="5"/>
  <c r="H398" i="5"/>
  <c r="H350" i="5"/>
  <c r="H348" i="5"/>
  <c r="H329" i="5"/>
  <c r="H328" i="5"/>
  <c r="H322" i="5"/>
  <c r="H321" i="5"/>
  <c r="H320" i="5"/>
  <c r="H300" i="5"/>
  <c r="H299" i="5"/>
  <c r="H459" i="6"/>
  <c r="H457" i="6"/>
  <c r="H456" i="6"/>
  <c r="H455" i="6"/>
  <c r="H454" i="6"/>
  <c r="H451" i="6"/>
  <c r="H450" i="6"/>
  <c r="H449" i="6"/>
  <c r="H448" i="6"/>
  <c r="H447" i="6"/>
  <c r="H446" i="6"/>
  <c r="H444" i="6"/>
  <c r="H442" i="6"/>
  <c r="H441" i="6"/>
  <c r="H440" i="6"/>
  <c r="H439" i="6"/>
  <c r="H404" i="6"/>
  <c r="H403" i="6"/>
  <c r="H401" i="6"/>
  <c r="H400" i="6"/>
  <c r="H399" i="6"/>
  <c r="H392" i="6"/>
  <c r="H390" i="6"/>
  <c r="H389" i="6"/>
  <c r="H382" i="6"/>
  <c r="H379" i="6"/>
  <c r="H377" i="6"/>
  <c r="H376" i="6"/>
  <c r="H375" i="6"/>
  <c r="H374" i="6"/>
  <c r="H373" i="6"/>
  <c r="H372" i="6"/>
  <c r="H371" i="6"/>
  <c r="H370" i="6"/>
  <c r="H369" i="6"/>
  <c r="H368" i="6"/>
  <c r="H366" i="6"/>
  <c r="H365" i="6"/>
  <c r="H363" i="6"/>
  <c r="H361" i="6"/>
  <c r="H360" i="6"/>
  <c r="H359" i="6"/>
  <c r="H338" i="6"/>
  <c r="H337" i="6"/>
  <c r="H336" i="6"/>
  <c r="H317" i="6"/>
  <c r="H313" i="6"/>
  <c r="H312" i="6"/>
  <c r="H309" i="6"/>
  <c r="H306" i="6"/>
  <c r="H482" i="7"/>
  <c r="H481" i="7"/>
  <c r="H480" i="7"/>
  <c r="H479" i="7"/>
  <c r="H478" i="7"/>
  <c r="H477" i="7"/>
  <c r="H423" i="7"/>
  <c r="H422" i="7"/>
  <c r="H421" i="7"/>
  <c r="H407" i="7"/>
  <c r="H399" i="7"/>
  <c r="H391" i="7"/>
  <c r="H390" i="7"/>
  <c r="H389" i="7"/>
  <c r="H384" i="7"/>
  <c r="H374" i="7"/>
  <c r="H371" i="7"/>
  <c r="H356" i="7"/>
  <c r="H338" i="7"/>
  <c r="H336" i="7"/>
  <c r="H325" i="7"/>
  <c r="H495" i="8"/>
  <c r="H494" i="8"/>
  <c r="H490" i="8"/>
  <c r="H489" i="8"/>
  <c r="H488" i="8"/>
  <c r="H487" i="8"/>
  <c r="H465" i="8"/>
  <c r="H464" i="8"/>
  <c r="H457" i="8"/>
  <c r="H455" i="8"/>
  <c r="H451" i="8"/>
  <c r="H450" i="8"/>
  <c r="H446" i="8"/>
  <c r="H445" i="8"/>
  <c r="H444" i="8"/>
  <c r="H443" i="8"/>
  <c r="H441" i="8"/>
  <c r="H440" i="8"/>
  <c r="H439" i="8"/>
  <c r="H438" i="8"/>
  <c r="H428" i="8"/>
  <c r="H427" i="8"/>
  <c r="H426" i="8"/>
  <c r="H425" i="8"/>
  <c r="H424" i="8"/>
  <c r="H423" i="8"/>
  <c r="H419" i="8"/>
  <c r="H418" i="8"/>
  <c r="H416" i="8"/>
  <c r="H415" i="8"/>
  <c r="H414" i="8"/>
  <c r="H412" i="8"/>
  <c r="H402" i="8"/>
  <c r="H392" i="8"/>
  <c r="H390" i="8"/>
  <c r="H381" i="8"/>
  <c r="H356" i="8"/>
  <c r="H349" i="8"/>
  <c r="H325" i="8"/>
  <c r="H324" i="8"/>
  <c r="H323" i="8"/>
  <c r="H322" i="8"/>
  <c r="H306" i="8"/>
  <c r="H300" i="8"/>
  <c r="H299" i="8"/>
  <c r="H499" i="9"/>
  <c r="H489" i="9"/>
  <c r="H488" i="9"/>
  <c r="H486" i="9"/>
  <c r="H376" i="9"/>
  <c r="H375" i="9"/>
  <c r="H374" i="9"/>
  <c r="H372" i="9"/>
  <c r="H331" i="9"/>
  <c r="H330" i="9"/>
  <c r="H311" i="9"/>
  <c r="H494" i="10"/>
  <c r="H471" i="10"/>
  <c r="H470" i="10"/>
  <c r="H469" i="10"/>
  <c r="H465" i="10"/>
  <c r="H461" i="10"/>
  <c r="H415" i="10"/>
  <c r="H414" i="10"/>
  <c r="H398" i="10"/>
  <c r="H369" i="10"/>
  <c r="H368" i="10"/>
  <c r="H353" i="10"/>
  <c r="H352" i="10"/>
  <c r="H351" i="10"/>
  <c r="H350" i="10"/>
  <c r="H349" i="10"/>
  <c r="H348" i="10"/>
  <c r="H316" i="10"/>
  <c r="H313" i="10"/>
  <c r="H300" i="10"/>
  <c r="H299" i="10"/>
  <c r="H498" i="11"/>
  <c r="H495" i="11"/>
  <c r="H494" i="11"/>
  <c r="H492" i="11"/>
  <c r="H481" i="11"/>
  <c r="H479" i="11"/>
  <c r="H459" i="11"/>
  <c r="H431" i="11"/>
  <c r="H430" i="11"/>
  <c r="H429" i="11"/>
  <c r="H427" i="11"/>
  <c r="H426" i="11"/>
  <c r="H422" i="11"/>
  <c r="H419" i="11"/>
  <c r="H415" i="11"/>
  <c r="H414" i="11"/>
  <c r="H413" i="11"/>
  <c r="H407" i="11"/>
  <c r="H386" i="11"/>
  <c r="H377" i="11"/>
  <c r="H374" i="11"/>
  <c r="H373" i="11"/>
  <c r="H372" i="11"/>
  <c r="H371" i="11"/>
  <c r="H370" i="11"/>
  <c r="H367" i="11"/>
  <c r="H366" i="11"/>
  <c r="H353" i="11"/>
  <c r="H352" i="11"/>
  <c r="H351" i="11"/>
  <c r="H350" i="11"/>
  <c r="H349" i="11"/>
  <c r="H348" i="11"/>
  <c r="H347" i="11"/>
  <c r="H346" i="11"/>
  <c r="H315" i="11"/>
  <c r="H491" i="12"/>
  <c r="H490" i="12"/>
  <c r="H489" i="12"/>
  <c r="H488" i="12"/>
  <c r="F509" i="2"/>
  <c r="H151" i="32"/>
  <c r="H70" i="14"/>
  <c r="E11" i="2"/>
  <c r="E13" i="31"/>
  <c r="E118" i="20"/>
  <c r="H118" i="20" s="1"/>
  <c r="E70" i="33"/>
  <c r="H70" i="33" s="1"/>
  <c r="E74" i="24"/>
  <c r="E118" i="11"/>
  <c r="E108" i="11"/>
  <c r="H108" i="11" s="1"/>
  <c r="G70" i="8"/>
  <c r="E13" i="34"/>
  <c r="C8" i="12"/>
  <c r="F18" i="2"/>
  <c r="C10" i="14"/>
  <c r="C8" i="5"/>
  <c r="C9" i="9"/>
  <c r="E18" i="14"/>
  <c r="C9" i="14"/>
  <c r="G18" i="23"/>
  <c r="H95" i="33"/>
  <c r="H91" i="33"/>
  <c r="H124" i="1"/>
  <c r="H123" i="1"/>
  <c r="H122" i="1"/>
  <c r="H121" i="1"/>
  <c r="H117" i="10"/>
  <c r="G151" i="15"/>
  <c r="E12" i="4"/>
  <c r="F18" i="33"/>
  <c r="C9" i="4"/>
  <c r="E28" i="2"/>
  <c r="H28" i="2" s="1"/>
  <c r="E18" i="2"/>
  <c r="E54" i="15"/>
  <c r="E18" i="15"/>
  <c r="H18" i="15" s="1"/>
  <c r="E18" i="19"/>
  <c r="C9" i="19"/>
  <c r="G151" i="28"/>
  <c r="H225" i="1"/>
  <c r="H224" i="1"/>
  <c r="H223" i="1"/>
  <c r="H222" i="1"/>
  <c r="H221" i="1"/>
  <c r="H218" i="1"/>
  <c r="H216" i="1"/>
  <c r="H215" i="1"/>
  <c r="H212" i="1"/>
  <c r="H209" i="1"/>
  <c r="H208" i="1"/>
  <c r="H207" i="1"/>
  <c r="H206" i="1"/>
  <c r="H203" i="1"/>
  <c r="H202" i="1"/>
  <c r="H201" i="1"/>
  <c r="H200" i="1"/>
  <c r="H198" i="1"/>
  <c r="H197" i="1"/>
  <c r="H196" i="1"/>
  <c r="H195" i="1"/>
  <c r="H194" i="1"/>
  <c r="H152" i="9"/>
  <c r="H152" i="15"/>
  <c r="C8" i="20"/>
  <c r="H137" i="26"/>
  <c r="H145" i="27"/>
  <c r="H144" i="27"/>
  <c r="H139" i="27"/>
  <c r="H132" i="27"/>
  <c r="H131" i="27"/>
  <c r="H119" i="27"/>
  <c r="H96" i="27"/>
  <c r="H95" i="27"/>
  <c r="H94" i="27"/>
  <c r="H85" i="27"/>
  <c r="H126" i="28"/>
  <c r="H125" i="28"/>
  <c r="H124" i="28"/>
  <c r="H114" i="28"/>
  <c r="H103" i="28"/>
  <c r="H90" i="28"/>
  <c r="H89" i="28"/>
  <c r="H77" i="28"/>
  <c r="H76" i="28"/>
  <c r="H133" i="29"/>
  <c r="H124" i="29"/>
  <c r="H114" i="29"/>
  <c r="H81" i="29"/>
  <c r="H117" i="30"/>
  <c r="H116" i="30"/>
  <c r="H109" i="30"/>
  <c r="H82" i="30"/>
  <c r="H80" i="30"/>
  <c r="H77" i="30"/>
  <c r="H76" i="30"/>
  <c r="H75" i="30"/>
  <c r="H127" i="31"/>
  <c r="H126" i="31"/>
  <c r="H96" i="31"/>
  <c r="H95" i="31"/>
  <c r="H78" i="31"/>
  <c r="H111" i="32"/>
  <c r="H77" i="32"/>
  <c r="H260" i="34"/>
  <c r="H257" i="34"/>
  <c r="H256" i="34"/>
  <c r="H255" i="34"/>
  <c r="H254" i="34"/>
  <c r="H252" i="34"/>
  <c r="H251" i="34"/>
  <c r="H250" i="34"/>
  <c r="H249" i="34"/>
  <c r="H248" i="34"/>
  <c r="H245" i="34"/>
  <c r="H243" i="34"/>
  <c r="H242" i="34"/>
  <c r="H239" i="34"/>
  <c r="H236" i="34"/>
  <c r="H235" i="34"/>
  <c r="H313" i="34"/>
  <c r="H376" i="2"/>
  <c r="H356" i="2"/>
  <c r="H487" i="12"/>
  <c r="H486" i="12"/>
  <c r="H475" i="12"/>
  <c r="H474" i="12"/>
  <c r="H472" i="12"/>
  <c r="H471" i="12"/>
  <c r="H468" i="12"/>
  <c r="H462" i="12"/>
  <c r="H457" i="12"/>
  <c r="H455" i="12"/>
  <c r="H454" i="12"/>
  <c r="H452" i="12"/>
  <c r="H435" i="12"/>
  <c r="H434" i="12"/>
  <c r="H420" i="12"/>
  <c r="H419" i="12"/>
  <c r="H418" i="12"/>
  <c r="H417" i="12"/>
  <c r="H416" i="12"/>
  <c r="H415" i="12"/>
  <c r="H413" i="12"/>
  <c r="H410" i="12"/>
  <c r="H397" i="12"/>
  <c r="H396" i="12"/>
  <c r="H394" i="12"/>
  <c r="H388" i="12"/>
  <c r="H376" i="12"/>
  <c r="H375" i="12"/>
  <c r="H374" i="12"/>
  <c r="H373" i="12"/>
  <c r="H331" i="12"/>
  <c r="H316" i="12"/>
  <c r="H313" i="12"/>
  <c r="H309" i="12"/>
  <c r="H308" i="12"/>
  <c r="H471" i="13"/>
  <c r="H470" i="13"/>
  <c r="H469" i="13"/>
  <c r="H468" i="13"/>
  <c r="H462" i="13"/>
  <c r="H456" i="13"/>
  <c r="H421" i="13"/>
  <c r="H416" i="13"/>
  <c r="H415" i="13"/>
  <c r="H396" i="13"/>
  <c r="H395" i="13"/>
  <c r="H394" i="13"/>
  <c r="H386" i="13"/>
  <c r="H384" i="13"/>
  <c r="H383" i="13"/>
  <c r="H377" i="13"/>
  <c r="H371" i="13"/>
  <c r="H353" i="13"/>
  <c r="H351" i="13"/>
  <c r="H350" i="13"/>
  <c r="H348" i="13"/>
  <c r="H331" i="13"/>
  <c r="H499" i="14"/>
  <c r="H498" i="14"/>
  <c r="H497" i="14"/>
  <c r="H489" i="14"/>
  <c r="H488" i="14"/>
  <c r="H487" i="14"/>
  <c r="H486" i="14"/>
  <c r="H477" i="14"/>
  <c r="H476" i="14"/>
  <c r="H466" i="14"/>
  <c r="H453" i="14"/>
  <c r="H450" i="14"/>
  <c r="H449" i="14"/>
  <c r="H448" i="14"/>
  <c r="H447" i="14"/>
  <c r="H444" i="14"/>
  <c r="H443" i="14"/>
  <c r="H442" i="14"/>
  <c r="H441" i="14"/>
  <c r="H439" i="14"/>
  <c r="H438" i="14"/>
  <c r="H437" i="14"/>
  <c r="H436" i="14"/>
  <c r="H435" i="14"/>
  <c r="H415" i="14"/>
  <c r="H414" i="14"/>
  <c r="H413" i="14"/>
  <c r="H410" i="14"/>
  <c r="H399" i="14"/>
  <c r="H398" i="14"/>
  <c r="H397" i="14"/>
  <c r="H396" i="14"/>
  <c r="H380" i="14"/>
  <c r="H376" i="14"/>
  <c r="H375" i="14"/>
  <c r="H374" i="14"/>
  <c r="H373" i="14"/>
  <c r="H368" i="14"/>
  <c r="H367" i="14"/>
  <c r="H364" i="14"/>
  <c r="H331" i="14"/>
  <c r="H308" i="14"/>
  <c r="H302" i="14"/>
  <c r="H462" i="15"/>
  <c r="H459" i="15"/>
  <c r="H458" i="15"/>
  <c r="H457" i="15"/>
  <c r="H456" i="15"/>
  <c r="H453" i="15"/>
  <c r="H450" i="15"/>
  <c r="H449" i="15"/>
  <c r="H448" i="15"/>
  <c r="H447" i="15"/>
  <c r="H444" i="15"/>
  <c r="H441" i="15"/>
  <c r="H440" i="15"/>
  <c r="H439" i="15"/>
  <c r="H438" i="15"/>
  <c r="H435" i="15"/>
  <c r="H432" i="15"/>
  <c r="H431" i="15"/>
  <c r="H430" i="15"/>
  <c r="H429" i="15"/>
  <c r="H426" i="15"/>
  <c r="H423" i="15"/>
  <c r="H422" i="15"/>
  <c r="H421" i="15"/>
  <c r="H420" i="15"/>
  <c r="H417" i="15"/>
  <c r="H414" i="15"/>
  <c r="H413" i="15"/>
  <c r="H412" i="15"/>
  <c r="H411" i="15"/>
  <c r="H346" i="15"/>
  <c r="H345" i="15"/>
  <c r="H344" i="15"/>
  <c r="H343" i="15"/>
  <c r="H342" i="15"/>
  <c r="H341" i="15"/>
  <c r="H340" i="15"/>
  <c r="H331" i="15"/>
  <c r="H330" i="15"/>
  <c r="H329" i="15"/>
  <c r="H322" i="15"/>
  <c r="H321" i="15"/>
  <c r="H320" i="15"/>
  <c r="H319" i="15"/>
  <c r="H302" i="15"/>
  <c r="H475" i="16"/>
  <c r="H474" i="16"/>
  <c r="H473" i="16"/>
  <c r="H472" i="16"/>
  <c r="H469" i="16"/>
  <c r="H466" i="16"/>
  <c r="H465" i="16"/>
  <c r="H464" i="16"/>
  <c r="H405" i="16"/>
  <c r="H404" i="16"/>
  <c r="H382" i="16"/>
  <c r="H379" i="16"/>
  <c r="H377" i="16"/>
  <c r="H376" i="16"/>
  <c r="H375" i="16"/>
  <c r="H374" i="16"/>
  <c r="H373" i="16"/>
  <c r="H372" i="16"/>
  <c r="H370" i="16"/>
  <c r="H367" i="16"/>
  <c r="H365" i="16"/>
  <c r="H364" i="16"/>
  <c r="H330" i="16"/>
  <c r="H329" i="16"/>
  <c r="H328" i="16"/>
  <c r="H327" i="16"/>
  <c r="H326" i="16"/>
  <c r="H324" i="16"/>
  <c r="H323" i="16"/>
  <c r="H321" i="16"/>
  <c r="H462" i="17"/>
  <c r="H461" i="17"/>
  <c r="H458" i="17"/>
  <c r="H457" i="17"/>
  <c r="H456" i="17"/>
  <c r="H452" i="17"/>
  <c r="H451" i="17"/>
  <c r="H450" i="17"/>
  <c r="H448" i="17"/>
  <c r="H447" i="17"/>
  <c r="H445" i="17"/>
  <c r="H443" i="17"/>
  <c r="H442" i="17"/>
  <c r="H441" i="17"/>
  <c r="H440" i="17"/>
  <c r="H439" i="17"/>
  <c r="H438" i="17"/>
  <c r="H437" i="17"/>
  <c r="H436" i="17"/>
  <c r="H434" i="17"/>
  <c r="H433" i="17"/>
  <c r="H431" i="17"/>
  <c r="H428" i="17"/>
  <c r="H426" i="17"/>
  <c r="H425" i="17"/>
  <c r="H424" i="17"/>
  <c r="H423" i="17"/>
  <c r="H422" i="17"/>
  <c r="H421" i="17"/>
  <c r="H419" i="17"/>
  <c r="H416" i="17"/>
  <c r="H414" i="17"/>
  <c r="H409" i="17"/>
  <c r="H408" i="17"/>
  <c r="H407" i="17"/>
  <c r="H406" i="17"/>
  <c r="H405" i="17"/>
  <c r="H404" i="17"/>
  <c r="H403" i="17"/>
  <c r="H402" i="17"/>
  <c r="H390" i="17"/>
  <c r="H388" i="17"/>
  <c r="H387" i="17"/>
  <c r="H385" i="17"/>
  <c r="H384" i="17"/>
  <c r="H383" i="17"/>
  <c r="H379" i="17"/>
  <c r="H378" i="17"/>
  <c r="H377" i="17"/>
  <c r="H376" i="17"/>
  <c r="H374" i="17"/>
  <c r="H373" i="17"/>
  <c r="H372" i="17"/>
  <c r="H371" i="17"/>
  <c r="H370" i="17"/>
  <c r="H369" i="17"/>
  <c r="H368" i="17"/>
  <c r="H367" i="17"/>
  <c r="H366" i="17"/>
  <c r="H364" i="17"/>
  <c r="H363" i="17"/>
  <c r="H361" i="17"/>
  <c r="H359" i="17"/>
  <c r="H358" i="17"/>
  <c r="H357" i="17"/>
  <c r="H356" i="17"/>
  <c r="H354" i="17"/>
  <c r="H349" i="17"/>
  <c r="H348" i="17"/>
  <c r="H344" i="17"/>
  <c r="H343" i="17"/>
  <c r="H342" i="17"/>
  <c r="H341" i="17"/>
  <c r="H338" i="17"/>
  <c r="H337" i="17"/>
  <c r="H336" i="17"/>
  <c r="H335" i="17"/>
  <c r="H327" i="17"/>
  <c r="H326" i="17"/>
  <c r="H325" i="17"/>
  <c r="H324" i="17"/>
  <c r="H323" i="17"/>
  <c r="H322" i="17"/>
  <c r="H321" i="17"/>
  <c r="H320" i="17"/>
  <c r="H319" i="17"/>
  <c r="H309" i="17"/>
  <c r="H490" i="18"/>
  <c r="H489" i="18"/>
  <c r="H487" i="18"/>
  <c r="H486" i="18"/>
  <c r="H472" i="18"/>
  <c r="H471" i="18"/>
  <c r="H470" i="18"/>
  <c r="H469" i="18"/>
  <c r="H461" i="18"/>
  <c r="H436" i="18"/>
  <c r="H435" i="18"/>
  <c r="H434" i="18"/>
  <c r="H400" i="18"/>
  <c r="H399" i="18"/>
  <c r="H397" i="18"/>
  <c r="H390" i="18"/>
  <c r="H389" i="18"/>
  <c r="H386" i="18"/>
  <c r="H385" i="18"/>
  <c r="H353" i="18"/>
  <c r="H350" i="18"/>
  <c r="H325" i="18"/>
  <c r="H322" i="18"/>
  <c r="H321" i="18"/>
  <c r="H320" i="18"/>
  <c r="H303" i="18"/>
  <c r="H496" i="19"/>
  <c r="H495" i="19"/>
  <c r="H474" i="19"/>
  <c r="H473" i="19"/>
  <c r="H464" i="19"/>
  <c r="H442" i="19"/>
  <c r="H399" i="19"/>
  <c r="H392" i="19"/>
  <c r="H390" i="19"/>
  <c r="H369" i="19"/>
  <c r="H367" i="19"/>
  <c r="H356" i="19"/>
  <c r="H340" i="19"/>
  <c r="H329" i="19"/>
  <c r="H316" i="19"/>
  <c r="H313" i="19"/>
  <c r="H299" i="19"/>
  <c r="H484" i="20"/>
  <c r="H471" i="20"/>
  <c r="H468" i="20"/>
  <c r="H465" i="20"/>
  <c r="H463" i="20"/>
  <c r="H462" i="20"/>
  <c r="H461" i="20"/>
  <c r="H460" i="20"/>
  <c r="H459" i="20"/>
  <c r="H456" i="20"/>
  <c r="H453" i="20"/>
  <c r="H447" i="20"/>
  <c r="H445" i="20"/>
  <c r="H444" i="20"/>
  <c r="H443" i="20"/>
  <c r="H442" i="20"/>
  <c r="H433" i="20"/>
  <c r="H411" i="20"/>
  <c r="H375" i="20"/>
  <c r="H374" i="20"/>
  <c r="H372" i="20"/>
  <c r="H370" i="20"/>
  <c r="H369" i="20"/>
  <c r="H368" i="20"/>
  <c r="H367" i="20"/>
  <c r="H366" i="20"/>
  <c r="H365" i="20"/>
  <c r="H363" i="20"/>
  <c r="H490" i="21"/>
  <c r="H489" i="21"/>
  <c r="H487" i="21"/>
  <c r="H486" i="21"/>
  <c r="H472" i="21"/>
  <c r="H470" i="21"/>
  <c r="H466" i="21"/>
  <c r="H404" i="21"/>
  <c r="H392" i="21"/>
  <c r="H391" i="21"/>
  <c r="H390" i="21"/>
  <c r="H371" i="21"/>
  <c r="H362" i="21"/>
  <c r="H360" i="21"/>
  <c r="H359" i="21"/>
  <c r="H358" i="21"/>
  <c r="H356" i="21"/>
  <c r="H355" i="21"/>
  <c r="H333" i="21"/>
  <c r="H328" i="21"/>
  <c r="H327" i="21"/>
  <c r="H312" i="21"/>
  <c r="H311" i="21"/>
  <c r="H306" i="21"/>
  <c r="H305" i="21"/>
  <c r="H304" i="21"/>
  <c r="H303" i="21"/>
  <c r="H302" i="21"/>
  <c r="H297" i="21"/>
  <c r="H492" i="22"/>
  <c r="H491" i="22"/>
  <c r="H490" i="22"/>
  <c r="H489" i="22"/>
  <c r="H488" i="22"/>
  <c r="H487" i="22"/>
  <c r="H472" i="22"/>
  <c r="H471" i="22"/>
  <c r="H470" i="22"/>
  <c r="H469" i="22"/>
  <c r="H466" i="22"/>
  <c r="H465" i="22"/>
  <c r="H464" i="22"/>
  <c r="H463" i="22"/>
  <c r="H410" i="22"/>
  <c r="H398" i="22"/>
  <c r="H309" i="22"/>
  <c r="H494" i="23"/>
  <c r="H404" i="23"/>
  <c r="H400" i="23"/>
  <c r="H399" i="23"/>
  <c r="H396" i="23"/>
  <c r="H395" i="23"/>
  <c r="H328" i="23"/>
  <c r="H327" i="23"/>
  <c r="H306" i="23"/>
  <c r="H303" i="23"/>
  <c r="H497" i="24"/>
  <c r="H496" i="24"/>
  <c r="H495" i="24"/>
  <c r="H492" i="24"/>
  <c r="H449" i="24"/>
  <c r="H445" i="24"/>
  <c r="H444" i="24"/>
  <c r="H443" i="24"/>
  <c r="H442" i="24"/>
  <c r="H382" i="24"/>
  <c r="H380" i="24"/>
  <c r="H379" i="24"/>
  <c r="H377" i="24"/>
  <c r="H376" i="24"/>
  <c r="H375" i="24"/>
  <c r="H374" i="24"/>
  <c r="H373" i="24"/>
  <c r="H353" i="24"/>
  <c r="H352" i="24"/>
  <c r="H481" i="25"/>
  <c r="H480" i="25"/>
  <c r="H479" i="25"/>
  <c r="H478" i="25"/>
  <c r="H477" i="25"/>
  <c r="H475" i="25"/>
  <c r="H474" i="25"/>
  <c r="H472" i="25"/>
  <c r="H471" i="25"/>
  <c r="H470" i="25"/>
  <c r="H453" i="25"/>
  <c r="H452" i="25"/>
  <c r="H451" i="25"/>
  <c r="H449" i="25"/>
  <c r="H448" i="25"/>
  <c r="H446" i="25"/>
  <c r="H445" i="25"/>
  <c r="H444" i="25"/>
  <c r="H443" i="25"/>
  <c r="H442" i="25"/>
  <c r="H440" i="25"/>
  <c r="H439" i="25"/>
  <c r="H431" i="25"/>
  <c r="H430" i="25"/>
  <c r="H428" i="25"/>
  <c r="H427" i="25"/>
  <c r="H426" i="25"/>
  <c r="H425" i="25"/>
  <c r="H424" i="25"/>
  <c r="H423" i="25"/>
  <c r="H422" i="25"/>
  <c r="H421" i="25"/>
  <c r="H419" i="25"/>
  <c r="H418" i="25"/>
  <c r="H416" i="25"/>
  <c r="H415" i="25"/>
  <c r="H414" i="25"/>
  <c r="H413" i="25"/>
  <c r="H412" i="25"/>
  <c r="H410" i="25"/>
  <c r="H409" i="25"/>
  <c r="H405" i="25"/>
  <c r="H404" i="25"/>
  <c r="H400" i="25"/>
  <c r="H399" i="25"/>
  <c r="H397" i="25"/>
  <c r="H396" i="25"/>
  <c r="H394" i="25"/>
  <c r="H386" i="25"/>
  <c r="H382" i="25"/>
  <c r="H381" i="25"/>
  <c r="H380" i="25"/>
  <c r="H353" i="25"/>
  <c r="H352" i="25"/>
  <c r="H350" i="25"/>
  <c r="H349" i="25"/>
  <c r="H348" i="25"/>
  <c r="H343" i="25"/>
  <c r="H342" i="25"/>
  <c r="H340" i="25"/>
  <c r="H339" i="25"/>
  <c r="H338" i="25"/>
  <c r="H331" i="25"/>
  <c r="H325" i="25"/>
  <c r="H324" i="25"/>
  <c r="H323" i="25"/>
  <c r="H322" i="25"/>
  <c r="H313" i="25"/>
  <c r="H309" i="25"/>
  <c r="H299" i="25"/>
  <c r="H298" i="25"/>
  <c r="H472" i="26"/>
  <c r="H471" i="26"/>
  <c r="H470" i="26"/>
  <c r="H469" i="26"/>
  <c r="H465" i="26"/>
  <c r="H453" i="26"/>
  <c r="H445" i="26"/>
  <c r="H444" i="26"/>
  <c r="H442" i="26"/>
  <c r="H436" i="26"/>
  <c r="H435" i="26"/>
  <c r="H434" i="26"/>
  <c r="H413" i="26"/>
  <c r="H407" i="26"/>
  <c r="H400" i="26"/>
  <c r="H399" i="26"/>
  <c r="H398" i="26"/>
  <c r="H396" i="26"/>
  <c r="H395" i="26"/>
  <c r="H394" i="26"/>
  <c r="H390" i="26"/>
  <c r="H381" i="26"/>
  <c r="H380" i="26"/>
  <c r="H379" i="26"/>
  <c r="H376" i="26"/>
  <c r="H375" i="26"/>
  <c r="H374" i="26"/>
  <c r="H373" i="26"/>
  <c r="H372" i="26"/>
  <c r="H371" i="26"/>
  <c r="H343" i="26"/>
  <c r="H341" i="26"/>
  <c r="H340" i="26"/>
  <c r="H331" i="26"/>
  <c r="H325" i="26"/>
  <c r="H313" i="26"/>
  <c r="H312" i="26"/>
  <c r="H309" i="26"/>
  <c r="H299" i="26"/>
  <c r="H499" i="27"/>
  <c r="H496" i="27"/>
  <c r="H489" i="27"/>
  <c r="H488" i="27"/>
  <c r="H486" i="27"/>
  <c r="H472" i="27"/>
  <c r="H471" i="27"/>
  <c r="H469" i="27"/>
  <c r="H468" i="27"/>
  <c r="H467" i="27"/>
  <c r="H466" i="27"/>
  <c r="H465" i="27"/>
  <c r="H462" i="27"/>
  <c r="H461" i="27"/>
  <c r="H419" i="27"/>
  <c r="H404" i="27"/>
  <c r="H396" i="27"/>
  <c r="H382" i="27"/>
  <c r="H381" i="27"/>
  <c r="H373" i="27"/>
  <c r="H372" i="27"/>
  <c r="H371" i="27"/>
  <c r="H370" i="27"/>
  <c r="H369" i="27"/>
  <c r="H368" i="27"/>
  <c r="H367" i="27"/>
  <c r="H366" i="27"/>
  <c r="H365" i="27"/>
  <c r="H364" i="27"/>
  <c r="H363" i="27"/>
  <c r="H361" i="27"/>
  <c r="H360" i="27"/>
  <c r="H359" i="27"/>
  <c r="H353" i="27"/>
  <c r="H352" i="27"/>
  <c r="H351" i="27"/>
  <c r="H350" i="27"/>
  <c r="H349" i="27"/>
  <c r="H348" i="27"/>
  <c r="H337" i="27"/>
  <c r="H336" i="27"/>
  <c r="H313" i="27"/>
  <c r="H312" i="27"/>
  <c r="H303" i="27"/>
  <c r="H302" i="27"/>
  <c r="H296" i="27"/>
  <c r="H475" i="28"/>
  <c r="H352" i="32"/>
  <c r="H351" i="32"/>
  <c r="H348" i="32"/>
  <c r="H300" i="32"/>
  <c r="G505" i="19"/>
  <c r="D13" i="33"/>
  <c r="G13" i="33" s="1"/>
  <c r="F525" i="33"/>
  <c r="F530" i="33"/>
  <c r="F505" i="3"/>
  <c r="H71" i="6"/>
  <c r="G13" i="16"/>
  <c r="G18" i="21"/>
  <c r="E112" i="6"/>
  <c r="C10" i="6"/>
  <c r="H89" i="33"/>
  <c r="H79" i="33"/>
  <c r="H76" i="33"/>
  <c r="H136" i="2"/>
  <c r="H135" i="2"/>
  <c r="H114" i="3"/>
  <c r="H103" i="3"/>
  <c r="H91" i="3"/>
  <c r="H115" i="4"/>
  <c r="H114" i="4"/>
  <c r="H83" i="4"/>
  <c r="H81" i="4"/>
  <c r="H80" i="4"/>
  <c r="H79" i="4"/>
  <c r="H78" i="4"/>
  <c r="H77" i="4"/>
  <c r="H76" i="4"/>
  <c r="H74" i="4"/>
  <c r="H91" i="5"/>
  <c r="H90" i="5"/>
  <c r="H82" i="5"/>
  <c r="H121" i="6"/>
  <c r="H120" i="6"/>
  <c r="H117" i="6"/>
  <c r="H116" i="6"/>
  <c r="H93" i="6"/>
  <c r="H92" i="6"/>
  <c r="H89" i="6"/>
  <c r="H88" i="6"/>
  <c r="H73" i="6"/>
  <c r="H72" i="6"/>
  <c r="H110" i="7"/>
  <c r="H78" i="7"/>
  <c r="H75" i="7"/>
  <c r="H137" i="8"/>
  <c r="H87" i="8"/>
  <c r="H86" i="8"/>
  <c r="H112" i="9"/>
  <c r="H80" i="9"/>
  <c r="H79" i="9"/>
  <c r="H78" i="9"/>
  <c r="H75" i="9"/>
  <c r="H72" i="9"/>
  <c r="H145" i="10"/>
  <c r="H144" i="10"/>
  <c r="H143" i="10"/>
  <c r="H136" i="10"/>
  <c r="H135" i="10"/>
  <c r="H130" i="10"/>
  <c r="H114" i="10"/>
  <c r="H97" i="10"/>
  <c r="H89" i="10"/>
  <c r="H142" i="11"/>
  <c r="H141" i="11"/>
  <c r="H140" i="11"/>
  <c r="H139" i="11"/>
  <c r="H138" i="11"/>
  <c r="H117" i="11"/>
  <c r="H106" i="11"/>
  <c r="H105" i="11"/>
  <c r="H92" i="11"/>
  <c r="H91" i="11"/>
  <c r="H90" i="11"/>
  <c r="H84" i="11"/>
  <c r="H76" i="11"/>
  <c r="H75" i="11"/>
  <c r="H141" i="12"/>
  <c r="H140" i="12"/>
  <c r="H114" i="12"/>
  <c r="H107" i="12"/>
  <c r="H106" i="12"/>
  <c r="H87" i="12"/>
  <c r="H126" i="13"/>
  <c r="H124" i="13"/>
  <c r="H111" i="13"/>
  <c r="H106" i="13"/>
  <c r="H105" i="13"/>
  <c r="H104" i="13"/>
  <c r="H103" i="13"/>
  <c r="H99" i="13"/>
  <c r="H141" i="14"/>
  <c r="H126" i="14"/>
  <c r="H125" i="14"/>
  <c r="H124" i="14"/>
  <c r="H112" i="14"/>
  <c r="H110" i="14"/>
  <c r="H109" i="14"/>
  <c r="H108" i="14"/>
  <c r="H101" i="14"/>
  <c r="H99" i="14"/>
  <c r="H91" i="14"/>
  <c r="H90" i="14"/>
  <c r="H89" i="14"/>
  <c r="H133" i="15"/>
  <c r="H132" i="15"/>
  <c r="H131" i="15"/>
  <c r="H130" i="15"/>
  <c r="H122" i="15"/>
  <c r="H121" i="15"/>
  <c r="H119" i="15"/>
  <c r="H73" i="15"/>
  <c r="H130" i="16"/>
  <c r="F70" i="1"/>
  <c r="C9" i="12"/>
  <c r="E18" i="34"/>
  <c r="C9" i="34"/>
  <c r="G9" i="34" s="1"/>
  <c r="E60" i="8"/>
  <c r="H60" i="8" s="1"/>
  <c r="C9" i="8"/>
  <c r="E18" i="25"/>
  <c r="C9" i="25"/>
  <c r="G70" i="17"/>
  <c r="F70" i="17"/>
  <c r="H92" i="22"/>
  <c r="H138" i="24"/>
  <c r="H87" i="24"/>
  <c r="H130" i="26"/>
  <c r="H104" i="27"/>
  <c r="H103" i="27"/>
  <c r="H506" i="1"/>
  <c r="G12" i="15"/>
  <c r="G12" i="9"/>
  <c r="H71" i="17"/>
  <c r="G70" i="6"/>
  <c r="G70" i="18"/>
  <c r="G70" i="22"/>
  <c r="G70" i="31"/>
  <c r="H140" i="34"/>
  <c r="H137" i="34"/>
  <c r="H134" i="34"/>
  <c r="H133" i="34"/>
  <c r="H132" i="34"/>
  <c r="H131" i="34"/>
  <c r="H128" i="34"/>
  <c r="H125" i="34"/>
  <c r="H124" i="34"/>
  <c r="H117" i="34"/>
  <c r="H116" i="34"/>
  <c r="H115" i="34"/>
  <c r="H114" i="34"/>
  <c r="H113" i="34"/>
  <c r="H110" i="34"/>
  <c r="H109" i="34"/>
  <c r="H108" i="34"/>
  <c r="H107" i="34"/>
  <c r="H104" i="34"/>
  <c r="H101" i="34"/>
  <c r="H100" i="34"/>
  <c r="H99" i="34"/>
  <c r="H98" i="34"/>
  <c r="H97" i="34"/>
  <c r="H96" i="34"/>
  <c r="H95" i="34"/>
  <c r="H92" i="34"/>
  <c r="H91" i="34"/>
  <c r="H90" i="34"/>
  <c r="H89" i="34"/>
  <c r="H88" i="34"/>
  <c r="H87" i="34"/>
  <c r="H86" i="34"/>
  <c r="H83" i="34"/>
  <c r="H82" i="34"/>
  <c r="H81" i="34"/>
  <c r="H80" i="34"/>
  <c r="H79" i="34"/>
  <c r="H76" i="34"/>
  <c r="H75" i="34"/>
  <c r="H73" i="34"/>
  <c r="H72" i="34"/>
  <c r="H145" i="1"/>
  <c r="H142" i="1"/>
  <c r="H140" i="1"/>
  <c r="H139" i="1"/>
  <c r="H138" i="1"/>
  <c r="H133" i="1"/>
  <c r="H132" i="1"/>
  <c r="H131" i="1"/>
  <c r="H128" i="1"/>
  <c r="H91" i="1"/>
  <c r="H88" i="1"/>
  <c r="H87" i="1"/>
  <c r="H80" i="1"/>
  <c r="H79" i="1"/>
  <c r="H76" i="1"/>
  <c r="H75" i="1"/>
  <c r="H72" i="1"/>
  <c r="H145" i="2"/>
  <c r="H140" i="2"/>
  <c r="H138" i="2"/>
  <c r="H137" i="2"/>
  <c r="H132" i="2"/>
  <c r="H124" i="2"/>
  <c r="H119" i="2"/>
  <c r="H108" i="2"/>
  <c r="H91" i="2"/>
  <c r="H90" i="2"/>
  <c r="H89" i="2"/>
  <c r="H88" i="2"/>
  <c r="H144" i="3"/>
  <c r="H143" i="3"/>
  <c r="H142" i="3"/>
  <c r="H141" i="3"/>
  <c r="H140" i="3"/>
  <c r="H139" i="3"/>
  <c r="H138" i="3"/>
  <c r="H135" i="3"/>
  <c r="H134" i="3"/>
  <c r="H133" i="3"/>
  <c r="H132" i="3"/>
  <c r="H131" i="3"/>
  <c r="H130" i="3"/>
  <c r="H129" i="3"/>
  <c r="H126" i="3"/>
  <c r="H125" i="3"/>
  <c r="H124" i="3"/>
  <c r="H117" i="3"/>
  <c r="H98" i="3"/>
  <c r="H97" i="3"/>
  <c r="H96" i="3"/>
  <c r="H95" i="3"/>
  <c r="H86" i="3"/>
  <c r="H85" i="3"/>
  <c r="H84" i="3"/>
  <c r="H79" i="3"/>
  <c r="H78" i="3"/>
  <c r="H77" i="3"/>
  <c r="H76" i="3"/>
  <c r="H72" i="3"/>
  <c r="H143" i="4"/>
  <c r="H142" i="4"/>
  <c r="H141" i="4"/>
  <c r="H140" i="4"/>
  <c r="H139" i="4"/>
  <c r="H138" i="4"/>
  <c r="H137" i="4"/>
  <c r="H105" i="4"/>
  <c r="H104" i="4"/>
  <c r="H101" i="4"/>
  <c r="H96" i="4"/>
  <c r="H93" i="4"/>
  <c r="H92" i="4"/>
  <c r="H89" i="4"/>
  <c r="H88" i="4"/>
  <c r="H85" i="4"/>
  <c r="H72" i="4"/>
  <c r="H131" i="5"/>
  <c r="H126" i="5"/>
  <c r="H124" i="5"/>
  <c r="H103" i="5"/>
  <c r="H96" i="5"/>
  <c r="H95" i="5"/>
  <c r="H94" i="5"/>
  <c r="H79" i="5"/>
  <c r="H76" i="5"/>
  <c r="H145" i="6"/>
  <c r="H144" i="6"/>
  <c r="H142" i="6"/>
  <c r="H141" i="6"/>
  <c r="H140" i="6"/>
  <c r="H137" i="6"/>
  <c r="H136" i="6"/>
  <c r="H134" i="6"/>
  <c r="H128" i="6"/>
  <c r="H125" i="6"/>
  <c r="H124" i="6"/>
  <c r="H114" i="7"/>
  <c r="H106" i="7"/>
  <c r="H103" i="7"/>
  <c r="H102" i="7"/>
  <c r="H91" i="7"/>
  <c r="H90" i="7"/>
  <c r="H125" i="8"/>
  <c r="H117" i="8"/>
  <c r="H108" i="8"/>
  <c r="H101" i="8"/>
  <c r="H91" i="8"/>
  <c r="H90" i="8"/>
  <c r="H80" i="8"/>
  <c r="H79" i="8"/>
  <c r="H76" i="8"/>
  <c r="H138" i="9"/>
  <c r="H116" i="9"/>
  <c r="H94" i="9"/>
  <c r="H89" i="9"/>
  <c r="H88" i="9"/>
  <c r="H87" i="9"/>
  <c r="H86" i="9"/>
  <c r="H85" i="9"/>
  <c r="H84" i="9"/>
  <c r="H132" i="10"/>
  <c r="H131" i="10"/>
  <c r="H128" i="10"/>
  <c r="H127" i="10"/>
  <c r="H126" i="10"/>
  <c r="H125" i="10"/>
  <c r="H124" i="10"/>
  <c r="H109" i="10"/>
  <c r="H91" i="10"/>
  <c r="H90" i="10"/>
  <c r="H86" i="10"/>
  <c r="H79" i="10"/>
  <c r="H136" i="11"/>
  <c r="H135" i="11"/>
  <c r="H134" i="11"/>
  <c r="H132" i="11"/>
  <c r="H131" i="11"/>
  <c r="H124" i="11"/>
  <c r="H120" i="11"/>
  <c r="H115" i="11"/>
  <c r="H86" i="11"/>
  <c r="H85" i="11"/>
  <c r="H81" i="11"/>
  <c r="H79" i="11"/>
  <c r="H78" i="11"/>
  <c r="H145" i="12"/>
  <c r="H144" i="12"/>
  <c r="H133" i="12"/>
  <c r="H132" i="12"/>
  <c r="H131" i="12"/>
  <c r="H130" i="12"/>
  <c r="H129" i="12"/>
  <c r="H128" i="12"/>
  <c r="H122" i="12"/>
  <c r="H121" i="12"/>
  <c r="H115" i="12"/>
  <c r="H102" i="12"/>
  <c r="H101" i="12"/>
  <c r="H85" i="12"/>
  <c r="H81" i="12"/>
  <c r="H80" i="12"/>
  <c r="H79" i="12"/>
  <c r="H78" i="12"/>
  <c r="H77" i="12"/>
  <c r="H76" i="12"/>
  <c r="H145" i="13"/>
  <c r="H140" i="13"/>
  <c r="H136" i="13"/>
  <c r="H135" i="13"/>
  <c r="H134" i="13"/>
  <c r="H132" i="13"/>
  <c r="H131" i="13"/>
  <c r="H120" i="13"/>
  <c r="H107" i="13"/>
  <c r="H96" i="13"/>
  <c r="H95" i="13"/>
  <c r="H79" i="13"/>
  <c r="H136" i="14"/>
  <c r="H135" i="14"/>
  <c r="H122" i="14"/>
  <c r="H121" i="14"/>
  <c r="H105" i="14"/>
  <c r="H87" i="14"/>
  <c r="H115" i="15"/>
  <c r="H114" i="15"/>
  <c r="H100" i="15"/>
  <c r="H99" i="15"/>
  <c r="H97" i="15"/>
  <c r="H96" i="15"/>
  <c r="H95" i="15"/>
  <c r="H94" i="15"/>
  <c r="H93" i="15"/>
  <c r="H92" i="15"/>
  <c r="H91" i="15"/>
  <c r="H90" i="15"/>
  <c r="H88" i="15"/>
  <c r="H87" i="15"/>
  <c r="H84" i="15"/>
  <c r="H83" i="15"/>
  <c r="H81" i="15"/>
  <c r="H80" i="15"/>
  <c r="H79" i="15"/>
  <c r="H76" i="15"/>
  <c r="H75" i="15"/>
  <c r="H74" i="15"/>
  <c r="H102" i="16"/>
  <c r="H87" i="16"/>
  <c r="H86" i="16"/>
  <c r="H145" i="17"/>
  <c r="H144" i="17"/>
  <c r="H143" i="17"/>
  <c r="H142" i="17"/>
  <c r="H141" i="17"/>
  <c r="H140" i="17"/>
  <c r="H139" i="17"/>
  <c r="H136" i="17"/>
  <c r="H135" i="17"/>
  <c r="H133" i="17"/>
  <c r="H132" i="17"/>
  <c r="H116" i="17"/>
  <c r="H91" i="17"/>
  <c r="H90" i="17"/>
  <c r="H88" i="17"/>
  <c r="H72" i="17"/>
  <c r="H145" i="18"/>
  <c r="H141" i="18"/>
  <c r="H140" i="18"/>
  <c r="H133" i="18"/>
  <c r="H132" i="18"/>
  <c r="H126" i="18"/>
  <c r="H125" i="18"/>
  <c r="H124" i="18"/>
  <c r="H108" i="18"/>
  <c r="H81" i="18"/>
  <c r="H80" i="18"/>
  <c r="H79" i="18"/>
  <c r="H78" i="18"/>
  <c r="H77" i="18"/>
  <c r="H76" i="18"/>
  <c r="H75" i="18"/>
  <c r="H140" i="19"/>
  <c r="H139" i="19"/>
  <c r="H138" i="19"/>
  <c r="H115" i="19"/>
  <c r="H114" i="19"/>
  <c r="H108" i="19"/>
  <c r="H85" i="19"/>
  <c r="H84" i="19"/>
  <c r="H142" i="20"/>
  <c r="H141" i="20"/>
  <c r="H140" i="20"/>
  <c r="H139" i="20"/>
  <c r="H138" i="20"/>
  <c r="H137" i="20"/>
  <c r="H134" i="20"/>
  <c r="H133" i="20"/>
  <c r="H132" i="20"/>
  <c r="H131" i="20"/>
  <c r="H130" i="20"/>
  <c r="H129" i="20"/>
  <c r="H128" i="20"/>
  <c r="H117" i="20"/>
  <c r="H111" i="20"/>
  <c r="H110" i="20"/>
  <c r="H109" i="20"/>
  <c r="H108" i="20"/>
  <c r="H107" i="20"/>
  <c r="H81" i="20"/>
  <c r="H133" i="21"/>
  <c r="H132" i="21"/>
  <c r="H131" i="21"/>
  <c r="H130" i="21"/>
  <c r="H129" i="21"/>
  <c r="H128" i="21"/>
  <c r="H127" i="21"/>
  <c r="H126" i="21"/>
  <c r="H125" i="21"/>
  <c r="H122" i="21"/>
  <c r="H87" i="21"/>
  <c r="H135" i="22"/>
  <c r="H122" i="22"/>
  <c r="H115" i="22"/>
  <c r="H114" i="22"/>
  <c r="H109" i="22"/>
  <c r="H90" i="22"/>
  <c r="H89" i="22"/>
  <c r="H86" i="22"/>
  <c r="H85" i="22"/>
  <c r="H108" i="23"/>
  <c r="H104" i="23"/>
  <c r="H103" i="23"/>
  <c r="H92" i="23"/>
  <c r="H91" i="23"/>
  <c r="H84" i="23"/>
  <c r="H83" i="23"/>
  <c r="H80" i="23"/>
  <c r="H79" i="23"/>
  <c r="H76" i="23"/>
  <c r="H142" i="24"/>
  <c r="H141" i="24"/>
  <c r="H140" i="24"/>
  <c r="H135" i="24"/>
  <c r="H134" i="24"/>
  <c r="H133" i="24"/>
  <c r="H130" i="24"/>
  <c r="H129" i="24"/>
  <c r="H117" i="24"/>
  <c r="H114" i="24"/>
  <c r="H103" i="24"/>
  <c r="H86" i="24"/>
  <c r="H85" i="24"/>
  <c r="H130" i="25"/>
  <c r="H129" i="25"/>
  <c r="H115" i="25"/>
  <c r="H111" i="25"/>
  <c r="H110" i="25"/>
  <c r="H109" i="25"/>
  <c r="H108" i="25"/>
  <c r="H101" i="25"/>
  <c r="H84" i="25"/>
  <c r="H126" i="26"/>
  <c r="H125" i="26"/>
  <c r="H121" i="26"/>
  <c r="H103" i="26"/>
  <c r="H97" i="26"/>
  <c r="H78" i="26"/>
  <c r="H77" i="26"/>
  <c r="H120" i="27"/>
  <c r="H117" i="27"/>
  <c r="H116" i="27"/>
  <c r="H113" i="27"/>
  <c r="H101" i="27"/>
  <c r="H100" i="27"/>
  <c r="H99" i="27"/>
  <c r="H92" i="27"/>
  <c r="H87" i="27"/>
  <c r="H86" i="27"/>
  <c r="H80" i="27"/>
  <c r="H79" i="27"/>
  <c r="H78" i="27"/>
  <c r="H77" i="27"/>
  <c r="H76" i="27"/>
  <c r="H133" i="28"/>
  <c r="H122" i="28"/>
  <c r="H109" i="28"/>
  <c r="H104" i="28"/>
  <c r="H87" i="28"/>
  <c r="H82" i="28"/>
  <c r="H79" i="28"/>
  <c r="H76" i="29"/>
  <c r="H112" i="30"/>
  <c r="H111" i="30"/>
  <c r="H108" i="30"/>
  <c r="H106" i="30"/>
  <c r="H105" i="30"/>
  <c r="H102" i="30"/>
  <c r="H101" i="30"/>
  <c r="H98" i="30"/>
  <c r="H97" i="30"/>
  <c r="H96" i="30"/>
  <c r="H94" i="30"/>
  <c r="H93" i="30"/>
  <c r="H91" i="30"/>
  <c r="H90" i="30"/>
  <c r="H89" i="30"/>
  <c r="H83" i="30"/>
  <c r="H73" i="30"/>
  <c r="H140" i="31"/>
  <c r="H133" i="31"/>
  <c r="H105" i="31"/>
  <c r="H104" i="31"/>
  <c r="H103" i="31"/>
  <c r="H91" i="31"/>
  <c r="H89" i="31"/>
  <c r="H76" i="31"/>
  <c r="H124" i="32"/>
  <c r="H109" i="32"/>
  <c r="H90" i="32"/>
  <c r="H89" i="32"/>
  <c r="H88" i="32"/>
  <c r="H87" i="32"/>
  <c r="H86" i="32"/>
  <c r="H85" i="32"/>
  <c r="H84" i="32"/>
  <c r="H83" i="32"/>
  <c r="H82" i="32"/>
  <c r="H81" i="32"/>
  <c r="H80" i="32"/>
  <c r="H79" i="32"/>
  <c r="H78" i="32"/>
  <c r="H280" i="33"/>
  <c r="H257" i="33"/>
  <c r="H226" i="33"/>
  <c r="H205" i="33"/>
  <c r="H428" i="33"/>
  <c r="H399" i="33"/>
  <c r="H373" i="33"/>
  <c r="H361" i="33"/>
  <c r="H353" i="33"/>
  <c r="H352" i="33"/>
  <c r="H349" i="33"/>
  <c r="H348" i="33"/>
  <c r="H499" i="34"/>
  <c r="H497" i="34"/>
  <c r="H496" i="34"/>
  <c r="H494" i="34"/>
  <c r="H493" i="34"/>
  <c r="H492" i="34"/>
  <c r="H491" i="34"/>
  <c r="H490" i="34"/>
  <c r="H488" i="34"/>
  <c r="H487" i="34"/>
  <c r="H449" i="34"/>
  <c r="H447" i="34"/>
  <c r="H446" i="34"/>
  <c r="H445" i="34"/>
  <c r="H444" i="34"/>
  <c r="H443" i="34"/>
  <c r="H441" i="34"/>
  <c r="H440" i="34"/>
  <c r="H438" i="34"/>
  <c r="H437" i="34"/>
  <c r="H436" i="34"/>
  <c r="H435" i="34"/>
  <c r="H434" i="34"/>
  <c r="H432" i="34"/>
  <c r="H431" i="34"/>
  <c r="H429" i="34"/>
  <c r="H428" i="34"/>
  <c r="H427" i="34"/>
  <c r="H426" i="34"/>
  <c r="H425" i="34"/>
  <c r="H423" i="34"/>
  <c r="H422" i="34"/>
  <c r="H420" i="34"/>
  <c r="H419" i="34"/>
  <c r="H418" i="34"/>
  <c r="H417" i="34"/>
  <c r="H416" i="34"/>
  <c r="H414" i="34"/>
  <c r="H413" i="34"/>
  <c r="H411" i="34"/>
  <c r="H410" i="34"/>
  <c r="H409" i="34"/>
  <c r="H408" i="34"/>
  <c r="H407" i="34"/>
  <c r="H405" i="34"/>
  <c r="H404" i="34"/>
  <c r="H402" i="34"/>
  <c r="H401" i="34"/>
  <c r="H400" i="34"/>
  <c r="H399" i="34"/>
  <c r="H398" i="34"/>
  <c r="H396" i="34"/>
  <c r="H395" i="34"/>
  <c r="H393" i="34"/>
  <c r="H392" i="34"/>
  <c r="H391" i="34"/>
  <c r="H390" i="34"/>
  <c r="H357" i="34"/>
  <c r="H355" i="34"/>
  <c r="H341" i="34"/>
  <c r="H339" i="34"/>
  <c r="H338" i="34"/>
  <c r="H337" i="34"/>
  <c r="H336" i="34"/>
  <c r="H335" i="34"/>
  <c r="H333" i="34"/>
  <c r="H484" i="1"/>
  <c r="H483" i="1"/>
  <c r="H482" i="1"/>
  <c r="H480" i="1"/>
  <c r="H479" i="1"/>
  <c r="H477" i="1"/>
  <c r="H476" i="1"/>
  <c r="H475" i="1"/>
  <c r="H474" i="1"/>
  <c r="H473" i="1"/>
  <c r="H471" i="1"/>
  <c r="H470" i="1"/>
  <c r="H468" i="1"/>
  <c r="H467" i="1"/>
  <c r="H466" i="1"/>
  <c r="H465" i="1"/>
  <c r="H464" i="1"/>
  <c r="H462" i="1"/>
  <c r="H461" i="1"/>
  <c r="H459" i="1"/>
  <c r="H458" i="1"/>
  <c r="H457" i="1"/>
  <c r="H456" i="1"/>
  <c r="H455" i="1"/>
  <c r="H453" i="1"/>
  <c r="H452" i="1"/>
  <c r="H451" i="1"/>
  <c r="H450" i="1"/>
  <c r="H449" i="1"/>
  <c r="H448" i="1"/>
  <c r="H447" i="1"/>
  <c r="H446" i="1"/>
  <c r="H444" i="1"/>
  <c r="H443" i="1"/>
  <c r="H441" i="1"/>
  <c r="H440" i="1"/>
  <c r="H439" i="1"/>
  <c r="H438" i="1"/>
  <c r="H437" i="1"/>
  <c r="H435" i="1"/>
  <c r="H434" i="1"/>
  <c r="H432" i="1"/>
  <c r="H431" i="1"/>
  <c r="H430" i="1"/>
  <c r="H429" i="1"/>
  <c r="H428" i="1"/>
  <c r="H426" i="1"/>
  <c r="H425" i="1"/>
  <c r="H424" i="1"/>
  <c r="H423" i="1"/>
  <c r="H422" i="1"/>
  <c r="H421" i="1"/>
  <c r="H420" i="1"/>
  <c r="H419" i="1"/>
  <c r="H417" i="1"/>
  <c r="H416" i="1"/>
  <c r="H414" i="1"/>
  <c r="H413" i="1"/>
  <c r="H412" i="1"/>
  <c r="H411" i="1"/>
  <c r="H410" i="1"/>
  <c r="H408" i="1"/>
  <c r="H407" i="1"/>
  <c r="H405" i="1"/>
  <c r="H404" i="1"/>
  <c r="H403" i="1"/>
  <c r="H402" i="1"/>
  <c r="H401" i="1"/>
  <c r="H399" i="1"/>
  <c r="H398" i="1"/>
  <c r="H397" i="1"/>
  <c r="H396" i="1"/>
  <c r="H395" i="1"/>
  <c r="H394" i="1"/>
  <c r="H393" i="1"/>
  <c r="H392" i="1"/>
  <c r="H390" i="1"/>
  <c r="H389" i="1"/>
  <c r="H387" i="1"/>
  <c r="H386" i="1"/>
  <c r="H385" i="1"/>
  <c r="H384" i="1"/>
  <c r="H383" i="1"/>
  <c r="H381" i="1"/>
  <c r="H380" i="1"/>
  <c r="H378" i="1"/>
  <c r="H377" i="1"/>
  <c r="H376" i="1"/>
  <c r="H375" i="1"/>
  <c r="H374" i="1"/>
  <c r="H372" i="1"/>
  <c r="H371" i="1"/>
  <c r="H370" i="1"/>
  <c r="H369" i="1"/>
  <c r="H368" i="1"/>
  <c r="H367" i="1"/>
  <c r="H366" i="1"/>
  <c r="H365" i="1"/>
  <c r="H363" i="1"/>
  <c r="H362" i="1"/>
  <c r="H360" i="1"/>
  <c r="H359" i="1"/>
  <c r="H358" i="1"/>
  <c r="H357" i="1"/>
  <c r="H356" i="1"/>
  <c r="H354" i="1"/>
  <c r="H353" i="1"/>
  <c r="H351" i="1"/>
  <c r="H350" i="1"/>
  <c r="H349" i="1"/>
  <c r="H348" i="1"/>
  <c r="H347" i="1"/>
  <c r="H345" i="1"/>
  <c r="H312" i="1"/>
  <c r="H311" i="1"/>
  <c r="H310" i="1"/>
  <c r="H309" i="1"/>
  <c r="H308" i="1"/>
  <c r="H492" i="2"/>
  <c r="H479" i="2"/>
  <c r="H454" i="2"/>
  <c r="H410" i="2"/>
  <c r="H386" i="2"/>
  <c r="H122" i="25"/>
  <c r="H116" i="25"/>
  <c r="H112" i="25"/>
  <c r="H119" i="26"/>
  <c r="H104" i="26"/>
  <c r="H98" i="26"/>
  <c r="H196" i="34"/>
  <c r="H273" i="2"/>
  <c r="H229" i="2"/>
  <c r="H172" i="2"/>
  <c r="H247" i="3"/>
  <c r="H200" i="3"/>
  <c r="H275" i="5"/>
  <c r="H232" i="5"/>
  <c r="H202" i="5"/>
  <c r="H232" i="6"/>
  <c r="H253" i="7"/>
  <c r="H239" i="7"/>
  <c r="H220" i="8"/>
  <c r="H173" i="10"/>
  <c r="H187" i="11"/>
  <c r="H163" i="11"/>
  <c r="H155" i="11"/>
  <c r="H153" i="13"/>
  <c r="H229" i="14"/>
  <c r="H177" i="14"/>
  <c r="H196" i="15"/>
  <c r="H157" i="15"/>
  <c r="H183" i="17"/>
  <c r="H206" i="18"/>
  <c r="H175" i="18"/>
  <c r="H237" i="20"/>
  <c r="H211" i="20"/>
  <c r="H197" i="20"/>
  <c r="H268" i="21"/>
  <c r="H196" i="23"/>
  <c r="H237" i="25"/>
  <c r="H208" i="25"/>
  <c r="H186" i="25"/>
  <c r="H244" i="26"/>
  <c r="H181" i="26"/>
  <c r="H173" i="26"/>
  <c r="H165" i="26"/>
  <c r="H273" i="27"/>
  <c r="H232" i="27"/>
  <c r="H163" i="27"/>
  <c r="H281" i="29"/>
  <c r="H164" i="29"/>
  <c r="H160" i="29"/>
  <c r="H165" i="30"/>
  <c r="H268" i="31"/>
  <c r="H285" i="32"/>
  <c r="H284" i="32"/>
  <c r="H281" i="32"/>
  <c r="H280" i="32"/>
  <c r="H277" i="32"/>
  <c r="H276" i="32"/>
  <c r="H273" i="32"/>
  <c r="H272" i="32"/>
  <c r="H269" i="32"/>
  <c r="H268" i="32"/>
  <c r="H265" i="32"/>
  <c r="H260" i="32"/>
  <c r="H257" i="32"/>
  <c r="H256" i="32"/>
  <c r="H253" i="32"/>
  <c r="H205" i="32"/>
  <c r="H204" i="32"/>
  <c r="H203" i="32"/>
  <c r="H202" i="32"/>
  <c r="H201" i="32"/>
  <c r="H200" i="32"/>
  <c r="H199" i="32"/>
  <c r="H198" i="32"/>
  <c r="H197" i="32"/>
  <c r="H196" i="32"/>
  <c r="H195" i="32"/>
  <c r="H194" i="32"/>
  <c r="H193" i="32"/>
  <c r="H190" i="32"/>
  <c r="H189" i="32"/>
  <c r="H188" i="32"/>
  <c r="H187" i="32"/>
  <c r="H185" i="32"/>
  <c r="H184" i="32"/>
  <c r="H183" i="32"/>
  <c r="H182" i="32"/>
  <c r="H181" i="32"/>
  <c r="H179" i="32"/>
  <c r="H178" i="32"/>
  <c r="H177" i="32"/>
  <c r="H176" i="32"/>
  <c r="H175" i="32"/>
  <c r="H174" i="32"/>
  <c r="H173" i="32"/>
  <c r="H172" i="32"/>
  <c r="H171" i="32"/>
  <c r="H170" i="32"/>
  <c r="H169" i="32"/>
  <c r="H168" i="32"/>
  <c r="H167" i="32"/>
  <c r="H166" i="32"/>
  <c r="H163" i="32"/>
  <c r="H162" i="32"/>
  <c r="H161" i="32"/>
  <c r="H160" i="32"/>
  <c r="E294" i="3"/>
  <c r="G294" i="21"/>
  <c r="E294" i="23"/>
  <c r="E295" i="27"/>
  <c r="H487" i="33"/>
  <c r="H482" i="33"/>
  <c r="H481" i="33"/>
  <c r="H479" i="33"/>
  <c r="H476" i="33"/>
  <c r="H425" i="33"/>
  <c r="H424" i="33"/>
  <c r="H384" i="33"/>
  <c r="H476" i="34"/>
  <c r="H474" i="34"/>
  <c r="H473" i="34"/>
  <c r="H472" i="34"/>
  <c r="H471" i="34"/>
  <c r="H470" i="34"/>
  <c r="H468" i="34"/>
  <c r="H467" i="34"/>
  <c r="H465" i="34"/>
  <c r="H464" i="34"/>
  <c r="H348" i="34"/>
  <c r="H347" i="34"/>
  <c r="H346" i="34"/>
  <c r="H345" i="34"/>
  <c r="H329" i="34"/>
  <c r="H328" i="34"/>
  <c r="H326" i="34"/>
  <c r="H325" i="34"/>
  <c r="H324" i="34"/>
  <c r="H323" i="34"/>
  <c r="H322" i="34"/>
  <c r="H320" i="34"/>
  <c r="H319" i="34"/>
  <c r="H317" i="34"/>
  <c r="H316" i="34"/>
  <c r="H315" i="34"/>
  <c r="H314" i="34"/>
  <c r="H306" i="34"/>
  <c r="H305" i="34"/>
  <c r="H304" i="34"/>
  <c r="H353" i="2"/>
  <c r="H352" i="2"/>
  <c r="H351" i="2"/>
  <c r="H350" i="2"/>
  <c r="H349" i="2"/>
  <c r="H337" i="2"/>
  <c r="H336" i="2"/>
  <c r="H322" i="2"/>
  <c r="H309" i="2"/>
  <c r="H490" i="3"/>
  <c r="H489" i="3"/>
  <c r="H488" i="3"/>
  <c r="H487" i="3"/>
  <c r="H477" i="3"/>
  <c r="H476" i="3"/>
  <c r="H462" i="3"/>
  <c r="H461" i="3"/>
  <c r="H454" i="3"/>
  <c r="H453" i="3"/>
  <c r="H452" i="3"/>
  <c r="H450" i="3"/>
  <c r="H449" i="3"/>
  <c r="H431" i="3"/>
  <c r="H430" i="3"/>
  <c r="H421" i="3"/>
  <c r="H420" i="3"/>
  <c r="H418" i="3"/>
  <c r="H400" i="3"/>
  <c r="H398" i="3"/>
  <c r="H397" i="3"/>
  <c r="H395" i="3"/>
  <c r="H385" i="3"/>
  <c r="H384" i="3"/>
  <c r="H379" i="3"/>
  <c r="H371" i="3"/>
  <c r="H357" i="3"/>
  <c r="H356" i="3"/>
  <c r="H355" i="3"/>
  <c r="H341" i="3"/>
  <c r="H338" i="3"/>
  <c r="H337" i="3"/>
  <c r="H336" i="3"/>
  <c r="H309" i="3"/>
  <c r="H300" i="3"/>
  <c r="H299" i="3"/>
  <c r="H490" i="4"/>
  <c r="H489" i="4"/>
  <c r="H488" i="4"/>
  <c r="H487" i="4"/>
  <c r="H486" i="4"/>
  <c r="H485" i="4"/>
  <c r="H484" i="4"/>
  <c r="H483" i="4"/>
  <c r="H481" i="4"/>
  <c r="H480" i="4"/>
  <c r="H479" i="4"/>
  <c r="H478" i="4"/>
  <c r="H477" i="4"/>
  <c r="H474" i="4"/>
  <c r="H473" i="4"/>
  <c r="H472" i="4"/>
  <c r="H471" i="4"/>
  <c r="H469" i="4"/>
  <c r="H468" i="4"/>
  <c r="H465" i="4"/>
  <c r="H463" i="4"/>
  <c r="H462" i="4"/>
  <c r="H460" i="4"/>
  <c r="H459" i="4"/>
  <c r="H458" i="4"/>
  <c r="H457" i="4"/>
  <c r="H456" i="4"/>
  <c r="H455" i="4"/>
  <c r="H454" i="4"/>
  <c r="H453" i="4"/>
  <c r="H452" i="4"/>
  <c r="H451" i="4"/>
  <c r="H450" i="4"/>
  <c r="H447" i="4"/>
  <c r="H446" i="4"/>
  <c r="H445" i="4"/>
  <c r="H444" i="4"/>
  <c r="H442" i="4"/>
  <c r="H441" i="4"/>
  <c r="H440" i="4"/>
  <c r="H439" i="4"/>
  <c r="H438" i="4"/>
  <c r="H436" i="4"/>
  <c r="H435" i="4"/>
  <c r="H433" i="4"/>
  <c r="H432" i="4"/>
  <c r="H431" i="4"/>
  <c r="H430" i="4"/>
  <c r="H429" i="4"/>
  <c r="H427" i="4"/>
  <c r="H426" i="4"/>
  <c r="H425" i="4"/>
  <c r="H424" i="4"/>
  <c r="H423" i="4"/>
  <c r="H420" i="4"/>
  <c r="H419" i="4"/>
  <c r="H418" i="4"/>
  <c r="H417" i="4"/>
  <c r="H415" i="4"/>
  <c r="H414" i="4"/>
  <c r="H411" i="4"/>
  <c r="H409" i="4"/>
  <c r="H408" i="4"/>
  <c r="H404" i="4"/>
  <c r="H402" i="4"/>
  <c r="H398" i="4"/>
  <c r="H396" i="4"/>
  <c r="H392" i="4"/>
  <c r="H387" i="4"/>
  <c r="H386" i="4"/>
  <c r="H383" i="4"/>
  <c r="H380" i="4"/>
  <c r="H375" i="4"/>
  <c r="H371" i="4"/>
  <c r="H369" i="4"/>
  <c r="H353" i="4"/>
  <c r="H352" i="4"/>
  <c r="H351" i="4"/>
  <c r="H350" i="4"/>
  <c r="H349" i="4"/>
  <c r="H348" i="4"/>
  <c r="H313" i="4"/>
  <c r="H312" i="4"/>
  <c r="H311" i="4"/>
  <c r="H310" i="4"/>
  <c r="H309" i="4"/>
  <c r="H308" i="4"/>
  <c r="H305" i="4"/>
  <c r="H304" i="4"/>
  <c r="H303" i="4"/>
  <c r="H302" i="4"/>
  <c r="H296" i="4"/>
  <c r="H499" i="5"/>
  <c r="H498" i="5"/>
  <c r="H479" i="5"/>
  <c r="H472" i="5"/>
  <c r="H471" i="5"/>
  <c r="H461" i="5"/>
  <c r="H455" i="5"/>
  <c r="H454" i="5"/>
  <c r="H453" i="5"/>
  <c r="H452" i="5"/>
  <c r="H451" i="5"/>
  <c r="H450" i="5"/>
  <c r="H449" i="5"/>
  <c r="H437" i="5"/>
  <c r="H436" i="5"/>
  <c r="H435" i="5"/>
  <c r="H428" i="5"/>
  <c r="H427" i="5"/>
  <c r="H421" i="5"/>
  <c r="H353" i="5"/>
  <c r="H352" i="5"/>
  <c r="H342" i="5"/>
  <c r="H488" i="6"/>
  <c r="H487" i="6"/>
  <c r="H484" i="6"/>
  <c r="H483" i="6"/>
  <c r="H482" i="6"/>
  <c r="H481" i="6"/>
  <c r="H479" i="6"/>
  <c r="H478" i="6"/>
  <c r="H477" i="6"/>
  <c r="H476" i="6"/>
  <c r="H475" i="6"/>
  <c r="H473" i="6"/>
  <c r="H472" i="6"/>
  <c r="H469" i="6"/>
  <c r="H468" i="6"/>
  <c r="H465" i="6"/>
  <c r="H461" i="6"/>
  <c r="H429" i="6"/>
  <c r="H428" i="6"/>
  <c r="H425" i="6"/>
  <c r="H424" i="6"/>
  <c r="H421" i="6"/>
  <c r="H420" i="6"/>
  <c r="H413" i="6"/>
  <c r="H412" i="6"/>
  <c r="H409" i="6"/>
  <c r="H408" i="6"/>
  <c r="H397" i="6"/>
  <c r="H396" i="6"/>
  <c r="H385" i="6"/>
  <c r="H384" i="6"/>
  <c r="H357" i="6"/>
  <c r="H356" i="6"/>
  <c r="H332" i="6"/>
  <c r="H325" i="6"/>
  <c r="H321" i="6"/>
  <c r="H320" i="6"/>
  <c r="H304" i="6"/>
  <c r="H300" i="6"/>
  <c r="H297" i="6"/>
  <c r="H497" i="7"/>
  <c r="H496" i="7"/>
  <c r="H472" i="7"/>
  <c r="H469" i="7"/>
  <c r="H468" i="7"/>
  <c r="H465" i="7"/>
  <c r="H456" i="7"/>
  <c r="H440" i="7"/>
  <c r="H418" i="7"/>
  <c r="H417" i="7"/>
  <c r="H416" i="7"/>
  <c r="H415" i="7"/>
  <c r="H414" i="7"/>
  <c r="H413" i="7"/>
  <c r="H404" i="7"/>
  <c r="H403" i="7"/>
  <c r="H402" i="7"/>
  <c r="H394" i="7"/>
  <c r="H376" i="7"/>
  <c r="H366" i="7"/>
  <c r="H365" i="7"/>
  <c r="H364" i="7"/>
  <c r="H363" i="7"/>
  <c r="H306" i="7"/>
  <c r="H400" i="8"/>
  <c r="H395" i="8"/>
  <c r="H394" i="8"/>
  <c r="H302" i="8"/>
  <c r="H496" i="9"/>
  <c r="H457" i="9"/>
  <c r="H456" i="9"/>
  <c r="H453" i="9"/>
  <c r="H452" i="9"/>
  <c r="H449" i="9"/>
  <c r="H445" i="9"/>
  <c r="H444" i="9"/>
  <c r="H441" i="9"/>
  <c r="H440" i="9"/>
  <c r="H433" i="9"/>
  <c r="H429" i="9"/>
  <c r="H428" i="9"/>
  <c r="H425" i="9"/>
  <c r="H424" i="9"/>
  <c r="H408" i="9"/>
  <c r="H404" i="9"/>
  <c r="H401" i="9"/>
  <c r="H400" i="9"/>
  <c r="H397" i="9"/>
  <c r="H385" i="9"/>
  <c r="H380" i="9"/>
  <c r="H369" i="9"/>
  <c r="H368" i="9"/>
  <c r="H365" i="9"/>
  <c r="H353" i="9"/>
  <c r="H349" i="9"/>
  <c r="H348" i="9"/>
  <c r="H345" i="9"/>
  <c r="H341" i="9"/>
  <c r="H340" i="9"/>
  <c r="H337" i="9"/>
  <c r="H336" i="9"/>
  <c r="H320" i="9"/>
  <c r="H305" i="9"/>
  <c r="H453" i="10"/>
  <c r="H452" i="10"/>
  <c r="H444" i="10"/>
  <c r="H430" i="10"/>
  <c r="H429" i="10"/>
  <c r="H428" i="10"/>
  <c r="H427" i="10"/>
  <c r="H421" i="10"/>
  <c r="H361" i="10"/>
  <c r="H360" i="10"/>
  <c r="H309" i="10"/>
  <c r="H452" i="11"/>
  <c r="H445" i="11"/>
  <c r="H436" i="11"/>
  <c r="H433" i="11"/>
  <c r="H409" i="11"/>
  <c r="H389" i="11"/>
  <c r="H360" i="11"/>
  <c r="H357" i="11"/>
  <c r="H466" i="12"/>
  <c r="H464" i="12"/>
  <c r="H449" i="12"/>
  <c r="H444" i="12"/>
  <c r="H404" i="12"/>
  <c r="H353" i="12"/>
  <c r="H348" i="12"/>
  <c r="H337" i="12"/>
  <c r="H336" i="12"/>
  <c r="H325" i="12"/>
  <c r="H324" i="12"/>
  <c r="H300" i="12"/>
  <c r="H497" i="13"/>
  <c r="H492" i="13"/>
  <c r="H453" i="13"/>
  <c r="H448" i="13"/>
  <c r="H445" i="13"/>
  <c r="H444" i="13"/>
  <c r="H441" i="13"/>
  <c r="H373" i="13"/>
  <c r="H357" i="13"/>
  <c r="H356" i="13"/>
  <c r="H344" i="13"/>
  <c r="H324" i="13"/>
  <c r="H309" i="13"/>
  <c r="H300" i="13"/>
  <c r="H299" i="13"/>
  <c r="H494" i="14"/>
  <c r="H493" i="14"/>
  <c r="H492" i="14"/>
  <c r="H482" i="14"/>
  <c r="H481" i="14"/>
  <c r="H473" i="14"/>
  <c r="H472" i="14"/>
  <c r="H471" i="14"/>
  <c r="H470" i="14"/>
  <c r="H462" i="14"/>
  <c r="H461" i="14"/>
  <c r="H431" i="14"/>
  <c r="H430" i="14"/>
  <c r="H428" i="14"/>
  <c r="H427" i="14"/>
  <c r="H426" i="14"/>
  <c r="H425" i="14"/>
  <c r="H424" i="14"/>
  <c r="H407" i="14"/>
  <c r="H402" i="14"/>
  <c r="H386" i="14"/>
  <c r="H355" i="14"/>
  <c r="H336" i="14"/>
  <c r="H325" i="14"/>
  <c r="H324" i="14"/>
  <c r="H323" i="14"/>
  <c r="H322" i="14"/>
  <c r="H407" i="15"/>
  <c r="H406" i="15"/>
  <c r="H405" i="15"/>
  <c r="H402" i="15"/>
  <c r="H399" i="15"/>
  <c r="H398" i="15"/>
  <c r="H397" i="15"/>
  <c r="H396" i="15"/>
  <c r="H393" i="15"/>
  <c r="H390" i="15"/>
  <c r="H389" i="15"/>
  <c r="H388" i="15"/>
  <c r="H387" i="15"/>
  <c r="H386" i="15"/>
  <c r="H385" i="15"/>
  <c r="H384" i="15"/>
  <c r="H381" i="15"/>
  <c r="H380" i="15"/>
  <c r="H379" i="15"/>
  <c r="H354" i="15"/>
  <c r="H351" i="15"/>
  <c r="H337" i="15"/>
  <c r="H336" i="15"/>
  <c r="H335" i="15"/>
  <c r="H306" i="15"/>
  <c r="H297" i="15"/>
  <c r="H497" i="16"/>
  <c r="H490" i="16"/>
  <c r="H479" i="16"/>
  <c r="H459" i="16"/>
  <c r="H457" i="16"/>
  <c r="H456" i="16"/>
  <c r="H455" i="16"/>
  <c r="H451" i="16"/>
  <c r="H450" i="16"/>
  <c r="H449" i="16"/>
  <c r="H448" i="16"/>
  <c r="H447" i="16"/>
  <c r="H446" i="16"/>
  <c r="H445" i="16"/>
  <c r="H444" i="16"/>
  <c r="H443" i="16"/>
  <c r="H442" i="16"/>
  <c r="H441" i="16"/>
  <c r="H440" i="16"/>
  <c r="H439" i="16"/>
  <c r="H438" i="16"/>
  <c r="H436" i="16"/>
  <c r="H435" i="16"/>
  <c r="H433" i="16"/>
  <c r="H432" i="16"/>
  <c r="H431" i="16"/>
  <c r="H430" i="16"/>
  <c r="H429" i="16"/>
  <c r="H428" i="16"/>
  <c r="H427" i="16"/>
  <c r="H426" i="16"/>
  <c r="H424" i="16"/>
  <c r="H423" i="16"/>
  <c r="H421" i="16"/>
  <c r="H420" i="16"/>
  <c r="H419" i="16"/>
  <c r="H416" i="16"/>
  <c r="H415" i="16"/>
  <c r="H414" i="16"/>
  <c r="H413" i="16"/>
  <c r="H402" i="16"/>
  <c r="H392" i="16"/>
  <c r="H362" i="16"/>
  <c r="H360" i="16"/>
  <c r="H359" i="16"/>
  <c r="H357" i="16"/>
  <c r="H356" i="16"/>
  <c r="H355" i="16"/>
  <c r="H336" i="16"/>
  <c r="H309" i="16"/>
  <c r="H305" i="16"/>
  <c r="H296" i="16"/>
  <c r="H499" i="17"/>
  <c r="H498" i="17"/>
  <c r="H497" i="17"/>
  <c r="H496" i="17"/>
  <c r="H495" i="17"/>
  <c r="H492" i="17"/>
  <c r="H491" i="17"/>
  <c r="H490" i="17"/>
  <c r="H489" i="17"/>
  <c r="H488" i="17"/>
  <c r="H487" i="17"/>
  <c r="H486" i="17"/>
  <c r="H399" i="17"/>
  <c r="H398" i="17"/>
  <c r="H397" i="17"/>
  <c r="H396" i="17"/>
  <c r="H395" i="17"/>
  <c r="H394" i="17"/>
  <c r="H317" i="17"/>
  <c r="H316" i="17"/>
  <c r="H315" i="17"/>
  <c r="H312" i="17"/>
  <c r="H311" i="17"/>
  <c r="H306" i="17"/>
  <c r="H305" i="17"/>
  <c r="H304" i="17"/>
  <c r="H303" i="17"/>
  <c r="H302" i="17"/>
  <c r="H496" i="18"/>
  <c r="H492" i="18"/>
  <c r="H477" i="18"/>
  <c r="H476" i="18"/>
  <c r="H474" i="18"/>
  <c r="H454" i="18"/>
  <c r="H452" i="18"/>
  <c r="H451" i="18"/>
  <c r="H431" i="18"/>
  <c r="H430" i="18"/>
  <c r="H429" i="18"/>
  <c r="H428" i="18"/>
  <c r="H427" i="18"/>
  <c r="H426" i="18"/>
  <c r="H425" i="18"/>
  <c r="H424" i="18"/>
  <c r="H423" i="18"/>
  <c r="H402" i="18"/>
  <c r="H382" i="18"/>
  <c r="H376" i="18"/>
  <c r="H375" i="18"/>
  <c r="H374" i="18"/>
  <c r="H373" i="18"/>
  <c r="H367" i="18"/>
  <c r="H365" i="18"/>
  <c r="H364" i="18"/>
  <c r="H363" i="18"/>
  <c r="H362" i="18"/>
  <c r="H361" i="18"/>
  <c r="H356" i="18"/>
  <c r="H355" i="18"/>
  <c r="H342" i="18"/>
  <c r="H338" i="18"/>
  <c r="H328" i="18"/>
  <c r="H327" i="18"/>
  <c r="H313" i="18"/>
  <c r="H312" i="18"/>
  <c r="H492" i="19"/>
  <c r="H491" i="19"/>
  <c r="H489" i="19"/>
  <c r="H488" i="19"/>
  <c r="H487" i="19"/>
  <c r="H486" i="19"/>
  <c r="H480" i="19"/>
  <c r="H479" i="19"/>
  <c r="H459" i="19"/>
  <c r="H458" i="19"/>
  <c r="H457" i="19"/>
  <c r="H456" i="19"/>
  <c r="H455" i="19"/>
  <c r="H451" i="19"/>
  <c r="H450" i="19"/>
  <c r="H449" i="19"/>
  <c r="H440" i="19"/>
  <c r="H439" i="19"/>
  <c r="H438" i="19"/>
  <c r="H410" i="19"/>
  <c r="H409" i="19"/>
  <c r="H404" i="19"/>
  <c r="H397" i="19"/>
  <c r="H396" i="19"/>
  <c r="H395" i="19"/>
  <c r="H394" i="19"/>
  <c r="H382" i="19"/>
  <c r="H380" i="19"/>
  <c r="H379" i="19"/>
  <c r="H376" i="19"/>
  <c r="H375" i="19"/>
  <c r="H361" i="19"/>
  <c r="H360" i="19"/>
  <c r="H359" i="19"/>
  <c r="H325" i="19"/>
  <c r="H324" i="19"/>
  <c r="H323" i="19"/>
  <c r="H320" i="19"/>
  <c r="H303" i="19"/>
  <c r="H499" i="20"/>
  <c r="H496" i="20"/>
  <c r="H495" i="20"/>
  <c r="H494" i="20"/>
  <c r="H493" i="20"/>
  <c r="H492" i="20"/>
  <c r="H491" i="20"/>
  <c r="H490" i="20"/>
  <c r="H488" i="20"/>
  <c r="H487" i="20"/>
  <c r="H482" i="20"/>
  <c r="H480" i="20"/>
  <c r="H479" i="20"/>
  <c r="H431" i="20"/>
  <c r="H392" i="20"/>
  <c r="H391" i="20"/>
  <c r="H390" i="20"/>
  <c r="H388" i="20"/>
  <c r="H387" i="20"/>
  <c r="H385" i="20"/>
  <c r="H384" i="20"/>
  <c r="H353" i="20"/>
  <c r="H352" i="20"/>
  <c r="H351" i="20"/>
  <c r="H350" i="20"/>
  <c r="H349" i="20"/>
  <c r="H348" i="20"/>
  <c r="H347" i="20"/>
  <c r="H346" i="20"/>
  <c r="H305" i="20"/>
  <c r="H300" i="20"/>
  <c r="H299" i="20"/>
  <c r="H499" i="21"/>
  <c r="H497" i="21"/>
  <c r="H496" i="21"/>
  <c r="H495" i="21"/>
  <c r="H494" i="21"/>
  <c r="H493" i="21"/>
  <c r="H492" i="21"/>
  <c r="H477" i="21"/>
  <c r="H475" i="21"/>
  <c r="H431" i="21"/>
  <c r="H430" i="21"/>
  <c r="H429" i="21"/>
  <c r="H428" i="21"/>
  <c r="H427" i="21"/>
  <c r="H426" i="21"/>
  <c r="H424" i="21"/>
  <c r="H423" i="21"/>
  <c r="H422" i="21"/>
  <c r="H420" i="21"/>
  <c r="H419" i="21"/>
  <c r="H418" i="21"/>
  <c r="H413" i="21"/>
  <c r="H408" i="21"/>
  <c r="H407" i="21"/>
  <c r="H400" i="21"/>
  <c r="H399" i="21"/>
  <c r="H398" i="21"/>
  <c r="H396" i="21"/>
  <c r="H395" i="21"/>
  <c r="H394" i="21"/>
  <c r="H388" i="21"/>
  <c r="H377" i="21"/>
  <c r="H376" i="21"/>
  <c r="H368" i="21"/>
  <c r="H367" i="21"/>
  <c r="H365" i="21"/>
  <c r="H364" i="21"/>
  <c r="H353" i="21"/>
  <c r="H352" i="21"/>
  <c r="H351" i="21"/>
  <c r="H350" i="21"/>
  <c r="H349" i="21"/>
  <c r="H348" i="21"/>
  <c r="H344" i="21"/>
  <c r="H343" i="21"/>
  <c r="H342" i="21"/>
  <c r="H341" i="21"/>
  <c r="H340" i="21"/>
  <c r="H316" i="21"/>
  <c r="H315" i="21"/>
  <c r="H309" i="21"/>
  <c r="H499" i="22"/>
  <c r="H498" i="22"/>
  <c r="H496" i="22"/>
  <c r="H495" i="22"/>
  <c r="H494" i="22"/>
  <c r="H484" i="22"/>
  <c r="H483" i="22"/>
  <c r="H482" i="22"/>
  <c r="H480" i="22"/>
  <c r="H479" i="22"/>
  <c r="H477" i="22"/>
  <c r="H476" i="22"/>
  <c r="H475" i="22"/>
  <c r="H461" i="22"/>
  <c r="H460" i="22"/>
  <c r="H459" i="22"/>
  <c r="H456" i="22"/>
  <c r="H455" i="22"/>
  <c r="H451" i="22"/>
  <c r="H449" i="22"/>
  <c r="H448" i="22"/>
  <c r="H447" i="22"/>
  <c r="H446" i="22"/>
  <c r="H445" i="22"/>
  <c r="H444" i="22"/>
  <c r="H443" i="22"/>
  <c r="H442" i="22"/>
  <c r="H441" i="22"/>
  <c r="H440" i="22"/>
  <c r="H439" i="22"/>
  <c r="H436" i="22"/>
  <c r="H435" i="22"/>
  <c r="H434" i="22"/>
  <c r="H407" i="22"/>
  <c r="H406" i="22"/>
  <c r="H404" i="22"/>
  <c r="H403" i="22"/>
  <c r="H402" i="22"/>
  <c r="H385" i="22"/>
  <c r="H384" i="22"/>
  <c r="H381" i="22"/>
  <c r="H380" i="22"/>
  <c r="H379" i="22"/>
  <c r="H378" i="22"/>
  <c r="H371" i="22"/>
  <c r="H370" i="22"/>
  <c r="H369" i="22"/>
  <c r="H368" i="22"/>
  <c r="H367" i="22"/>
  <c r="H366" i="22"/>
  <c r="H365" i="22"/>
  <c r="H364" i="22"/>
  <c r="H363" i="22"/>
  <c r="H360" i="22"/>
  <c r="H359" i="22"/>
  <c r="H356" i="22"/>
  <c r="H355" i="22"/>
  <c r="H346" i="22"/>
  <c r="H338" i="22"/>
  <c r="H337" i="22"/>
  <c r="H336" i="22"/>
  <c r="H325" i="22"/>
  <c r="H324" i="22"/>
  <c r="H323" i="22"/>
  <c r="H322" i="22"/>
  <c r="H321" i="22"/>
  <c r="H320" i="22"/>
  <c r="H319" i="22"/>
  <c r="H299" i="22"/>
  <c r="H499" i="23"/>
  <c r="H497" i="23"/>
  <c r="H496" i="23"/>
  <c r="H488" i="23"/>
  <c r="H487" i="23"/>
  <c r="H486" i="23"/>
  <c r="H482" i="23"/>
  <c r="H481" i="23"/>
  <c r="H480" i="23"/>
  <c r="H477" i="23"/>
  <c r="H476" i="23"/>
  <c r="H475" i="23"/>
  <c r="H473" i="23"/>
  <c r="H472" i="23"/>
  <c r="H471" i="23"/>
  <c r="H470" i="23"/>
  <c r="H469" i="23"/>
  <c r="H468" i="23"/>
  <c r="H467" i="23"/>
  <c r="H466" i="23"/>
  <c r="H464" i="23"/>
  <c r="H463" i="23"/>
  <c r="H462" i="23"/>
  <c r="H461" i="23"/>
  <c r="H460" i="23"/>
  <c r="H458" i="23"/>
  <c r="H457" i="23"/>
  <c r="H456" i="23"/>
  <c r="H455" i="23"/>
  <c r="H452" i="23"/>
  <c r="H451" i="23"/>
  <c r="H450" i="23"/>
  <c r="H449" i="23"/>
  <c r="H448" i="23"/>
  <c r="H447" i="23"/>
  <c r="H446" i="23"/>
  <c r="H445" i="23"/>
  <c r="H444" i="23"/>
  <c r="H443" i="23"/>
  <c r="H441" i="23"/>
  <c r="H440" i="23"/>
  <c r="H438" i="23"/>
  <c r="H437" i="23"/>
  <c r="H436" i="23"/>
  <c r="H435" i="23"/>
  <c r="H434" i="23"/>
  <c r="H376" i="23"/>
  <c r="H375" i="23"/>
  <c r="H374" i="23"/>
  <c r="H372" i="23"/>
  <c r="H370" i="23"/>
  <c r="H369" i="23"/>
  <c r="H368" i="23"/>
  <c r="H367" i="23"/>
  <c r="H365" i="23"/>
  <c r="H364" i="23"/>
  <c r="H362" i="23"/>
  <c r="H360" i="23"/>
  <c r="H359" i="23"/>
  <c r="H358" i="23"/>
  <c r="H331" i="23"/>
  <c r="H321" i="23"/>
  <c r="H320" i="23"/>
  <c r="H316" i="23"/>
  <c r="H315" i="23"/>
  <c r="H297" i="23"/>
  <c r="H463" i="24"/>
  <c r="H462" i="24"/>
  <c r="H461" i="24"/>
  <c r="H440" i="24"/>
  <c r="H439" i="24"/>
  <c r="H438" i="24"/>
  <c r="H367" i="24"/>
  <c r="H366" i="24"/>
  <c r="H364" i="24"/>
  <c r="H363" i="24"/>
  <c r="H362" i="24"/>
  <c r="H361" i="24"/>
  <c r="H360" i="24"/>
  <c r="H350" i="24"/>
  <c r="H348" i="24"/>
  <c r="H342" i="24"/>
  <c r="H341" i="24"/>
  <c r="H340" i="24"/>
  <c r="H339" i="24"/>
  <c r="H338" i="24"/>
  <c r="H336" i="24"/>
  <c r="H328" i="24"/>
  <c r="H325" i="24"/>
  <c r="H322" i="24"/>
  <c r="H321" i="24"/>
  <c r="H306" i="24"/>
  <c r="H305" i="24"/>
  <c r="H300" i="24"/>
  <c r="H299" i="24"/>
  <c r="H296" i="24"/>
  <c r="H499" i="25"/>
  <c r="H498" i="25"/>
  <c r="H497" i="25"/>
  <c r="H491" i="25"/>
  <c r="H489" i="25"/>
  <c r="H486" i="25"/>
  <c r="E506" i="29"/>
  <c r="H506" i="29" s="1"/>
  <c r="H466" i="25"/>
  <c r="H407" i="25"/>
  <c r="H402" i="25"/>
  <c r="H377" i="25"/>
  <c r="H376" i="25"/>
  <c r="H374" i="25"/>
  <c r="H373" i="25"/>
  <c r="H368" i="25"/>
  <c r="H367" i="25"/>
  <c r="H366" i="25"/>
  <c r="H365" i="25"/>
  <c r="H363" i="25"/>
  <c r="H362" i="25"/>
  <c r="H360" i="25"/>
  <c r="H359" i="25"/>
  <c r="H358" i="25"/>
  <c r="H357" i="25"/>
  <c r="H356" i="25"/>
  <c r="H345" i="25"/>
  <c r="H319" i="25"/>
  <c r="H311" i="25"/>
  <c r="H296" i="25"/>
  <c r="H499" i="26"/>
  <c r="H498" i="26"/>
  <c r="H494" i="26"/>
  <c r="H477" i="26"/>
  <c r="H462" i="26"/>
  <c r="H440" i="26"/>
  <c r="H439" i="26"/>
  <c r="H438" i="26"/>
  <c r="H431" i="26"/>
  <c r="H430" i="26"/>
  <c r="H421" i="26"/>
  <c r="H420" i="26"/>
  <c r="H419" i="26"/>
  <c r="H418" i="26"/>
  <c r="H417" i="26"/>
  <c r="H410" i="26"/>
  <c r="H402" i="26"/>
  <c r="H384" i="26"/>
  <c r="H361" i="26"/>
  <c r="H360" i="26"/>
  <c r="H353" i="26"/>
  <c r="H352" i="26"/>
  <c r="H351" i="26"/>
  <c r="H350" i="26"/>
  <c r="H349" i="26"/>
  <c r="H348" i="26"/>
  <c r="H336" i="26"/>
  <c r="H306" i="26"/>
  <c r="H482" i="27"/>
  <c r="H481" i="27"/>
  <c r="H480" i="27"/>
  <c r="H479" i="27"/>
  <c r="H478" i="27"/>
  <c r="H477" i="27"/>
  <c r="H476" i="27"/>
  <c r="H475" i="27"/>
  <c r="H459" i="27"/>
  <c r="H455" i="27"/>
  <c r="H454" i="27"/>
  <c r="H453" i="27"/>
  <c r="H452" i="27"/>
  <c r="H451" i="27"/>
  <c r="H450" i="27"/>
  <c r="H448" i="27"/>
  <c r="H447" i="27"/>
  <c r="H446" i="27"/>
  <c r="H445" i="27"/>
  <c r="H444" i="27"/>
  <c r="H443" i="27"/>
  <c r="H442" i="27"/>
  <c r="H441" i="27"/>
  <c r="H439" i="27"/>
  <c r="H438" i="27"/>
  <c r="H417" i="27"/>
  <c r="H416" i="27"/>
  <c r="H415" i="27"/>
  <c r="H414" i="27"/>
  <c r="H413" i="27"/>
  <c r="H410" i="27"/>
  <c r="H409" i="27"/>
  <c r="H402" i="27"/>
  <c r="H394" i="27"/>
  <c r="H384" i="27"/>
  <c r="H379" i="27"/>
  <c r="H340" i="27"/>
  <c r="H331" i="27"/>
  <c r="H322" i="27"/>
  <c r="H321" i="27"/>
  <c r="H320" i="27"/>
  <c r="H319" i="27"/>
  <c r="H315" i="27"/>
  <c r="H306" i="27"/>
  <c r="H498" i="28"/>
  <c r="H489" i="28"/>
  <c r="H488" i="28"/>
  <c r="H487" i="28"/>
  <c r="H479" i="28"/>
  <c r="H462" i="28"/>
  <c r="H459" i="28"/>
  <c r="H454" i="28"/>
  <c r="H445" i="28"/>
  <c r="H428" i="28"/>
  <c r="H427" i="28"/>
  <c r="H421" i="28"/>
  <c r="H419" i="28"/>
  <c r="H418" i="28"/>
  <c r="H397" i="28"/>
  <c r="H384" i="28"/>
  <c r="H361" i="28"/>
  <c r="H360" i="28"/>
  <c r="H356" i="28"/>
  <c r="H355" i="28"/>
  <c r="H338" i="28"/>
  <c r="H337" i="28"/>
  <c r="H306" i="28"/>
  <c r="H499" i="29"/>
  <c r="H497" i="29"/>
  <c r="H496" i="29"/>
  <c r="H453" i="29"/>
  <c r="H451" i="29"/>
  <c r="H450" i="29"/>
  <c r="H449" i="29"/>
  <c r="H448" i="29"/>
  <c r="H447" i="29"/>
  <c r="H438" i="29"/>
  <c r="H437" i="29"/>
  <c r="H435" i="29"/>
  <c r="H388" i="29"/>
  <c r="H379" i="29"/>
  <c r="H361" i="29"/>
  <c r="H360" i="29"/>
  <c r="H356" i="29"/>
  <c r="H355" i="29"/>
  <c r="H316" i="29"/>
  <c r="H312" i="29"/>
  <c r="H303" i="29"/>
  <c r="H497" i="30"/>
  <c r="H495" i="30"/>
  <c r="H494" i="30"/>
  <c r="H472" i="30"/>
  <c r="H470" i="30"/>
  <c r="H469" i="30"/>
  <c r="H468" i="30"/>
  <c r="H467" i="30"/>
  <c r="H466" i="30"/>
  <c r="H464" i="30"/>
  <c r="H410" i="30"/>
  <c r="H409" i="30"/>
  <c r="H408" i="30"/>
  <c r="H407" i="30"/>
  <c r="H392" i="30"/>
  <c r="H389" i="30"/>
  <c r="H388" i="30"/>
  <c r="H387" i="30"/>
  <c r="H386" i="30"/>
  <c r="H385" i="30"/>
  <c r="H384" i="30"/>
  <c r="H383" i="30"/>
  <c r="H382" i="30"/>
  <c r="H381" i="30"/>
  <c r="H380" i="30"/>
  <c r="H357" i="30"/>
  <c r="H356" i="30"/>
  <c r="H354" i="30"/>
  <c r="H353" i="30"/>
  <c r="H352" i="30"/>
  <c r="H351" i="30"/>
  <c r="H350" i="30"/>
  <c r="E515" i="7"/>
  <c r="E505" i="7"/>
  <c r="E522" i="30"/>
  <c r="E505" i="30"/>
  <c r="H521" i="30"/>
  <c r="H526" i="1"/>
  <c r="H519" i="1"/>
  <c r="H515" i="1"/>
  <c r="H514" i="1"/>
  <c r="H349" i="30"/>
  <c r="H348" i="30"/>
  <c r="H325" i="30"/>
  <c r="H324" i="30"/>
  <c r="H323" i="30"/>
  <c r="H319" i="30"/>
  <c r="H317" i="30"/>
  <c r="H316" i="30"/>
  <c r="H306" i="30"/>
  <c r="H497" i="31"/>
  <c r="H490" i="31"/>
  <c r="H489" i="31"/>
  <c r="H488" i="31"/>
  <c r="H487" i="31"/>
  <c r="H486" i="31"/>
  <c r="H482" i="31"/>
  <c r="H481" i="31"/>
  <c r="H477" i="31"/>
  <c r="H472" i="31"/>
  <c r="H459" i="31"/>
  <c r="H445" i="31"/>
  <c r="H390" i="31"/>
  <c r="H382" i="31"/>
  <c r="H381" i="31"/>
  <c r="H374" i="31"/>
  <c r="H373" i="31"/>
  <c r="H369" i="31"/>
  <c r="H361" i="31"/>
  <c r="H325" i="31"/>
  <c r="H324" i="31"/>
  <c r="H320" i="31"/>
  <c r="H316" i="31"/>
  <c r="H306" i="31"/>
  <c r="H490" i="32"/>
  <c r="H489" i="32"/>
  <c r="H487" i="32"/>
  <c r="H485" i="32"/>
  <c r="H382" i="32"/>
  <c r="H381" i="32"/>
  <c r="H378" i="32"/>
  <c r="H377" i="32"/>
  <c r="H376" i="32"/>
  <c r="H374" i="32"/>
  <c r="H373" i="32"/>
  <c r="H370" i="32"/>
  <c r="H367" i="32"/>
  <c r="H366" i="32"/>
  <c r="H365" i="32"/>
  <c r="H362" i="32"/>
  <c r="H361" i="32"/>
  <c r="H359" i="32"/>
  <c r="H329" i="32"/>
  <c r="H328" i="32"/>
  <c r="H313" i="32"/>
  <c r="H312" i="32"/>
  <c r="H309" i="32"/>
  <c r="H302" i="32"/>
  <c r="G505" i="4"/>
  <c r="G505" i="10"/>
  <c r="H518" i="2"/>
  <c r="H517" i="2"/>
  <c r="H525" i="3"/>
  <c r="H517" i="3"/>
  <c r="H516" i="3"/>
  <c r="H515" i="3"/>
  <c r="H530" i="6"/>
  <c r="H526" i="6"/>
  <c r="H514" i="11"/>
  <c r="H511" i="13"/>
  <c r="H522" i="14"/>
  <c r="H527" i="16"/>
  <c r="H511" i="18"/>
  <c r="H520" i="20"/>
  <c r="H518" i="23"/>
  <c r="H511" i="23"/>
  <c r="H527" i="25"/>
  <c r="H526" i="25"/>
  <c r="H527" i="27"/>
  <c r="H511" i="27"/>
  <c r="H514" i="32"/>
  <c r="H511" i="32"/>
  <c r="H507" i="32"/>
  <c r="F530" i="3"/>
  <c r="E13" i="13"/>
  <c r="H506" i="33"/>
  <c r="E13" i="5"/>
  <c r="H506" i="25"/>
  <c r="G13" i="10"/>
  <c r="H511" i="2"/>
  <c r="H506" i="8"/>
  <c r="H510" i="11"/>
  <c r="H508" i="12"/>
  <c r="H514" i="19"/>
  <c r="H509" i="22"/>
  <c r="H514" i="26"/>
  <c r="H509" i="26"/>
  <c r="H526" i="31"/>
  <c r="E9" i="13"/>
  <c r="G13" i="20"/>
  <c r="E505" i="24"/>
  <c r="E506" i="7"/>
  <c r="H506" i="7" s="1"/>
  <c r="H530" i="34"/>
  <c r="H527" i="34"/>
  <c r="H526" i="34"/>
  <c r="H523" i="34"/>
  <c r="H519" i="34"/>
  <c r="H518" i="34"/>
  <c r="H515" i="34"/>
  <c r="H514" i="34"/>
  <c r="H510" i="34"/>
  <c r="H530" i="1"/>
  <c r="H527" i="1"/>
  <c r="H527" i="3"/>
  <c r="H511" i="5"/>
  <c r="H523" i="6"/>
  <c r="H527" i="8"/>
  <c r="H530" i="11"/>
  <c r="H523" i="19"/>
  <c r="H522" i="20"/>
  <c r="H519" i="20"/>
  <c r="H518" i="20"/>
  <c r="H510" i="23"/>
  <c r="H530" i="24"/>
  <c r="H510" i="27"/>
  <c r="H530" i="30"/>
  <c r="H527" i="30"/>
  <c r="H526" i="30"/>
  <c r="H523" i="30"/>
  <c r="H523" i="31"/>
  <c r="H514" i="4"/>
  <c r="H513" i="4"/>
  <c r="H512" i="4"/>
  <c r="H511" i="4"/>
  <c r="H527" i="5"/>
  <c r="H519" i="6"/>
  <c r="H518" i="6"/>
  <c r="H515" i="6"/>
  <c r="H511" i="6"/>
  <c r="H511" i="7"/>
  <c r="H525" i="8"/>
  <c r="H524" i="8"/>
  <c r="H530" i="9"/>
  <c r="H527" i="9"/>
  <c r="H526" i="9"/>
  <c r="H523" i="9"/>
  <c r="H511" i="9"/>
  <c r="H511" i="10"/>
  <c r="H528" i="11"/>
  <c r="H516" i="11"/>
  <c r="H530" i="12"/>
  <c r="H511" i="12"/>
  <c r="H527" i="14"/>
  <c r="H514" i="14"/>
  <c r="H515" i="17"/>
  <c r="H514" i="17"/>
  <c r="H511" i="17"/>
  <c r="H510" i="17"/>
  <c r="H527" i="19"/>
  <c r="H529" i="21"/>
  <c r="H528" i="21"/>
  <c r="H527" i="21"/>
  <c r="H526" i="21"/>
  <c r="H520" i="21"/>
  <c r="H517" i="21"/>
  <c r="H516" i="21"/>
  <c r="H515" i="21"/>
  <c r="H514" i="21"/>
  <c r="H511" i="21"/>
  <c r="H507" i="21"/>
  <c r="H518" i="22"/>
  <c r="H517" i="22"/>
  <c r="H516" i="22"/>
  <c r="H513" i="22"/>
  <c r="H520" i="23"/>
  <c r="H528" i="24"/>
  <c r="H525" i="24"/>
  <c r="H524" i="24"/>
  <c r="H520" i="24"/>
  <c r="H517" i="24"/>
  <c r="H516" i="24"/>
  <c r="H515" i="24"/>
  <c r="H520" i="25"/>
  <c r="H519" i="25"/>
  <c r="H528" i="26"/>
  <c r="H527" i="26"/>
  <c r="H523" i="26"/>
  <c r="H529" i="27"/>
  <c r="H520" i="27"/>
  <c r="H516" i="27"/>
  <c r="H509" i="27"/>
  <c r="H516" i="28"/>
  <c r="H515" i="28"/>
  <c r="H520" i="29"/>
  <c r="H520" i="30"/>
  <c r="H519" i="30"/>
  <c r="H518" i="30"/>
  <c r="H517" i="30"/>
  <c r="H516" i="30"/>
  <c r="H513" i="30"/>
  <c r="H512" i="30"/>
  <c r="H511" i="30"/>
  <c r="H510" i="30"/>
  <c r="H509" i="30"/>
  <c r="H508" i="30"/>
  <c r="H530" i="31"/>
  <c r="H525" i="31"/>
  <c r="H522" i="31"/>
  <c r="H530" i="32"/>
  <c r="H529" i="32"/>
  <c r="H520" i="32"/>
  <c r="H519" i="32"/>
  <c r="H518" i="32"/>
  <c r="H517" i="32"/>
  <c r="H516" i="32"/>
  <c r="H9" i="24"/>
  <c r="H295" i="12"/>
  <c r="G12" i="30"/>
  <c r="C12" i="34"/>
  <c r="G12" i="34" s="1"/>
  <c r="E485" i="18"/>
  <c r="E357" i="18"/>
  <c r="H357" i="18" s="1"/>
  <c r="E334" i="18"/>
  <c r="E372" i="18"/>
  <c r="E301" i="18"/>
  <c r="H301" i="18" s="1"/>
  <c r="E473" i="18"/>
  <c r="E401" i="18"/>
  <c r="E370" i="18"/>
  <c r="H370" i="18" s="1"/>
  <c r="E347" i="18"/>
  <c r="H347" i="18" s="1"/>
  <c r="E307" i="18"/>
  <c r="C8" i="32"/>
  <c r="F294" i="28"/>
  <c r="D12" i="20"/>
  <c r="G12" i="11"/>
  <c r="F294" i="20"/>
  <c r="G294" i="19"/>
  <c r="G294" i="16"/>
  <c r="H294" i="16" s="1"/>
  <c r="G294" i="13"/>
  <c r="H294" i="13" s="1"/>
  <c r="F294" i="9"/>
  <c r="F294" i="1"/>
  <c r="G294" i="34"/>
  <c r="H295" i="5"/>
  <c r="H295" i="29"/>
  <c r="E294" i="19"/>
  <c r="E294" i="32"/>
  <c r="H294" i="32" s="1"/>
  <c r="H498" i="33"/>
  <c r="H470" i="33"/>
  <c r="H430" i="33"/>
  <c r="H415" i="33"/>
  <c r="H336" i="33"/>
  <c r="H463" i="34"/>
  <c r="H344" i="34"/>
  <c r="H333" i="1"/>
  <c r="H484" i="2"/>
  <c r="H458" i="2"/>
  <c r="H417" i="2"/>
  <c r="H380" i="2"/>
  <c r="H370" i="2"/>
  <c r="H340" i="3"/>
  <c r="H497" i="5"/>
  <c r="H470" i="5"/>
  <c r="H441" i="5"/>
  <c r="H434" i="5"/>
  <c r="H426" i="5"/>
  <c r="H415" i="5"/>
  <c r="H408" i="5"/>
  <c r="H384" i="5"/>
  <c r="H374" i="5"/>
  <c r="H369" i="5"/>
  <c r="H364" i="5"/>
  <c r="H362" i="5"/>
  <c r="H296" i="5"/>
  <c r="H449" i="7"/>
  <c r="H436" i="7"/>
  <c r="H329" i="7"/>
  <c r="H297" i="7"/>
  <c r="H483" i="8"/>
  <c r="H406" i="10"/>
  <c r="H337" i="10"/>
  <c r="H497" i="12"/>
  <c r="H357" i="12"/>
  <c r="H481" i="13"/>
  <c r="H345" i="2"/>
  <c r="H344" i="5"/>
  <c r="H334" i="11"/>
  <c r="H485" i="12"/>
  <c r="H467" i="13"/>
  <c r="H307" i="13"/>
  <c r="H485" i="14"/>
  <c r="E432" i="12"/>
  <c r="H432" i="12" s="1"/>
  <c r="E393" i="12"/>
  <c r="H393" i="12" s="1"/>
  <c r="E377" i="12"/>
  <c r="H377" i="12" s="1"/>
  <c r="E345" i="12"/>
  <c r="H345" i="12" s="1"/>
  <c r="E314" i="12"/>
  <c r="H314" i="12" s="1"/>
  <c r="E297" i="12"/>
  <c r="H297" i="12" s="1"/>
  <c r="E372" i="12"/>
  <c r="H372" i="12" s="1"/>
  <c r="E334" i="12"/>
  <c r="E332" i="12"/>
  <c r="H332" i="12" s="1"/>
  <c r="E317" i="12"/>
  <c r="H317" i="12" s="1"/>
  <c r="E301" i="12"/>
  <c r="H301" i="12" s="1"/>
  <c r="E405" i="19"/>
  <c r="H405" i="19" s="1"/>
  <c r="E378" i="19"/>
  <c r="H378" i="19" s="1"/>
  <c r="E332" i="19"/>
  <c r="H332" i="19" s="1"/>
  <c r="E463" i="19"/>
  <c r="H463" i="19" s="1"/>
  <c r="E354" i="19"/>
  <c r="H354" i="19" s="1"/>
  <c r="E307" i="19"/>
  <c r="H307" i="19" s="1"/>
  <c r="E318" i="7"/>
  <c r="E460" i="7"/>
  <c r="H460" i="7" s="1"/>
  <c r="E295" i="18"/>
  <c r="E493" i="18"/>
  <c r="H493" i="18" s="1"/>
  <c r="E438" i="18"/>
  <c r="H438" i="18" s="1"/>
  <c r="E406" i="18"/>
  <c r="H406" i="18" s="1"/>
  <c r="E358" i="18"/>
  <c r="H358" i="18" s="1"/>
  <c r="E335" i="18"/>
  <c r="H335" i="18" s="1"/>
  <c r="E326" i="18"/>
  <c r="E317" i="18"/>
  <c r="E304" i="18"/>
  <c r="E460" i="18"/>
  <c r="H460" i="18" s="1"/>
  <c r="E308" i="18"/>
  <c r="H308" i="18" s="1"/>
  <c r="E297" i="18"/>
  <c r="H297" i="18" s="1"/>
  <c r="E483" i="18"/>
  <c r="E411" i="18"/>
  <c r="E354" i="18"/>
  <c r="E339" i="18"/>
  <c r="H339" i="18" s="1"/>
  <c r="E314" i="18"/>
  <c r="H314" i="18" s="1"/>
  <c r="E12" i="28"/>
  <c r="C8" i="18"/>
  <c r="E12" i="18" s="1"/>
  <c r="G12" i="25"/>
  <c r="G12" i="12"/>
  <c r="G12" i="5"/>
  <c r="F294" i="16"/>
  <c r="H294" i="15"/>
  <c r="F294" i="13"/>
  <c r="G294" i="12"/>
  <c r="G294" i="8"/>
  <c r="H294" i="3"/>
  <c r="H295" i="4"/>
  <c r="H295" i="19"/>
  <c r="D12" i="8"/>
  <c r="D12" i="14"/>
  <c r="D12" i="16"/>
  <c r="C12" i="19"/>
  <c r="G12" i="19" s="1"/>
  <c r="D12" i="29"/>
  <c r="H488" i="33"/>
  <c r="H453" i="33"/>
  <c r="H449" i="33"/>
  <c r="H445" i="33"/>
  <c r="H440" i="33"/>
  <c r="H439" i="33"/>
  <c r="H435" i="33"/>
  <c r="H396" i="33"/>
  <c r="H306" i="33"/>
  <c r="H299" i="33"/>
  <c r="H482" i="34"/>
  <c r="H481" i="34"/>
  <c r="H480" i="34"/>
  <c r="H479" i="34"/>
  <c r="H477" i="34"/>
  <c r="H462" i="34"/>
  <c r="H461" i="34"/>
  <c r="H459" i="34"/>
  <c r="H458" i="34"/>
  <c r="H456" i="34"/>
  <c r="H455" i="34"/>
  <c r="H454" i="34"/>
  <c r="H453" i="34"/>
  <c r="H452" i="34"/>
  <c r="H450" i="34"/>
  <c r="H387" i="34"/>
  <c r="H386" i="34"/>
  <c r="H384" i="34"/>
  <c r="H383" i="34"/>
  <c r="H382" i="34"/>
  <c r="H381" i="34"/>
  <c r="H380" i="34"/>
  <c r="H378" i="34"/>
  <c r="H377" i="34"/>
  <c r="H375" i="34"/>
  <c r="H374" i="34"/>
  <c r="H373" i="34"/>
  <c r="H372" i="34"/>
  <c r="H371" i="34"/>
  <c r="H369" i="34"/>
  <c r="H368" i="34"/>
  <c r="H366" i="34"/>
  <c r="H365" i="34"/>
  <c r="H364" i="34"/>
  <c r="H363" i="34"/>
  <c r="H362" i="34"/>
  <c r="H360" i="34"/>
  <c r="H359" i="34"/>
  <c r="H353" i="34"/>
  <c r="H351" i="34"/>
  <c r="H350" i="34"/>
  <c r="H342" i="34"/>
  <c r="H331" i="34"/>
  <c r="H311" i="34"/>
  <c r="H310" i="34"/>
  <c r="H308" i="34"/>
  <c r="H302" i="34"/>
  <c r="H300" i="34"/>
  <c r="H299" i="34"/>
  <c r="H297" i="34"/>
  <c r="H296" i="34"/>
  <c r="H499" i="1"/>
  <c r="H498" i="1"/>
  <c r="H497" i="1"/>
  <c r="H495" i="1"/>
  <c r="H494" i="1"/>
  <c r="H492" i="1"/>
  <c r="H491" i="1"/>
  <c r="H490" i="1"/>
  <c r="H489" i="1"/>
  <c r="H488" i="1"/>
  <c r="H486" i="1"/>
  <c r="H332" i="1"/>
  <c r="H331" i="1"/>
  <c r="H329" i="1"/>
  <c r="H328" i="1"/>
  <c r="H327" i="1"/>
  <c r="H326" i="1"/>
  <c r="H325" i="1"/>
  <c r="H323" i="1"/>
  <c r="H322" i="1"/>
  <c r="H321" i="1"/>
  <c r="H320" i="1"/>
  <c r="H319" i="1"/>
  <c r="H318" i="1"/>
  <c r="H317" i="1"/>
  <c r="H316" i="1"/>
  <c r="H305" i="1"/>
  <c r="H304" i="1"/>
  <c r="H303" i="1"/>
  <c r="H302" i="1"/>
  <c r="H490" i="2"/>
  <c r="H489" i="2"/>
  <c r="H488" i="2"/>
  <c r="H487" i="2"/>
  <c r="H486" i="2"/>
  <c r="H477" i="2"/>
  <c r="H476" i="2"/>
  <c r="H474" i="2"/>
  <c r="H473" i="2"/>
  <c r="H471" i="2"/>
  <c r="H470" i="2"/>
  <c r="H468" i="2"/>
  <c r="H467" i="2"/>
  <c r="H462" i="2"/>
  <c r="H457" i="2"/>
  <c r="H451" i="2"/>
  <c r="H450" i="2"/>
  <c r="H449" i="2"/>
  <c r="H448" i="2"/>
  <c r="H447" i="2"/>
  <c r="H445" i="2"/>
  <c r="H444" i="2"/>
  <c r="H443" i="2"/>
  <c r="H436" i="2"/>
  <c r="H435" i="2"/>
  <c r="H431" i="2"/>
  <c r="H429" i="2"/>
  <c r="H428" i="2"/>
  <c r="H426" i="2"/>
  <c r="H425" i="2"/>
  <c r="H424" i="2"/>
  <c r="H423" i="2"/>
  <c r="H422" i="2"/>
  <c r="H416" i="2"/>
  <c r="H415" i="2"/>
  <c r="H414" i="2"/>
  <c r="H413" i="2"/>
  <c r="H408" i="2"/>
  <c r="H404" i="2"/>
  <c r="H403" i="2"/>
  <c r="H400" i="2"/>
  <c r="H389" i="2"/>
  <c r="H384" i="2"/>
  <c r="H379" i="2"/>
  <c r="H374" i="2"/>
  <c r="H373" i="2"/>
  <c r="H368" i="2"/>
  <c r="H367" i="2"/>
  <c r="H365" i="2"/>
  <c r="H364" i="2"/>
  <c r="H363" i="2"/>
  <c r="H362" i="2"/>
  <c r="H361" i="2"/>
  <c r="H359" i="2"/>
  <c r="H340" i="2"/>
  <c r="H318" i="2"/>
  <c r="H306" i="2"/>
  <c r="H300" i="2"/>
  <c r="H299" i="2"/>
  <c r="H499" i="3"/>
  <c r="H498" i="3"/>
  <c r="H497" i="3"/>
  <c r="H496" i="3"/>
  <c r="H494" i="3"/>
  <c r="H493" i="3"/>
  <c r="H482" i="3"/>
  <c r="H481" i="3"/>
  <c r="H479" i="3"/>
  <c r="H474" i="3"/>
  <c r="H473" i="3"/>
  <c r="H435" i="3"/>
  <c r="H434" i="3"/>
  <c r="H433" i="3"/>
  <c r="H428" i="3"/>
  <c r="H427" i="3"/>
  <c r="H424" i="3"/>
  <c r="H410" i="3"/>
  <c r="H404" i="3"/>
  <c r="H403" i="3"/>
  <c r="H391" i="3"/>
  <c r="H390" i="3"/>
  <c r="H389" i="3"/>
  <c r="H388" i="3"/>
  <c r="H381" i="3"/>
  <c r="H376" i="3"/>
  <c r="H375" i="3"/>
  <c r="H369" i="3"/>
  <c r="H366" i="3"/>
  <c r="H365" i="3"/>
  <c r="H362" i="3"/>
  <c r="H346" i="3"/>
  <c r="H345" i="3"/>
  <c r="H329" i="3"/>
  <c r="H325" i="3"/>
  <c r="H324" i="3"/>
  <c r="H323" i="3"/>
  <c r="H322" i="3"/>
  <c r="H321" i="3"/>
  <c r="H316" i="3"/>
  <c r="H306" i="3"/>
  <c r="H406" i="4"/>
  <c r="H355" i="4"/>
  <c r="H343" i="4"/>
  <c r="H339" i="4"/>
  <c r="H330" i="4"/>
  <c r="H329" i="4"/>
  <c r="H328" i="4"/>
  <c r="H327" i="4"/>
  <c r="H316" i="4"/>
  <c r="H496" i="5"/>
  <c r="H495" i="5"/>
  <c r="H494" i="5"/>
  <c r="H469" i="5"/>
  <c r="H468" i="5"/>
  <c r="H467" i="5"/>
  <c r="H413" i="13"/>
  <c r="H401" i="13"/>
  <c r="H380" i="13"/>
  <c r="H316" i="13"/>
  <c r="H460" i="14"/>
  <c r="H385" i="14"/>
  <c r="H332" i="14"/>
  <c r="H378" i="15"/>
  <c r="H305" i="15"/>
  <c r="H478" i="16"/>
  <c r="H412" i="16"/>
  <c r="H354" i="16"/>
  <c r="H308" i="16"/>
  <c r="H304" i="16"/>
  <c r="H393" i="17"/>
  <c r="H491" i="18"/>
  <c r="H463" i="18"/>
  <c r="H387" i="18"/>
  <c r="H380" i="18"/>
  <c r="H372" i="18"/>
  <c r="H296" i="18"/>
  <c r="H437" i="19"/>
  <c r="H385" i="19"/>
  <c r="H331" i="19"/>
  <c r="H302" i="19"/>
  <c r="H430" i="20"/>
  <c r="H383" i="20"/>
  <c r="H308" i="20"/>
  <c r="H463" i="21"/>
  <c r="H387" i="21"/>
  <c r="H347" i="21"/>
  <c r="H339" i="21"/>
  <c r="H474" i="22"/>
  <c r="H432" i="22"/>
  <c r="H393" i="14"/>
  <c r="H369" i="21"/>
  <c r="H462" i="22"/>
  <c r="H466" i="5"/>
  <c r="H465" i="5"/>
  <c r="H457" i="5"/>
  <c r="H446" i="5"/>
  <c r="H445" i="5"/>
  <c r="H444" i="5"/>
  <c r="H443" i="5"/>
  <c r="H440" i="5"/>
  <c r="H439" i="5"/>
  <c r="H425" i="5"/>
  <c r="H424" i="5"/>
  <c r="H423" i="5"/>
  <c r="H413" i="5"/>
  <c r="H407" i="5"/>
  <c r="H392" i="5"/>
  <c r="H381" i="5"/>
  <c r="H376" i="5"/>
  <c r="H373" i="5"/>
  <c r="H372" i="5"/>
  <c r="H368" i="5"/>
  <c r="H361" i="5"/>
  <c r="H360" i="5"/>
  <c r="H359" i="5"/>
  <c r="H357" i="5"/>
  <c r="H355" i="5"/>
  <c r="H338" i="5"/>
  <c r="H324" i="5"/>
  <c r="H313" i="5"/>
  <c r="H498" i="6"/>
  <c r="H497" i="6"/>
  <c r="H496" i="6"/>
  <c r="H495" i="6"/>
  <c r="H494" i="6"/>
  <c r="H492" i="6"/>
  <c r="H491" i="6"/>
  <c r="H490" i="6"/>
  <c r="H353" i="6"/>
  <c r="H352" i="6"/>
  <c r="H349" i="6"/>
  <c r="H348" i="6"/>
  <c r="H329" i="6"/>
  <c r="H489" i="7"/>
  <c r="H488" i="7"/>
  <c r="H446" i="7"/>
  <c r="H445" i="7"/>
  <c r="H444" i="7"/>
  <c r="H443" i="7"/>
  <c r="H442" i="7"/>
  <c r="H429" i="7"/>
  <c r="H428" i="7"/>
  <c r="H409" i="7"/>
  <c r="H397" i="7"/>
  <c r="H396" i="7"/>
  <c r="H382" i="7"/>
  <c r="H381" i="7"/>
  <c r="H361" i="7"/>
  <c r="H357" i="7"/>
  <c r="H353" i="7"/>
  <c r="H352" i="7"/>
  <c r="H351" i="7"/>
  <c r="H350" i="7"/>
  <c r="H349" i="7"/>
  <c r="H348" i="7"/>
  <c r="H341" i="7"/>
  <c r="H328" i="7"/>
  <c r="H492" i="8"/>
  <c r="H482" i="8"/>
  <c r="H481" i="8"/>
  <c r="H480" i="8"/>
  <c r="H479" i="8"/>
  <c r="H478" i="8"/>
  <c r="H477" i="8"/>
  <c r="H476" i="8"/>
  <c r="H468" i="8"/>
  <c r="H368" i="8"/>
  <c r="H365" i="8"/>
  <c r="H364" i="8"/>
  <c r="H363" i="8"/>
  <c r="H362" i="8"/>
  <c r="H361" i="8"/>
  <c r="H352" i="8"/>
  <c r="H338" i="8"/>
  <c r="H480" i="9"/>
  <c r="H477" i="9"/>
  <c r="H476" i="9"/>
  <c r="H469" i="9"/>
  <c r="H416" i="9"/>
  <c r="H297" i="9"/>
  <c r="H492" i="10"/>
  <c r="H467" i="10"/>
  <c r="H466" i="10"/>
  <c r="H458" i="10"/>
  <c r="H457" i="10"/>
  <c r="H456" i="10"/>
  <c r="H440" i="10"/>
  <c r="H419" i="10"/>
  <c r="H418" i="10"/>
  <c r="H417" i="10"/>
  <c r="H404" i="10"/>
  <c r="H381" i="10"/>
  <c r="H380" i="10"/>
  <c r="H373" i="10"/>
  <c r="H372" i="10"/>
  <c r="H370" i="10"/>
  <c r="H363" i="10"/>
  <c r="H339" i="10"/>
  <c r="H324" i="10"/>
  <c r="H323" i="10"/>
  <c r="H322" i="10"/>
  <c r="H305" i="10"/>
  <c r="H302" i="10"/>
  <c r="H297" i="10"/>
  <c r="H488" i="11"/>
  <c r="H477" i="11"/>
  <c r="H468" i="11"/>
  <c r="H465" i="11"/>
  <c r="H464" i="11"/>
  <c r="H461" i="11"/>
  <c r="H440" i="11"/>
  <c r="H439" i="11"/>
  <c r="H438" i="11"/>
  <c r="H405" i="11"/>
  <c r="H380" i="11"/>
  <c r="H328" i="11"/>
  <c r="H312" i="11"/>
  <c r="H484" i="12"/>
  <c r="H481" i="12"/>
  <c r="H441" i="12"/>
  <c r="H440" i="12"/>
  <c r="H439" i="12"/>
  <c r="H427" i="12"/>
  <c r="H425" i="12"/>
  <c r="H422" i="12"/>
  <c r="H400" i="12"/>
  <c r="H384" i="12"/>
  <c r="H382" i="12"/>
  <c r="H381" i="12"/>
  <c r="H380" i="12"/>
  <c r="H369" i="12"/>
  <c r="H368" i="12"/>
  <c r="H366" i="12"/>
  <c r="H363" i="12"/>
  <c r="H361" i="12"/>
  <c r="H360" i="12"/>
  <c r="H329" i="12"/>
  <c r="H328" i="12"/>
  <c r="H305" i="12"/>
  <c r="H480" i="13"/>
  <c r="H472" i="13"/>
  <c r="H436" i="13"/>
  <c r="H429" i="13"/>
  <c r="H428" i="13"/>
  <c r="H425" i="13"/>
  <c r="H412" i="13"/>
  <c r="H404" i="13"/>
  <c r="H397" i="13"/>
  <c r="H365" i="13"/>
  <c r="H364" i="13"/>
  <c r="H361" i="13"/>
  <c r="H312" i="13"/>
  <c r="H305" i="13"/>
  <c r="H296" i="13"/>
  <c r="H484" i="14"/>
  <c r="H459" i="14"/>
  <c r="H458" i="14"/>
  <c r="H421" i="14"/>
  <c r="H420" i="14"/>
  <c r="H419" i="14"/>
  <c r="H416" i="14"/>
  <c r="H392" i="14"/>
  <c r="H391" i="14"/>
  <c r="H390" i="14"/>
  <c r="H384" i="14"/>
  <c r="H383" i="14"/>
  <c r="H370" i="14"/>
  <c r="H369" i="14"/>
  <c r="H360" i="14"/>
  <c r="H353" i="14"/>
  <c r="H350" i="14"/>
  <c r="H349" i="14"/>
  <c r="H348" i="14"/>
  <c r="H329" i="14"/>
  <c r="H306" i="14"/>
  <c r="H305" i="14"/>
  <c r="H299" i="14"/>
  <c r="H497" i="15"/>
  <c r="H494" i="15"/>
  <c r="H489" i="15"/>
  <c r="H486" i="15"/>
  <c r="H485" i="15"/>
  <c r="H484" i="15"/>
  <c r="H483" i="15"/>
  <c r="H480" i="15"/>
  <c r="H477" i="15"/>
  <c r="H476" i="15"/>
  <c r="H475" i="15"/>
  <c r="H474" i="15"/>
  <c r="H471" i="15"/>
  <c r="H468" i="15"/>
  <c r="H467" i="15"/>
  <c r="H466" i="15"/>
  <c r="H465" i="15"/>
  <c r="H375" i="15"/>
  <c r="H372" i="15"/>
  <c r="H371" i="15"/>
  <c r="H370" i="15"/>
  <c r="H369" i="15"/>
  <c r="H366" i="15"/>
  <c r="H363" i="15"/>
  <c r="H362" i="15"/>
  <c r="H361" i="15"/>
  <c r="H360" i="15"/>
  <c r="H359" i="15"/>
  <c r="H324" i="15"/>
  <c r="H323" i="15"/>
  <c r="H317" i="15"/>
  <c r="H314" i="15"/>
  <c r="H313" i="15"/>
  <c r="H312" i="15"/>
  <c r="H311" i="15"/>
  <c r="H308" i="15"/>
  <c r="H492" i="16"/>
  <c r="H487" i="16"/>
  <c r="H486" i="16"/>
  <c r="H411" i="16"/>
  <c r="H410" i="16"/>
  <c r="H394" i="16"/>
  <c r="H390" i="16"/>
  <c r="H389" i="16"/>
  <c r="H353" i="16"/>
  <c r="H350" i="16"/>
  <c r="H349" i="16"/>
  <c r="H484" i="17"/>
  <c r="H483" i="17"/>
  <c r="H482" i="17"/>
  <c r="H481" i="17"/>
  <c r="H479" i="17"/>
  <c r="H476" i="17"/>
  <c r="H474" i="17"/>
  <c r="H473" i="17"/>
  <c r="H472" i="17"/>
  <c r="H471" i="17"/>
  <c r="H467" i="17"/>
  <c r="H465" i="17"/>
  <c r="H464" i="17"/>
  <c r="H297" i="17"/>
  <c r="H494" i="18"/>
  <c r="H457" i="18"/>
  <c r="H445" i="18"/>
  <c r="H442" i="18"/>
  <c r="H418" i="18"/>
  <c r="H414" i="18"/>
  <c r="H413" i="18"/>
  <c r="H405" i="18"/>
  <c r="H466" i="19"/>
  <c r="H446" i="19"/>
  <c r="H445" i="19"/>
  <c r="H425" i="19"/>
  <c r="H421" i="19"/>
  <c r="H418" i="19"/>
  <c r="H417" i="19"/>
  <c r="H414" i="19"/>
  <c r="H402" i="19"/>
  <c r="H373" i="19"/>
  <c r="H357" i="19"/>
  <c r="H353" i="19"/>
  <c r="H338" i="19"/>
  <c r="H337" i="19"/>
  <c r="H477" i="20"/>
  <c r="H476" i="20"/>
  <c r="H475" i="20"/>
  <c r="H474" i="20"/>
  <c r="H429" i="20"/>
  <c r="H423" i="20"/>
  <c r="H421" i="20"/>
  <c r="H420" i="20"/>
  <c r="H413" i="20"/>
  <c r="H404" i="20"/>
  <c r="H402" i="20"/>
  <c r="H401" i="20"/>
  <c r="H399" i="20"/>
  <c r="H398" i="20"/>
  <c r="H397" i="20"/>
  <c r="H382" i="20"/>
  <c r="H381" i="20"/>
  <c r="H341" i="20"/>
  <c r="H340" i="20"/>
  <c r="H339" i="20"/>
  <c r="H334" i="20"/>
  <c r="H331" i="20"/>
  <c r="H325" i="20"/>
  <c r="H324" i="20"/>
  <c r="H323" i="20"/>
  <c r="H322" i="20"/>
  <c r="H321" i="20"/>
  <c r="H316" i="20"/>
  <c r="H315" i="20"/>
  <c r="H314" i="20"/>
  <c r="H313" i="20"/>
  <c r="H312" i="20"/>
  <c r="H311" i="20"/>
  <c r="H482" i="21"/>
  <c r="H481" i="21"/>
  <c r="H480" i="21"/>
  <c r="H479" i="21"/>
  <c r="H478" i="21"/>
  <c r="H462" i="21"/>
  <c r="H461" i="21"/>
  <c r="H460" i="21"/>
  <c r="H459" i="21"/>
  <c r="H458" i="21"/>
  <c r="H457" i="21"/>
  <c r="H455" i="21"/>
  <c r="H454" i="21"/>
  <c r="H453" i="21"/>
  <c r="H452" i="21"/>
  <c r="H451" i="21"/>
  <c r="H448" i="21"/>
  <c r="H447" i="21"/>
  <c r="H445" i="21"/>
  <c r="H444" i="21"/>
  <c r="H443" i="21"/>
  <c r="H442" i="21"/>
  <c r="H441" i="21"/>
  <c r="H440" i="21"/>
  <c r="H439" i="21"/>
  <c r="H438" i="21"/>
  <c r="H437" i="21"/>
  <c r="H436" i="21"/>
  <c r="H435" i="21"/>
  <c r="H433" i="21"/>
  <c r="H402" i="21"/>
  <c r="H401" i="21"/>
  <c r="H386" i="21"/>
  <c r="H385" i="21"/>
  <c r="H382" i="21"/>
  <c r="H346" i="21"/>
  <c r="H338" i="21"/>
  <c r="H325" i="21"/>
  <c r="H430" i="22"/>
  <c r="H429" i="22"/>
  <c r="H354" i="22"/>
  <c r="H335" i="22"/>
  <c r="H318" i="22"/>
  <c r="H479" i="23"/>
  <c r="H433" i="23"/>
  <c r="H314" i="23"/>
  <c r="H460" i="24"/>
  <c r="H347" i="24"/>
  <c r="H495" i="25"/>
  <c r="H390" i="25"/>
  <c r="H497" i="26"/>
  <c r="H493" i="26"/>
  <c r="H476" i="26"/>
  <c r="H467" i="26"/>
  <c r="H458" i="26"/>
  <c r="H429" i="26"/>
  <c r="H415" i="26"/>
  <c r="H335" i="26"/>
  <c r="H329" i="26"/>
  <c r="H314" i="26"/>
  <c r="H491" i="27"/>
  <c r="H484" i="27"/>
  <c r="H458" i="27"/>
  <c r="H437" i="27"/>
  <c r="H390" i="27"/>
  <c r="H345" i="27"/>
  <c r="H330" i="27"/>
  <c r="H314" i="27"/>
  <c r="H486" i="28"/>
  <c r="H437" i="28"/>
  <c r="H388" i="28"/>
  <c r="H377" i="28"/>
  <c r="H375" i="28"/>
  <c r="H318" i="28"/>
  <c r="H466" i="29"/>
  <c r="H341" i="29"/>
  <c r="H319" i="29"/>
  <c r="H307" i="29"/>
  <c r="H468" i="28"/>
  <c r="H465" i="28"/>
  <c r="H457" i="28"/>
  <c r="H443" i="28"/>
  <c r="H439" i="28"/>
  <c r="H372" i="28"/>
  <c r="H371" i="28"/>
  <c r="H353" i="28"/>
  <c r="H352" i="28"/>
  <c r="H351" i="28"/>
  <c r="H350" i="28"/>
  <c r="H349" i="28"/>
  <c r="H348" i="28"/>
  <c r="H329" i="28"/>
  <c r="H322" i="28"/>
  <c r="H313" i="28"/>
  <c r="H309" i="28"/>
  <c r="H494" i="29"/>
  <c r="H489" i="29"/>
  <c r="H488" i="29"/>
  <c r="H487" i="29"/>
  <c r="H486" i="29"/>
  <c r="H479" i="29"/>
  <c r="H472" i="29"/>
  <c r="H471" i="29"/>
  <c r="H468" i="29"/>
  <c r="H428" i="29"/>
  <c r="H424" i="29"/>
  <c r="H423" i="29"/>
  <c r="H407" i="29"/>
  <c r="H421" i="22"/>
  <c r="H418" i="22"/>
  <c r="H417" i="22"/>
  <c r="H414" i="22"/>
  <c r="H413" i="22"/>
  <c r="H302" i="22"/>
  <c r="H431" i="23"/>
  <c r="H427" i="23"/>
  <c r="H424" i="23"/>
  <c r="H423" i="23"/>
  <c r="H416" i="23"/>
  <c r="H411" i="23"/>
  <c r="H408" i="23"/>
  <c r="H387" i="23"/>
  <c r="H383" i="23"/>
  <c r="H380" i="23"/>
  <c r="H355" i="23"/>
  <c r="H352" i="23"/>
  <c r="H344" i="23"/>
  <c r="H340" i="23"/>
  <c r="H337" i="23"/>
  <c r="H313" i="23"/>
  <c r="H300" i="23"/>
  <c r="H299" i="23"/>
  <c r="H482" i="24"/>
  <c r="H478" i="24"/>
  <c r="H477" i="24"/>
  <c r="H475" i="24"/>
  <c r="H474" i="24"/>
  <c r="H473" i="24"/>
  <c r="H470" i="24"/>
  <c r="H459" i="24"/>
  <c r="H458" i="24"/>
  <c r="H434" i="24"/>
  <c r="H430" i="24"/>
  <c r="H429" i="24"/>
  <c r="H427" i="24"/>
  <c r="H426" i="24"/>
  <c r="H425" i="24"/>
  <c r="H424" i="24"/>
  <c r="H421" i="24"/>
  <c r="H420" i="24"/>
  <c r="H417" i="24"/>
  <c r="H416" i="24"/>
  <c r="H415" i="24"/>
  <c r="H414" i="24"/>
  <c r="H413" i="24"/>
  <c r="H412" i="24"/>
  <c r="H408" i="24"/>
  <c r="H405" i="24"/>
  <c r="H404" i="24"/>
  <c r="H403" i="24"/>
  <c r="H402" i="24"/>
  <c r="H400" i="24"/>
  <c r="H399" i="24"/>
  <c r="H397" i="24"/>
  <c r="H393" i="24"/>
  <c r="H392" i="24"/>
  <c r="H391" i="24"/>
  <c r="H390" i="24"/>
  <c r="H388" i="24"/>
  <c r="H387" i="24"/>
  <c r="H386" i="24"/>
  <c r="H385" i="24"/>
  <c r="H384" i="24"/>
  <c r="H371" i="24"/>
  <c r="H370" i="24"/>
  <c r="H356" i="24"/>
  <c r="H355" i="24"/>
  <c r="H354" i="24"/>
  <c r="H331" i="24"/>
  <c r="H330" i="24"/>
  <c r="H316" i="24"/>
  <c r="H315" i="24"/>
  <c r="H313" i="24"/>
  <c r="H312" i="24"/>
  <c r="H309" i="24"/>
  <c r="H308" i="24"/>
  <c r="H303" i="24"/>
  <c r="H302" i="24"/>
  <c r="H494" i="25"/>
  <c r="H462" i="25"/>
  <c r="H460" i="25"/>
  <c r="H459" i="25"/>
  <c r="H457" i="25"/>
  <c r="H456" i="25"/>
  <c r="H436" i="25"/>
  <c r="H435" i="25"/>
  <c r="H434" i="25"/>
  <c r="H392" i="25"/>
  <c r="H389" i="25"/>
  <c r="H384" i="25"/>
  <c r="H383" i="25"/>
  <c r="H336" i="25"/>
  <c r="H328" i="25"/>
  <c r="H327" i="25"/>
  <c r="H316" i="25"/>
  <c r="H314" i="25"/>
  <c r="H306" i="25"/>
  <c r="H305" i="25"/>
  <c r="H304" i="25"/>
  <c r="H303" i="25"/>
  <c r="H496" i="26"/>
  <c r="H490" i="26"/>
  <c r="H488" i="26"/>
  <c r="H487" i="26"/>
  <c r="H486" i="26"/>
  <c r="H482" i="26"/>
  <c r="H480" i="26"/>
  <c r="H479" i="26"/>
  <c r="H475" i="26"/>
  <c r="H473" i="26"/>
  <c r="H466" i="26"/>
  <c r="H456" i="26"/>
  <c r="H451" i="26"/>
  <c r="H450" i="26"/>
  <c r="H449" i="26"/>
  <c r="H447" i="26"/>
  <c r="H428" i="26"/>
  <c r="H427" i="26"/>
  <c r="H425" i="26"/>
  <c r="H424" i="26"/>
  <c r="H423" i="26"/>
  <c r="H408" i="26"/>
  <c r="H405" i="26"/>
  <c r="H404" i="26"/>
  <c r="H392" i="26"/>
  <c r="H391" i="26"/>
  <c r="H386" i="26"/>
  <c r="H368" i="26"/>
  <c r="H367" i="26"/>
  <c r="H366" i="26"/>
  <c r="H365" i="26"/>
  <c r="H364" i="26"/>
  <c r="H363" i="26"/>
  <c r="H356" i="26"/>
  <c r="H355" i="26"/>
  <c r="H338" i="26"/>
  <c r="H328" i="26"/>
  <c r="H323" i="26"/>
  <c r="H322" i="26"/>
  <c r="H321" i="26"/>
  <c r="H320" i="26"/>
  <c r="H316" i="26"/>
  <c r="H494" i="27"/>
  <c r="H493" i="27"/>
  <c r="H436" i="27"/>
  <c r="H435" i="27"/>
  <c r="H434" i="27"/>
  <c r="H433" i="27"/>
  <c r="H432" i="27"/>
  <c r="H430" i="27"/>
  <c r="H429" i="27"/>
  <c r="H428" i="27"/>
  <c r="H427" i="27"/>
  <c r="H426" i="27"/>
  <c r="H425" i="27"/>
  <c r="H424" i="27"/>
  <c r="H423" i="27"/>
  <c r="H421" i="27"/>
  <c r="H399" i="27"/>
  <c r="H398" i="27"/>
  <c r="H397" i="27"/>
  <c r="H376" i="27"/>
  <c r="H357" i="27"/>
  <c r="H355" i="27"/>
  <c r="H354" i="27"/>
  <c r="H334" i="27"/>
  <c r="H329" i="27"/>
  <c r="H328" i="27"/>
  <c r="H380" i="31"/>
  <c r="H377" i="31"/>
  <c r="H346" i="31"/>
  <c r="H319" i="31"/>
  <c r="H357" i="32"/>
  <c r="H396" i="29"/>
  <c r="H395" i="29"/>
  <c r="H350" i="29"/>
  <c r="H322" i="29"/>
  <c r="H306" i="29"/>
  <c r="H492" i="30"/>
  <c r="H491" i="30"/>
  <c r="H490" i="30"/>
  <c r="H489" i="30"/>
  <c r="H487" i="30"/>
  <c r="H486" i="30"/>
  <c r="H479" i="30"/>
  <c r="H474" i="30"/>
  <c r="H459" i="30"/>
  <c r="H458" i="30"/>
  <c r="H456" i="30"/>
  <c r="H455" i="30"/>
  <c r="H454" i="30"/>
  <c r="H447" i="30"/>
  <c r="H443" i="30"/>
  <c r="H442" i="30"/>
  <c r="H438" i="30"/>
  <c r="H435" i="30"/>
  <c r="H434" i="30"/>
  <c r="H432" i="30"/>
  <c r="H431" i="30"/>
  <c r="H430" i="30"/>
  <c r="H429" i="30"/>
  <c r="H428" i="30"/>
  <c r="H427" i="30"/>
  <c r="H422" i="30"/>
  <c r="H419" i="30"/>
  <c r="H332" i="30"/>
  <c r="H331" i="30"/>
  <c r="H330" i="30"/>
  <c r="H329" i="30"/>
  <c r="H302" i="30"/>
  <c r="H450" i="31"/>
  <c r="H441" i="31"/>
  <c r="H435" i="31"/>
  <c r="H426" i="31"/>
  <c r="H367" i="31"/>
  <c r="H365" i="31"/>
  <c r="H364" i="31"/>
  <c r="H363" i="31"/>
  <c r="H355" i="31"/>
  <c r="H480" i="32"/>
  <c r="H479" i="32"/>
  <c r="H472" i="32"/>
  <c r="H471" i="32"/>
  <c r="H464" i="32"/>
  <c r="H463" i="32"/>
  <c r="H392" i="32"/>
  <c r="H391" i="32"/>
  <c r="H387" i="32"/>
  <c r="H347" i="32"/>
  <c r="H331" i="32"/>
  <c r="H324" i="32"/>
  <c r="H323" i="32"/>
  <c r="H320" i="32"/>
  <c r="H327" i="27"/>
  <c r="H326" i="27"/>
  <c r="H309" i="27"/>
  <c r="H308" i="27"/>
  <c r="H300" i="27"/>
  <c r="H299" i="27"/>
  <c r="H298" i="27"/>
  <c r="H297" i="27"/>
  <c r="H492" i="28"/>
  <c r="H482" i="28"/>
  <c r="H472" i="28"/>
  <c r="H470" i="28"/>
  <c r="H466" i="28"/>
  <c r="H451" i="28"/>
  <c r="H450" i="28"/>
  <c r="H399" i="28"/>
  <c r="H382" i="28"/>
  <c r="H381" i="28"/>
  <c r="H368" i="28"/>
  <c r="H367" i="28"/>
  <c r="H366" i="28"/>
  <c r="H365" i="28"/>
  <c r="H364" i="28"/>
  <c r="H340" i="28"/>
  <c r="H336" i="28"/>
  <c r="H325" i="28"/>
  <c r="H320" i="28"/>
  <c r="H316" i="28"/>
  <c r="H490" i="29"/>
  <c r="H476" i="29"/>
  <c r="H444" i="29"/>
  <c r="H399" i="29"/>
  <c r="H382" i="29"/>
  <c r="H371" i="29"/>
  <c r="H367" i="29"/>
  <c r="H366" i="29"/>
  <c r="H302" i="29"/>
  <c r="H298" i="29"/>
  <c r="H483" i="30"/>
  <c r="H482" i="30"/>
  <c r="H310" i="30"/>
  <c r="H300" i="30"/>
  <c r="H299" i="30"/>
  <c r="H298" i="30"/>
  <c r="H442" i="31"/>
  <c r="H418" i="31"/>
  <c r="H417" i="31"/>
  <c r="H399" i="31"/>
  <c r="H384" i="31"/>
  <c r="H357" i="31"/>
  <c r="H356" i="31"/>
  <c r="H353" i="31"/>
  <c r="H352" i="31"/>
  <c r="H351" i="31"/>
  <c r="H350" i="31"/>
  <c r="H349" i="31"/>
  <c r="H312" i="31"/>
  <c r="H303" i="31"/>
  <c r="H299" i="31"/>
  <c r="H499" i="32"/>
  <c r="H496" i="32"/>
  <c r="H495" i="32"/>
  <c r="H492" i="32"/>
  <c r="H455" i="32"/>
  <c r="H448" i="32"/>
  <c r="H447" i="32"/>
  <c r="H440" i="32"/>
  <c r="H439" i="32"/>
  <c r="H432" i="32"/>
  <c r="H431" i="32"/>
  <c r="H428" i="32"/>
  <c r="H424" i="32"/>
  <c r="H423" i="32"/>
  <c r="H416" i="32"/>
  <c r="H411" i="32"/>
  <c r="H408" i="32"/>
  <c r="H407" i="32"/>
  <c r="H403" i="32"/>
  <c r="H400" i="32"/>
  <c r="H399" i="32"/>
  <c r="H396" i="32"/>
  <c r="H344" i="32"/>
  <c r="H336" i="32"/>
  <c r="H316" i="32"/>
  <c r="H315" i="32"/>
  <c r="E10" i="24"/>
  <c r="C11" i="33"/>
  <c r="E151" i="33"/>
  <c r="E158" i="33"/>
  <c r="H158" i="33" s="1"/>
  <c r="E165" i="33"/>
  <c r="H165" i="33" s="1"/>
  <c r="E170" i="33"/>
  <c r="H170" i="33" s="1"/>
  <c r="E182" i="33"/>
  <c r="H182" i="33" s="1"/>
  <c r="E185" i="33"/>
  <c r="H185" i="33" s="1"/>
  <c r="E195" i="33"/>
  <c r="H195" i="33" s="1"/>
  <c r="E199" i="33"/>
  <c r="H199" i="33" s="1"/>
  <c r="E214" i="33"/>
  <c r="H214" i="33" s="1"/>
  <c r="E233" i="33"/>
  <c r="H233" i="33" s="1"/>
  <c r="E246" i="33"/>
  <c r="H246" i="33" s="1"/>
  <c r="E253" i="33"/>
  <c r="H253" i="33" s="1"/>
  <c r="E256" i="33"/>
  <c r="H256" i="33" s="1"/>
  <c r="E273" i="33"/>
  <c r="H273" i="33" s="1"/>
  <c r="E281" i="33"/>
  <c r="H281" i="33" s="1"/>
  <c r="E156" i="33"/>
  <c r="H156" i="33" s="1"/>
  <c r="E157" i="4"/>
  <c r="E151" i="4"/>
  <c r="H151" i="4" s="1"/>
  <c r="C11" i="4"/>
  <c r="G11" i="4" s="1"/>
  <c r="E152" i="5"/>
  <c r="E169" i="5"/>
  <c r="H169" i="5" s="1"/>
  <c r="E177" i="5"/>
  <c r="E182" i="5"/>
  <c r="H182" i="5" s="1"/>
  <c r="E196" i="5"/>
  <c r="H196" i="5" s="1"/>
  <c r="E229" i="5"/>
  <c r="H229" i="5" s="1"/>
  <c r="E249" i="5"/>
  <c r="H249" i="5" s="1"/>
  <c r="E262" i="5"/>
  <c r="H262" i="5" s="1"/>
  <c r="E270" i="5"/>
  <c r="H270" i="5" s="1"/>
  <c r="C11" i="5"/>
  <c r="E11" i="5" s="1"/>
  <c r="E157" i="5"/>
  <c r="H157" i="5" s="1"/>
  <c r="E176" i="5"/>
  <c r="H176" i="5" s="1"/>
  <c r="E179" i="5"/>
  <c r="H179" i="5" s="1"/>
  <c r="E186" i="5"/>
  <c r="H186" i="5" s="1"/>
  <c r="E256" i="5"/>
  <c r="H256" i="5" s="1"/>
  <c r="E268" i="5"/>
  <c r="E151" i="5"/>
  <c r="F235" i="6"/>
  <c r="F151" i="6"/>
  <c r="C8" i="8"/>
  <c r="E11" i="8" s="1"/>
  <c r="E151" i="8"/>
  <c r="E238" i="8"/>
  <c r="H238" i="8" s="1"/>
  <c r="E176" i="8"/>
  <c r="H176" i="8" s="1"/>
  <c r="E249" i="8"/>
  <c r="H249" i="8" s="1"/>
  <c r="E157" i="8"/>
  <c r="H157" i="8" s="1"/>
  <c r="D11" i="12"/>
  <c r="G11" i="12" s="1"/>
  <c r="F151" i="12"/>
  <c r="E174" i="14"/>
  <c r="E238" i="14"/>
  <c r="E157" i="19"/>
  <c r="H157" i="19" s="1"/>
  <c r="E196" i="19"/>
  <c r="H196" i="19" s="1"/>
  <c r="E186" i="19"/>
  <c r="H186" i="19" s="1"/>
  <c r="C11" i="19"/>
  <c r="E186" i="27"/>
  <c r="H186" i="27" s="1"/>
  <c r="C11" i="27"/>
  <c r="E11" i="27" s="1"/>
  <c r="E183" i="31"/>
  <c r="H183" i="31" s="1"/>
  <c r="E178" i="31"/>
  <c r="H178" i="31" s="1"/>
  <c r="E186" i="31"/>
  <c r="H186" i="31" s="1"/>
  <c r="E208" i="31"/>
  <c r="H208" i="31" s="1"/>
  <c r="E163" i="31"/>
  <c r="H163" i="31" s="1"/>
  <c r="E157" i="31"/>
  <c r="H157" i="31" s="1"/>
  <c r="C11" i="31"/>
  <c r="E11" i="31" s="1"/>
  <c r="E176" i="31"/>
  <c r="H176" i="31" s="1"/>
  <c r="E274" i="31"/>
  <c r="H274" i="31" s="1"/>
  <c r="E165" i="31"/>
  <c r="H165" i="31" s="1"/>
  <c r="E174" i="31"/>
  <c r="H174" i="31" s="1"/>
  <c r="E238" i="31"/>
  <c r="H238" i="31" s="1"/>
  <c r="E276" i="31"/>
  <c r="H276" i="31" s="1"/>
  <c r="E152" i="3"/>
  <c r="C11" i="3"/>
  <c r="E11" i="3" s="1"/>
  <c r="E151" i="3"/>
  <c r="G11" i="8"/>
  <c r="H152" i="2"/>
  <c r="H152" i="8"/>
  <c r="H152" i="14"/>
  <c r="H152" i="20"/>
  <c r="H152" i="24"/>
  <c r="H152" i="27"/>
  <c r="E10" i="34"/>
  <c r="H285" i="33"/>
  <c r="H284" i="33"/>
  <c r="H279" i="33"/>
  <c r="H275" i="33"/>
  <c r="H221" i="33"/>
  <c r="H194" i="33"/>
  <c r="H288" i="34"/>
  <c r="H269" i="34"/>
  <c r="H195" i="34"/>
  <c r="H194" i="34"/>
  <c r="H191" i="34"/>
  <c r="H189" i="34"/>
  <c r="H188" i="34"/>
  <c r="H185" i="34"/>
  <c r="H182" i="34"/>
  <c r="H181" i="34"/>
  <c r="H180" i="34"/>
  <c r="H179" i="34"/>
  <c r="H176" i="34"/>
  <c r="H175" i="34"/>
  <c r="H174" i="34"/>
  <c r="H173" i="34"/>
  <c r="H164" i="34"/>
  <c r="H162" i="34"/>
  <c r="H161" i="34"/>
  <c r="H158" i="34"/>
  <c r="H271" i="1"/>
  <c r="H270" i="1"/>
  <c r="H267" i="1"/>
  <c r="H264" i="1"/>
  <c r="H263" i="1"/>
  <c r="H262" i="1"/>
  <c r="H261" i="1"/>
  <c r="H258" i="1"/>
  <c r="H257" i="1"/>
  <c r="H256" i="1"/>
  <c r="H255" i="1"/>
  <c r="H253" i="1"/>
  <c r="H252" i="1"/>
  <c r="H251" i="1"/>
  <c r="H250" i="1"/>
  <c r="H249" i="1"/>
  <c r="H246" i="1"/>
  <c r="H244" i="1"/>
  <c r="H243" i="1"/>
  <c r="H164" i="1"/>
  <c r="H162" i="1"/>
  <c r="H161" i="1"/>
  <c r="H158" i="1"/>
  <c r="H252" i="2"/>
  <c r="H251" i="2"/>
  <c r="H250" i="2"/>
  <c r="H228" i="2"/>
  <c r="H227" i="2"/>
  <c r="H226" i="2"/>
  <c r="H225" i="2"/>
  <c r="H224" i="2"/>
  <c r="H223" i="2"/>
  <c r="H207" i="2"/>
  <c r="H195" i="2"/>
  <c r="H194" i="2"/>
  <c r="H193" i="2"/>
  <c r="H191" i="2"/>
  <c r="H190" i="2"/>
  <c r="H189" i="2"/>
  <c r="H188" i="2"/>
  <c r="H185" i="2"/>
  <c r="H184" i="2"/>
  <c r="H171" i="2"/>
  <c r="H170" i="2"/>
  <c r="H162" i="2"/>
  <c r="H160" i="2"/>
  <c r="H154" i="2"/>
  <c r="H265" i="3"/>
  <c r="H264" i="3"/>
  <c r="H263" i="3"/>
  <c r="H255" i="3"/>
  <c r="H254" i="3"/>
  <c r="H253" i="3"/>
  <c r="H252" i="3"/>
  <c r="H244" i="3"/>
  <c r="H242" i="3"/>
  <c r="H241" i="3"/>
  <c r="H240" i="3"/>
  <c r="H239" i="3"/>
  <c r="H234" i="3"/>
  <c r="H228" i="3"/>
  <c r="H227" i="3"/>
  <c r="H215" i="3"/>
  <c r="H213" i="3"/>
  <c r="H212" i="3"/>
  <c r="H209" i="3"/>
  <c r="H199" i="3"/>
  <c r="H194" i="3"/>
  <c r="H193" i="3"/>
  <c r="H192" i="3"/>
  <c r="H191" i="3"/>
  <c r="H188" i="3"/>
  <c r="H168" i="3"/>
  <c r="H288" i="4"/>
  <c r="H286" i="4"/>
  <c r="H285" i="4"/>
  <c r="H284" i="4"/>
  <c r="H283" i="4"/>
  <c r="H282" i="4"/>
  <c r="H279" i="4"/>
  <c r="H277" i="4"/>
  <c r="H276" i="4"/>
  <c r="H273" i="4"/>
  <c r="H270" i="4"/>
  <c r="H269" i="4"/>
  <c r="H268" i="4"/>
  <c r="H267" i="4"/>
  <c r="H197" i="4"/>
  <c r="H281" i="5"/>
  <c r="H265" i="5"/>
  <c r="H261" i="5"/>
  <c r="H241" i="5"/>
  <c r="H231" i="5"/>
  <c r="H227" i="5"/>
  <c r="H217" i="5"/>
  <c r="H200" i="5"/>
  <c r="H199" i="5"/>
  <c r="H189" i="5"/>
  <c r="H155" i="5"/>
  <c r="H239" i="6"/>
  <c r="H237" i="6"/>
  <c r="H236" i="6"/>
  <c r="H231" i="6"/>
  <c r="H230" i="6"/>
  <c r="H227" i="6"/>
  <c r="H226" i="6"/>
  <c r="H225" i="6"/>
  <c r="H224" i="6"/>
  <c r="H222" i="6"/>
  <c r="H221" i="6"/>
  <c r="H220" i="6"/>
  <c r="H219" i="6"/>
  <c r="H218" i="6"/>
  <c r="H215" i="6"/>
  <c r="H213" i="6"/>
  <c r="H212" i="6"/>
  <c r="H209" i="6"/>
  <c r="H206" i="6"/>
  <c r="H205" i="6"/>
  <c r="H204" i="6"/>
  <c r="H203" i="6"/>
  <c r="H200" i="6"/>
  <c r="H199" i="6"/>
  <c r="H198" i="6"/>
  <c r="H197" i="6"/>
  <c r="H185" i="6"/>
  <c r="H182" i="6"/>
  <c r="H181" i="6"/>
  <c r="H176" i="6"/>
  <c r="H175" i="6"/>
  <c r="H174" i="6"/>
  <c r="H154" i="6"/>
  <c r="H153" i="6"/>
  <c r="H288" i="7"/>
  <c r="H287" i="7"/>
  <c r="H285" i="7"/>
  <c r="H284" i="7"/>
  <c r="H283" i="7"/>
  <c r="H282" i="7"/>
  <c r="H281" i="7"/>
  <c r="H280" i="7"/>
  <c r="H279" i="7"/>
  <c r="H278" i="7"/>
  <c r="H276" i="7"/>
  <c r="H275" i="7"/>
  <c r="H252" i="7"/>
  <c r="H227" i="7"/>
  <c r="H226" i="7"/>
  <c r="H225" i="7"/>
  <c r="H224" i="7"/>
  <c r="H223" i="7"/>
  <c r="H220" i="7"/>
  <c r="H219" i="7"/>
  <c r="H218" i="7"/>
  <c r="H217" i="7"/>
  <c r="H214" i="7"/>
  <c r="H213" i="7"/>
  <c r="H212" i="7"/>
  <c r="H185" i="7"/>
  <c r="H184" i="7"/>
  <c r="H173" i="7"/>
  <c r="H172" i="7"/>
  <c r="H242" i="8"/>
  <c r="H241" i="8"/>
  <c r="H231" i="8"/>
  <c r="H230" i="8"/>
  <c r="H212" i="8"/>
  <c r="H200" i="8"/>
  <c r="H197" i="8"/>
  <c r="H172" i="8"/>
  <c r="H153" i="8"/>
  <c r="H288" i="9"/>
  <c r="H285" i="9"/>
  <c r="H284" i="9"/>
  <c r="H276" i="9"/>
  <c r="H272" i="9"/>
  <c r="H269" i="9"/>
  <c r="H268" i="9"/>
  <c r="H228" i="9"/>
  <c r="H225" i="9"/>
  <c r="H224" i="9"/>
  <c r="H217" i="9"/>
  <c r="H205" i="9"/>
  <c r="H260" i="10"/>
  <c r="H257" i="10"/>
  <c r="H245" i="10"/>
  <c r="H244" i="10"/>
  <c r="H241" i="10"/>
  <c r="H201" i="10"/>
  <c r="H172" i="10"/>
  <c r="H265" i="11"/>
  <c r="H264" i="11"/>
  <c r="H245" i="11"/>
  <c r="H228" i="11"/>
  <c r="H221" i="11"/>
  <c r="H182" i="11"/>
  <c r="H181" i="11"/>
  <c r="H180" i="11"/>
  <c r="H160" i="11"/>
  <c r="H159" i="11"/>
  <c r="H248" i="12"/>
  <c r="H244" i="12"/>
  <c r="H233" i="12"/>
  <c r="H193" i="12"/>
  <c r="H164" i="12"/>
  <c r="H163" i="12"/>
  <c r="H162" i="12"/>
  <c r="H161" i="12"/>
  <c r="H283" i="13"/>
  <c r="H282" i="13"/>
  <c r="H280" i="13"/>
  <c r="H279" i="13"/>
  <c r="H278" i="13"/>
  <c r="H277" i="13"/>
  <c r="H276" i="13"/>
  <c r="H275" i="13"/>
  <c r="H274" i="13"/>
  <c r="H255" i="13"/>
  <c r="H253" i="13"/>
  <c r="H242" i="13"/>
  <c r="H241" i="13"/>
  <c r="H240" i="13"/>
  <c r="H233" i="13"/>
  <c r="H207" i="13"/>
  <c r="H206" i="13"/>
  <c r="H194" i="13"/>
  <c r="H171" i="13"/>
  <c r="H170" i="13"/>
  <c r="H164" i="13"/>
  <c r="H288" i="14"/>
  <c r="H287" i="14"/>
  <c r="H286" i="14"/>
  <c r="H285" i="14"/>
  <c r="H284" i="14"/>
  <c r="H282" i="14"/>
  <c r="H281" i="14"/>
  <c r="H280" i="14"/>
  <c r="H279" i="14"/>
  <c r="H278" i="14"/>
  <c r="H277" i="14"/>
  <c r="H275" i="14"/>
  <c r="H274" i="14"/>
  <c r="H273" i="14"/>
  <c r="H248" i="14"/>
  <c r="H247" i="14"/>
  <c r="H246" i="14"/>
  <c r="H228" i="14"/>
  <c r="H227" i="14"/>
  <c r="H226" i="14"/>
  <c r="H225" i="14"/>
  <c r="H224" i="14"/>
  <c r="H223" i="14"/>
  <c r="H207" i="14"/>
  <c r="H206" i="14"/>
  <c r="H205" i="14"/>
  <c r="H204" i="14"/>
  <c r="H202" i="14"/>
  <c r="H201" i="14"/>
  <c r="H195" i="14"/>
  <c r="H194" i="14"/>
  <c r="H193" i="14"/>
  <c r="H192" i="14"/>
  <c r="H191" i="14"/>
  <c r="H190" i="14"/>
  <c r="H188" i="14"/>
  <c r="H156" i="14"/>
  <c r="H155" i="14"/>
  <c r="H154" i="14"/>
  <c r="H153" i="14"/>
  <c r="H288" i="15"/>
  <c r="H287" i="15"/>
  <c r="H286" i="15"/>
  <c r="H284" i="15"/>
  <c r="H286" i="33"/>
  <c r="H191" i="1"/>
  <c r="H189" i="1"/>
  <c r="H188" i="1"/>
  <c r="H283" i="15"/>
  <c r="H282" i="15"/>
  <c r="H281" i="15"/>
  <c r="H280" i="15"/>
  <c r="H279" i="15"/>
  <c r="H278" i="15"/>
  <c r="H277" i="15"/>
  <c r="H275" i="15"/>
  <c r="H274" i="15"/>
  <c r="H273" i="15"/>
  <c r="H272" i="15"/>
  <c r="H271" i="15"/>
  <c r="H270" i="15"/>
  <c r="H269" i="15"/>
  <c r="H268" i="15"/>
  <c r="H266" i="15"/>
  <c r="H265" i="15"/>
  <c r="H264" i="15"/>
  <c r="H263" i="15"/>
  <c r="H262" i="15"/>
  <c r="H261" i="15"/>
  <c r="H260" i="15"/>
  <c r="H259" i="15"/>
  <c r="H257" i="15"/>
  <c r="H256" i="15"/>
  <c r="H255" i="15"/>
  <c r="H254" i="15"/>
  <c r="H253" i="15"/>
  <c r="H252" i="15"/>
  <c r="H251" i="15"/>
  <c r="H250" i="15"/>
  <c r="H249" i="15"/>
  <c r="H248" i="15"/>
  <c r="H247" i="15"/>
  <c r="H246" i="15"/>
  <c r="H245" i="15"/>
  <c r="H244" i="15"/>
  <c r="H243" i="15"/>
  <c r="H242" i="15"/>
  <c r="H241" i="15"/>
  <c r="H239" i="15"/>
  <c r="H238" i="15"/>
  <c r="H236" i="15"/>
  <c r="H195" i="15"/>
  <c r="H194" i="15"/>
  <c r="H193" i="15"/>
  <c r="H192" i="15"/>
  <c r="H191" i="15"/>
  <c r="H190" i="15"/>
  <c r="H189" i="15"/>
  <c r="H188" i="15"/>
  <c r="H187" i="15"/>
  <c r="H168" i="15"/>
  <c r="H167" i="15"/>
  <c r="H166" i="15"/>
  <c r="H155" i="15"/>
  <c r="H154" i="15"/>
  <c r="H288" i="16"/>
  <c r="H287" i="16"/>
  <c r="H286" i="16"/>
  <c r="H285" i="16"/>
  <c r="H284" i="16"/>
  <c r="H283" i="16"/>
  <c r="H282" i="16"/>
  <c r="H281" i="16"/>
  <c r="H280" i="16"/>
  <c r="H279" i="16"/>
  <c r="H278" i="16"/>
  <c r="H277" i="16"/>
  <c r="H276" i="16"/>
  <c r="H275" i="16"/>
  <c r="H267" i="16"/>
  <c r="H266" i="16"/>
  <c r="H262" i="16"/>
  <c r="H261" i="16"/>
  <c r="H260" i="16"/>
  <c r="H259" i="16"/>
  <c r="H258" i="16"/>
  <c r="H257" i="16"/>
  <c r="H256" i="16"/>
  <c r="H255" i="16"/>
  <c r="H252" i="16"/>
  <c r="H251" i="16"/>
  <c r="H250" i="16"/>
  <c r="H249" i="16"/>
  <c r="H248" i="16"/>
  <c r="H247" i="16"/>
  <c r="H246" i="16"/>
  <c r="H243" i="16"/>
  <c r="H242" i="16"/>
  <c r="H241" i="16"/>
  <c r="H240" i="16"/>
  <c r="H239" i="16"/>
  <c r="H238" i="16"/>
  <c r="H237" i="16"/>
  <c r="H195" i="16"/>
  <c r="H194" i="16"/>
  <c r="H193" i="16"/>
  <c r="H192" i="16"/>
  <c r="H191" i="16"/>
  <c r="H188" i="16"/>
  <c r="H181" i="16"/>
  <c r="H180" i="16"/>
  <c r="H179" i="16"/>
  <c r="H178" i="16"/>
  <c r="H162" i="16"/>
  <c r="H156" i="16"/>
  <c r="H155" i="16"/>
  <c r="H154" i="16"/>
  <c r="H280" i="17"/>
  <c r="H279" i="17"/>
  <c r="H278" i="17"/>
  <c r="H216" i="17"/>
  <c r="H182" i="17"/>
  <c r="H181" i="17"/>
  <c r="H180" i="17"/>
  <c r="H177" i="17"/>
  <c r="H176" i="17"/>
  <c r="H175" i="17"/>
  <c r="H174" i="17"/>
  <c r="H173" i="17"/>
  <c r="H172" i="17"/>
  <c r="H171" i="17"/>
  <c r="H168" i="17"/>
  <c r="H167" i="17"/>
  <c r="H166" i="17"/>
  <c r="H165" i="17"/>
  <c r="H164" i="17"/>
  <c r="H163" i="17"/>
  <c r="H162" i="17"/>
  <c r="H159" i="17"/>
  <c r="H158" i="17"/>
  <c r="H157" i="17"/>
  <c r="H156" i="17"/>
  <c r="H155" i="17"/>
  <c r="H154" i="17"/>
  <c r="H153" i="17"/>
  <c r="H286" i="18"/>
  <c r="H285" i="18"/>
  <c r="H284" i="18"/>
  <c r="H255" i="18"/>
  <c r="H254" i="18"/>
  <c r="H250" i="18"/>
  <c r="H234" i="18"/>
  <c r="H231" i="18"/>
  <c r="H221" i="18"/>
  <c r="H218" i="18"/>
  <c r="H217" i="18"/>
  <c r="H203" i="18"/>
  <c r="H171" i="18"/>
  <c r="H287" i="19"/>
  <c r="H286" i="19"/>
  <c r="H285" i="19"/>
  <c r="H284" i="19"/>
  <c r="H233" i="19"/>
  <c r="H228" i="19"/>
  <c r="H227" i="19"/>
  <c r="H226" i="19"/>
  <c r="H225" i="19"/>
  <c r="H223" i="19"/>
  <c r="H222" i="19"/>
  <c r="H221" i="19"/>
  <c r="H220" i="19"/>
  <c r="H219" i="19"/>
  <c r="H218" i="19"/>
  <c r="H217" i="19"/>
  <c r="H216" i="19"/>
  <c r="H215" i="19"/>
  <c r="H214" i="19"/>
  <c r="H185" i="19"/>
  <c r="H184" i="19"/>
  <c r="H176" i="19"/>
  <c r="H158" i="19"/>
  <c r="H155" i="19"/>
  <c r="H154" i="19"/>
  <c r="H271" i="20"/>
  <c r="H270" i="20"/>
  <c r="H269" i="20"/>
  <c r="H255" i="20"/>
  <c r="H246" i="20"/>
  <c r="H243" i="20"/>
  <c r="H242" i="20"/>
  <c r="H241" i="20"/>
  <c r="H240" i="20"/>
  <c r="H236" i="20"/>
  <c r="H210" i="20"/>
  <c r="H182" i="20"/>
  <c r="H181" i="20"/>
  <c r="H180" i="20"/>
  <c r="H179" i="20"/>
  <c r="H178" i="20"/>
  <c r="H175" i="20"/>
  <c r="H267" i="21"/>
  <c r="H252" i="21"/>
  <c r="H250" i="21"/>
  <c r="H247" i="21"/>
  <c r="H246" i="21"/>
  <c r="H243" i="21"/>
  <c r="H242" i="21"/>
  <c r="H241" i="21"/>
  <c r="H240" i="21"/>
  <c r="H239" i="21"/>
  <c r="H194" i="21"/>
  <c r="H191" i="21"/>
  <c r="H190" i="21"/>
  <c r="H189" i="21"/>
  <c r="H187" i="21"/>
  <c r="H271" i="22"/>
  <c r="H270" i="22"/>
  <c r="H268" i="22"/>
  <c r="H267" i="22"/>
  <c r="H261" i="22"/>
  <c r="H260" i="22"/>
  <c r="H259" i="22"/>
  <c r="H258" i="22"/>
  <c r="H257" i="22"/>
  <c r="H255" i="22"/>
  <c r="H254" i="22"/>
  <c r="H251" i="22"/>
  <c r="H250" i="22"/>
  <c r="H195" i="22"/>
  <c r="H194" i="22"/>
  <c r="H191" i="22"/>
  <c r="H190" i="22"/>
  <c r="H189" i="22"/>
  <c r="H187" i="22"/>
  <c r="H175" i="22"/>
  <c r="H167" i="22"/>
  <c r="H153" i="22"/>
  <c r="H287" i="23"/>
  <c r="H286" i="23"/>
  <c r="H285" i="23"/>
  <c r="H284" i="23"/>
  <c r="H283" i="23"/>
  <c r="H282" i="23"/>
  <c r="H279" i="23"/>
  <c r="H278" i="23"/>
  <c r="H276" i="23"/>
  <c r="H272" i="23"/>
  <c r="H269" i="23"/>
  <c r="H268" i="23"/>
  <c r="H248" i="23"/>
  <c r="H241" i="23"/>
  <c r="H240" i="23"/>
  <c r="H193" i="23"/>
  <c r="H189" i="23"/>
  <c r="H188" i="23"/>
  <c r="H185" i="23"/>
  <c r="H184" i="23"/>
  <c r="H288" i="24"/>
  <c r="H281" i="24"/>
  <c r="H280" i="24"/>
  <c r="H277" i="24"/>
  <c r="H276" i="24"/>
  <c r="H269" i="24"/>
  <c r="H71" i="20"/>
  <c r="E71" i="1"/>
  <c r="E70" i="24"/>
  <c r="H145" i="33"/>
  <c r="H140" i="33"/>
  <c r="H138" i="33"/>
  <c r="H118" i="33"/>
  <c r="H108" i="33"/>
  <c r="H123" i="34"/>
  <c r="H127" i="1"/>
  <c r="E92" i="1"/>
  <c r="H101" i="2"/>
  <c r="H98" i="5"/>
  <c r="H115" i="6"/>
  <c r="H119" i="7"/>
  <c r="H99" i="10"/>
  <c r="H94" i="10"/>
  <c r="H82" i="10"/>
  <c r="H121" i="3"/>
  <c r="H94" i="3"/>
  <c r="H84" i="4"/>
  <c r="H101" i="10"/>
  <c r="H77" i="10"/>
  <c r="H70" i="24"/>
  <c r="G10" i="24"/>
  <c r="H70" i="9"/>
  <c r="E12" i="27"/>
  <c r="H12" i="27" s="1"/>
  <c r="E9" i="15"/>
  <c r="C8" i="14"/>
  <c r="E10" i="14" s="1"/>
  <c r="C8" i="9"/>
  <c r="H71" i="1"/>
  <c r="H71" i="25"/>
  <c r="C10" i="1"/>
  <c r="C10" i="9"/>
  <c r="E70" i="1"/>
  <c r="H70" i="1" s="1"/>
  <c r="G10" i="27"/>
  <c r="H143" i="34"/>
  <c r="H142" i="34"/>
  <c r="H141" i="34"/>
  <c r="H122" i="34"/>
  <c r="H121" i="34"/>
  <c r="H120" i="34"/>
  <c r="H119" i="34"/>
  <c r="H118" i="34"/>
  <c r="H117" i="1"/>
  <c r="H116" i="1"/>
  <c r="H115" i="1"/>
  <c r="H113" i="1"/>
  <c r="H108" i="1"/>
  <c r="H107" i="1"/>
  <c r="H102" i="1"/>
  <c r="H101" i="1"/>
  <c r="H100" i="1"/>
  <c r="H99" i="1"/>
  <c r="H97" i="1"/>
  <c r="H96" i="1"/>
  <c r="H95" i="1"/>
  <c r="H93" i="1"/>
  <c r="H130" i="2"/>
  <c r="H129" i="2"/>
  <c r="H120" i="2"/>
  <c r="H114" i="2"/>
  <c r="H110" i="2"/>
  <c r="H109" i="2"/>
  <c r="H105" i="2"/>
  <c r="H96" i="2"/>
  <c r="H95" i="2"/>
  <c r="H94" i="2"/>
  <c r="H83" i="2"/>
  <c r="H82" i="2"/>
  <c r="H81" i="2"/>
  <c r="H80" i="2"/>
  <c r="H79" i="2"/>
  <c r="H78" i="2"/>
  <c r="H77" i="2"/>
  <c r="H122" i="3"/>
  <c r="H120" i="3"/>
  <c r="H111" i="3"/>
  <c r="H110" i="3"/>
  <c r="H109" i="3"/>
  <c r="H108" i="3"/>
  <c r="H107" i="3"/>
  <c r="H82" i="3"/>
  <c r="H129" i="4"/>
  <c r="H120" i="4"/>
  <c r="H119" i="4"/>
  <c r="H136" i="5"/>
  <c r="H135" i="5"/>
  <c r="H134" i="5"/>
  <c r="H114" i="5"/>
  <c r="H104" i="5"/>
  <c r="H86" i="5"/>
  <c r="H80" i="5"/>
  <c r="H114" i="6"/>
  <c r="H111" i="6"/>
  <c r="H109" i="6"/>
  <c r="H108" i="6"/>
  <c r="H106" i="6"/>
  <c r="H101" i="6"/>
  <c r="H100" i="6"/>
  <c r="H99" i="6"/>
  <c r="H98" i="6"/>
  <c r="H97" i="6"/>
  <c r="H96" i="6"/>
  <c r="H95" i="6"/>
  <c r="H82" i="6"/>
  <c r="H81" i="6"/>
  <c r="H80" i="6"/>
  <c r="H78" i="6"/>
  <c r="H77" i="6"/>
  <c r="H76" i="6"/>
  <c r="H75" i="6"/>
  <c r="H141" i="7"/>
  <c r="H138" i="7"/>
  <c r="H137" i="7"/>
  <c r="H135" i="7"/>
  <c r="H134" i="7"/>
  <c r="H132" i="7"/>
  <c r="H128" i="7"/>
  <c r="H127" i="7"/>
  <c r="H126" i="7"/>
  <c r="H125" i="7"/>
  <c r="H121" i="7"/>
  <c r="H118" i="7"/>
  <c r="H99" i="7"/>
  <c r="H98" i="7"/>
  <c r="H97" i="7"/>
  <c r="H96" i="7"/>
  <c r="H95" i="7"/>
  <c r="H94" i="7"/>
  <c r="H87" i="7"/>
  <c r="H86" i="7"/>
  <c r="H129" i="8"/>
  <c r="H122" i="8"/>
  <c r="H115" i="8"/>
  <c r="H106" i="8"/>
  <c r="H92" i="8"/>
  <c r="H141" i="9"/>
  <c r="H140" i="9"/>
  <c r="H139" i="9"/>
  <c r="H135" i="9"/>
  <c r="H134" i="9"/>
  <c r="H131" i="9"/>
  <c r="H128" i="9"/>
  <c r="H126" i="9"/>
  <c r="H125" i="9"/>
  <c r="H124" i="9"/>
  <c r="H110" i="9"/>
  <c r="H109" i="9"/>
  <c r="H105" i="9"/>
  <c r="H101" i="9"/>
  <c r="H129" i="13"/>
  <c r="H87" i="13"/>
  <c r="H72" i="15"/>
  <c r="H129" i="16"/>
  <c r="H111" i="16"/>
  <c r="H110" i="16"/>
  <c r="H109" i="16"/>
  <c r="H108" i="16"/>
  <c r="H106" i="16"/>
  <c r="H105" i="16"/>
  <c r="H99" i="16"/>
  <c r="H97" i="16"/>
  <c r="H82" i="16"/>
  <c r="H81" i="16"/>
  <c r="H127" i="17"/>
  <c r="H126" i="17"/>
  <c r="H125" i="17"/>
  <c r="H124" i="17"/>
  <c r="H123" i="17"/>
  <c r="H122" i="17"/>
  <c r="H121" i="17"/>
  <c r="H120" i="17"/>
  <c r="H119" i="17"/>
  <c r="H112" i="17"/>
  <c r="H111" i="17"/>
  <c r="H108" i="17"/>
  <c r="H107" i="17"/>
  <c r="H80" i="17"/>
  <c r="H79" i="17"/>
  <c r="H77" i="17"/>
  <c r="H76" i="17"/>
  <c r="H75" i="17"/>
  <c r="H74" i="17"/>
  <c r="H136" i="18"/>
  <c r="H117" i="18"/>
  <c r="H103" i="18"/>
  <c r="H101" i="18"/>
  <c r="H72" i="18"/>
  <c r="H133" i="19"/>
  <c r="H132" i="19"/>
  <c r="H131" i="19"/>
  <c r="H111" i="19"/>
  <c r="H100" i="19"/>
  <c r="H87" i="18"/>
  <c r="H83" i="18"/>
  <c r="H82" i="9"/>
  <c r="H141" i="10"/>
  <c r="H140" i="10"/>
  <c r="H139" i="10"/>
  <c r="H138" i="10"/>
  <c r="H122" i="10"/>
  <c r="H121" i="10"/>
  <c r="H119" i="10"/>
  <c r="H106" i="10"/>
  <c r="H105" i="10"/>
  <c r="H102" i="10"/>
  <c r="H83" i="10"/>
  <c r="H81" i="10"/>
  <c r="H76" i="10"/>
  <c r="H145" i="11"/>
  <c r="H144" i="11"/>
  <c r="H128" i="11"/>
  <c r="H122" i="11"/>
  <c r="H121" i="11"/>
  <c r="H107" i="11"/>
  <c r="H102" i="11"/>
  <c r="H100" i="11"/>
  <c r="H99" i="11"/>
  <c r="H97" i="11"/>
  <c r="H72" i="11"/>
  <c r="H137" i="12"/>
  <c r="H136" i="12"/>
  <c r="H135" i="12"/>
  <c r="H134" i="12"/>
  <c r="H126" i="12"/>
  <c r="H125" i="12"/>
  <c r="H124" i="12"/>
  <c r="H123" i="12"/>
  <c r="H110" i="12"/>
  <c r="H104" i="12"/>
  <c r="H94" i="12"/>
  <c r="H90" i="12"/>
  <c r="H89" i="12"/>
  <c r="H142" i="13"/>
  <c r="H141" i="13"/>
  <c r="H128" i="13"/>
  <c r="H117" i="13"/>
  <c r="H116" i="13"/>
  <c r="H112" i="13"/>
  <c r="H109" i="13"/>
  <c r="H91" i="13"/>
  <c r="H89" i="13"/>
  <c r="H81" i="13"/>
  <c r="H76" i="13"/>
  <c r="H75" i="13"/>
  <c r="H145" i="14"/>
  <c r="H144" i="14"/>
  <c r="H143" i="14"/>
  <c r="H138" i="14"/>
  <c r="H128" i="14"/>
  <c r="H114" i="14"/>
  <c r="H103" i="14"/>
  <c r="H97" i="14"/>
  <c r="H84" i="14"/>
  <c r="H82" i="14"/>
  <c r="H81" i="14"/>
  <c r="H80" i="14"/>
  <c r="H79" i="14"/>
  <c r="H78" i="14"/>
  <c r="H77" i="14"/>
  <c r="H74" i="14"/>
  <c r="H145" i="15"/>
  <c r="H144" i="15"/>
  <c r="H143" i="15"/>
  <c r="H140" i="15"/>
  <c r="H139" i="15"/>
  <c r="H137" i="15"/>
  <c r="H136" i="15"/>
  <c r="H135" i="15"/>
  <c r="H128" i="15"/>
  <c r="H127" i="15"/>
  <c r="H125" i="15"/>
  <c r="H124" i="15"/>
  <c r="H112" i="15"/>
  <c r="H111" i="15"/>
  <c r="H110" i="15"/>
  <c r="H109" i="15"/>
  <c r="H108" i="15"/>
  <c r="H107" i="15"/>
  <c r="H106" i="15"/>
  <c r="H104" i="15"/>
  <c r="H103" i="15"/>
  <c r="H145" i="16"/>
  <c r="H144" i="16"/>
  <c r="H142" i="16"/>
  <c r="H141" i="16"/>
  <c r="H138" i="16"/>
  <c r="H137" i="16"/>
  <c r="H135" i="16"/>
  <c r="H127" i="16"/>
  <c r="H126" i="16"/>
  <c r="H125" i="16"/>
  <c r="H124" i="16"/>
  <c r="H119" i="16"/>
  <c r="H116" i="16"/>
  <c r="H115" i="16"/>
  <c r="H114" i="16"/>
  <c r="H96" i="16"/>
  <c r="H91" i="16"/>
  <c r="H90" i="16"/>
  <c r="H89" i="16"/>
  <c r="H83" i="16"/>
  <c r="H103" i="17"/>
  <c r="H101" i="17"/>
  <c r="H100" i="17"/>
  <c r="H99" i="17"/>
  <c r="H98" i="17"/>
  <c r="H96" i="17"/>
  <c r="H95" i="17"/>
  <c r="H84" i="17"/>
  <c r="H138" i="18"/>
  <c r="H130" i="18"/>
  <c r="H122" i="18"/>
  <c r="H118" i="18"/>
  <c r="H114" i="18"/>
  <c r="H113" i="18"/>
  <c r="H106" i="18"/>
  <c r="H105" i="18"/>
  <c r="H104" i="18"/>
  <c r="H102" i="18"/>
  <c r="H97" i="18"/>
  <c r="H96" i="18"/>
  <c r="H95" i="18"/>
  <c r="H94" i="18"/>
  <c r="H93" i="18"/>
  <c r="H89" i="18"/>
  <c r="H145" i="19"/>
  <c r="H144" i="19"/>
  <c r="H135" i="19"/>
  <c r="H126" i="19"/>
  <c r="H125" i="19"/>
  <c r="H124" i="19"/>
  <c r="H106" i="19"/>
  <c r="H105" i="19"/>
  <c r="H96" i="19"/>
  <c r="H94" i="19"/>
  <c r="H91" i="19"/>
  <c r="H90" i="19"/>
  <c r="H89" i="19"/>
  <c r="H76" i="19"/>
  <c r="H75" i="19"/>
  <c r="H122" i="20"/>
  <c r="H115" i="20"/>
  <c r="H114" i="20"/>
  <c r="H113" i="20"/>
  <c r="H91" i="20"/>
  <c r="H90" i="20"/>
  <c r="H89" i="20"/>
  <c r="H72" i="20"/>
  <c r="H144" i="21"/>
  <c r="H143" i="21"/>
  <c r="H141" i="21"/>
  <c r="H140" i="21"/>
  <c r="H139" i="21"/>
  <c r="H136" i="21"/>
  <c r="H135" i="21"/>
  <c r="H117" i="21"/>
  <c r="H114" i="21"/>
  <c r="H110" i="21"/>
  <c r="H101" i="21"/>
  <c r="H100" i="21"/>
  <c r="H99" i="21"/>
  <c r="H98" i="21"/>
  <c r="H97" i="21"/>
  <c r="H96" i="21"/>
  <c r="H81" i="19"/>
  <c r="H79" i="19"/>
  <c r="H78" i="19"/>
  <c r="H145" i="20"/>
  <c r="H127" i="20"/>
  <c r="H126" i="20"/>
  <c r="H125" i="20"/>
  <c r="H124" i="20"/>
  <c r="H123" i="20"/>
  <c r="H106" i="20"/>
  <c r="H105" i="20"/>
  <c r="H104" i="20"/>
  <c r="H102" i="20"/>
  <c r="H101" i="20"/>
  <c r="H99" i="20"/>
  <c r="H98" i="20"/>
  <c r="H96" i="20"/>
  <c r="H95" i="20"/>
  <c r="H93" i="20"/>
  <c r="H92" i="20"/>
  <c r="H86" i="20"/>
  <c r="H84" i="20"/>
  <c r="H78" i="20"/>
  <c r="H77" i="20"/>
  <c r="H76" i="20"/>
  <c r="H108" i="21"/>
  <c r="H107" i="21"/>
  <c r="H105" i="21"/>
  <c r="H104" i="21"/>
  <c r="H103" i="21"/>
  <c r="H102" i="21"/>
  <c r="H89" i="21"/>
  <c r="H82" i="21"/>
  <c r="H128" i="22"/>
  <c r="H121" i="22"/>
  <c r="H117" i="22"/>
  <c r="H73" i="22"/>
  <c r="H124" i="23"/>
  <c r="H100" i="23"/>
  <c r="H96" i="23"/>
  <c r="H95" i="23"/>
  <c r="H126" i="24"/>
  <c r="H110" i="24"/>
  <c r="H109" i="24"/>
  <c r="H98" i="24"/>
  <c r="H95" i="24"/>
  <c r="H94" i="24"/>
  <c r="H91" i="24"/>
  <c r="H90" i="24"/>
  <c r="H89" i="24"/>
  <c r="H83" i="24"/>
  <c r="H82" i="24"/>
  <c r="H74" i="24"/>
  <c r="H72" i="24"/>
  <c r="H145" i="25"/>
  <c r="H143" i="25"/>
  <c r="H142" i="25"/>
  <c r="H141" i="25"/>
  <c r="H140" i="25"/>
  <c r="H139" i="25"/>
  <c r="H138" i="25"/>
  <c r="H133" i="25"/>
  <c r="H132" i="25"/>
  <c r="H128" i="25"/>
  <c r="H127" i="25"/>
  <c r="H117" i="25"/>
  <c r="H114" i="25"/>
  <c r="H113" i="25"/>
  <c r="H106" i="25"/>
  <c r="H105" i="25"/>
  <c r="H104" i="25"/>
  <c r="H103" i="25"/>
  <c r="H99" i="25"/>
  <c r="H96" i="25"/>
  <c r="H95" i="25"/>
  <c r="H92" i="25"/>
  <c r="H91" i="25"/>
  <c r="H72" i="25"/>
  <c r="H145" i="26"/>
  <c r="H142" i="26"/>
  <c r="H141" i="26"/>
  <c r="H138" i="26"/>
  <c r="H129" i="26"/>
  <c r="H138" i="28"/>
  <c r="H117" i="28"/>
  <c r="H119" i="24"/>
  <c r="H121" i="28"/>
  <c r="H78" i="28"/>
  <c r="H95" i="21"/>
  <c r="H94" i="21"/>
  <c r="H91" i="21"/>
  <c r="H83" i="21"/>
  <c r="H80" i="21"/>
  <c r="H79" i="21"/>
  <c r="H78" i="21"/>
  <c r="H77" i="21"/>
  <c r="H76" i="21"/>
  <c r="H72" i="21"/>
  <c r="H145" i="22"/>
  <c r="H143" i="22"/>
  <c r="H140" i="22"/>
  <c r="H139" i="22"/>
  <c r="H133" i="22"/>
  <c r="H101" i="22"/>
  <c r="H94" i="22"/>
  <c r="H93" i="22"/>
  <c r="H82" i="22"/>
  <c r="H80" i="22"/>
  <c r="H77" i="22"/>
  <c r="H75" i="22"/>
  <c r="H144" i="23"/>
  <c r="H142" i="23"/>
  <c r="H139" i="23"/>
  <c r="H137" i="23"/>
  <c r="H132" i="23"/>
  <c r="H130" i="23"/>
  <c r="H116" i="23"/>
  <c r="H115" i="23"/>
  <c r="H114" i="23"/>
  <c r="H87" i="23"/>
  <c r="H86" i="23"/>
  <c r="H72" i="23"/>
  <c r="H145" i="24"/>
  <c r="H144" i="24"/>
  <c r="H123" i="24"/>
  <c r="H122" i="24"/>
  <c r="H121" i="24"/>
  <c r="H106" i="24"/>
  <c r="H105" i="24"/>
  <c r="H101" i="24"/>
  <c r="H93" i="24"/>
  <c r="H81" i="24"/>
  <c r="H79" i="24"/>
  <c r="H78" i="24"/>
  <c r="H77" i="24"/>
  <c r="H136" i="25"/>
  <c r="H135" i="25"/>
  <c r="H120" i="25"/>
  <c r="H119" i="25"/>
  <c r="H87" i="25"/>
  <c r="H81" i="25"/>
  <c r="H80" i="25"/>
  <c r="H79" i="25"/>
  <c r="H78" i="25"/>
  <c r="H76" i="25"/>
  <c r="H136" i="26"/>
  <c r="H135" i="26"/>
  <c r="H134" i="26"/>
  <c r="H133" i="26"/>
  <c r="H117" i="26"/>
  <c r="H114" i="26"/>
  <c r="H107" i="26"/>
  <c r="H106" i="26"/>
  <c r="H105" i="26"/>
  <c r="H101" i="26"/>
  <c r="H89" i="26"/>
  <c r="H88" i="26"/>
  <c r="H72" i="26"/>
  <c r="H137" i="27"/>
  <c r="H136" i="27"/>
  <c r="H135" i="27"/>
  <c r="H128" i="27"/>
  <c r="H127" i="27"/>
  <c r="H126" i="27"/>
  <c r="H125" i="27"/>
  <c r="H124" i="27"/>
  <c r="H123" i="27"/>
  <c r="H111" i="27"/>
  <c r="H110" i="27"/>
  <c r="H109" i="27"/>
  <c r="H83" i="27"/>
  <c r="H72" i="27"/>
  <c r="H145" i="28"/>
  <c r="H142" i="28"/>
  <c r="H141" i="28"/>
  <c r="H116" i="32"/>
  <c r="H76" i="32"/>
  <c r="H140" i="28"/>
  <c r="H130" i="28"/>
  <c r="H129" i="28"/>
  <c r="H120" i="28"/>
  <c r="H118" i="28"/>
  <c r="H98" i="28"/>
  <c r="H144" i="29"/>
  <c r="H143" i="29"/>
  <c r="H141" i="29"/>
  <c r="H136" i="29"/>
  <c r="H121" i="29"/>
  <c r="H111" i="29"/>
  <c r="H108" i="29"/>
  <c r="H103" i="29"/>
  <c r="H100" i="29"/>
  <c r="H97" i="29"/>
  <c r="H96" i="29"/>
  <c r="H95" i="29"/>
  <c r="H91" i="29"/>
  <c r="H82" i="29"/>
  <c r="H79" i="29"/>
  <c r="H78" i="29"/>
  <c r="H72" i="29"/>
  <c r="H145" i="30"/>
  <c r="H144" i="30"/>
  <c r="H142" i="30"/>
  <c r="H141" i="30"/>
  <c r="H138" i="30"/>
  <c r="H137" i="30"/>
  <c r="H134" i="30"/>
  <c r="H133" i="30"/>
  <c r="H132" i="30"/>
  <c r="H130" i="30"/>
  <c r="H129" i="30"/>
  <c r="H127" i="30"/>
  <c r="H126" i="30"/>
  <c r="H125" i="30"/>
  <c r="H122" i="30"/>
  <c r="H121" i="30"/>
  <c r="H120" i="30"/>
  <c r="H85" i="30"/>
  <c r="H84" i="30"/>
  <c r="H142" i="31"/>
  <c r="H138" i="31"/>
  <c r="H129" i="31"/>
  <c r="H124" i="31"/>
  <c r="H115" i="31"/>
  <c r="H114" i="31"/>
  <c r="H101" i="31"/>
  <c r="H98" i="31"/>
  <c r="H87" i="31"/>
  <c r="H84" i="31"/>
  <c r="H145" i="32"/>
  <c r="H144" i="32"/>
  <c r="H143" i="32"/>
  <c r="H142" i="32"/>
  <c r="H141" i="32"/>
  <c r="H138" i="32"/>
  <c r="H137" i="32"/>
  <c r="H134" i="32"/>
  <c r="H133" i="32"/>
  <c r="H132" i="32"/>
  <c r="H131" i="32"/>
  <c r="H130" i="32"/>
  <c r="H129" i="32"/>
  <c r="H126" i="32"/>
  <c r="H125" i="32"/>
  <c r="H122" i="32"/>
  <c r="H121" i="32"/>
  <c r="H115" i="32"/>
  <c r="H114" i="32"/>
  <c r="H107" i="32"/>
  <c r="H106" i="32"/>
  <c r="H105" i="32"/>
  <c r="H104" i="32"/>
  <c r="H103" i="32"/>
  <c r="H102" i="32"/>
  <c r="H101" i="32"/>
  <c r="H98" i="32"/>
  <c r="H97" i="32"/>
  <c r="H96" i="32"/>
  <c r="H95" i="32"/>
  <c r="H94" i="32"/>
  <c r="H93" i="32"/>
  <c r="H92" i="32"/>
  <c r="E13" i="20"/>
  <c r="H13" i="20" s="1"/>
  <c r="C9" i="10"/>
  <c r="G18" i="3"/>
  <c r="G18" i="7"/>
  <c r="G18" i="20"/>
  <c r="G9" i="22"/>
  <c r="G18" i="30"/>
  <c r="G9" i="14"/>
  <c r="G18" i="33"/>
  <c r="C8" i="7"/>
  <c r="H41" i="33"/>
  <c r="H57" i="34"/>
  <c r="H54" i="34"/>
  <c r="H53" i="34"/>
  <c r="H52" i="34"/>
  <c r="H51" i="34"/>
  <c r="H49" i="34"/>
  <c r="H48" i="34"/>
  <c r="H47" i="34"/>
  <c r="H46" i="34"/>
  <c r="H45" i="34"/>
  <c r="H42" i="34"/>
  <c r="H40" i="34"/>
  <c r="H39" i="34"/>
  <c r="H36" i="34"/>
  <c r="H33" i="34"/>
  <c r="H32" i="34"/>
  <c r="H31" i="34"/>
  <c r="H64" i="2"/>
  <c r="H50" i="2"/>
  <c r="H38" i="2"/>
  <c r="H63" i="3"/>
  <c r="H61" i="3"/>
  <c r="H42" i="3"/>
  <c r="H41" i="3"/>
  <c r="H40" i="4"/>
  <c r="H39" i="33"/>
  <c r="H33" i="33"/>
  <c r="H32" i="33"/>
  <c r="H21" i="33"/>
  <c r="H27" i="34"/>
  <c r="H26" i="34"/>
  <c r="H25" i="34"/>
  <c r="H24" i="34"/>
  <c r="H22" i="34"/>
  <c r="H21" i="34"/>
  <c r="H20" i="34"/>
  <c r="H64" i="1"/>
  <c r="H63" i="1"/>
  <c r="H60" i="1"/>
  <c r="H59" i="1"/>
  <c r="H58" i="1"/>
  <c r="H57" i="1"/>
  <c r="H54" i="1"/>
  <c r="H53" i="1"/>
  <c r="H52" i="1"/>
  <c r="H51" i="1"/>
  <c r="H49" i="1"/>
  <c r="H48" i="1"/>
  <c r="H47" i="1"/>
  <c r="H46" i="1"/>
  <c r="H45" i="1"/>
  <c r="H44" i="1"/>
  <c r="H43" i="1"/>
  <c r="H42" i="1"/>
  <c r="H40" i="1"/>
  <c r="H39" i="1"/>
  <c r="H36" i="1"/>
  <c r="H33" i="1"/>
  <c r="H32" i="1"/>
  <c r="H31" i="1"/>
  <c r="H30" i="1"/>
  <c r="H27" i="1"/>
  <c r="H26" i="1"/>
  <c r="H25" i="1"/>
  <c r="H24" i="1"/>
  <c r="H23" i="1"/>
  <c r="H22" i="1"/>
  <c r="H21" i="1"/>
  <c r="H62" i="2"/>
  <c r="H56" i="2"/>
  <c r="H41" i="2"/>
  <c r="H27" i="2"/>
  <c r="H23" i="2"/>
  <c r="H22" i="2"/>
  <c r="H21" i="2"/>
  <c r="H20" i="2"/>
  <c r="H54" i="3"/>
  <c r="H51" i="3"/>
  <c r="H39" i="3"/>
  <c r="H38" i="3"/>
  <c r="H37" i="3"/>
  <c r="H32" i="3"/>
  <c r="H30" i="3"/>
  <c r="H30" i="4"/>
  <c r="H27" i="4"/>
  <c r="H53" i="5"/>
  <c r="H35" i="5"/>
  <c r="H34" i="5"/>
  <c r="H24" i="5"/>
  <c r="H23" i="5"/>
  <c r="H21" i="5"/>
  <c r="H20" i="5"/>
  <c r="H63" i="6"/>
  <c r="H62" i="6"/>
  <c r="H61" i="6"/>
  <c r="H60" i="6"/>
  <c r="H59" i="6"/>
  <c r="H57" i="6"/>
  <c r="H56" i="6"/>
  <c r="H46" i="6"/>
  <c r="H43" i="6"/>
  <c r="H42" i="6"/>
  <c r="H37" i="6"/>
  <c r="H59" i="7"/>
  <c r="H20" i="7"/>
  <c r="H61" i="8"/>
  <c r="H20" i="8"/>
  <c r="H46" i="10"/>
  <c r="H30" i="10"/>
  <c r="H56" i="11"/>
  <c r="H53" i="11"/>
  <c r="H52" i="11"/>
  <c r="H44" i="11"/>
  <c r="H33" i="11"/>
  <c r="H32" i="11"/>
  <c r="H29" i="11"/>
  <c r="H50" i="12"/>
  <c r="H49" i="12"/>
  <c r="H42" i="12"/>
  <c r="H41" i="12"/>
  <c r="H38" i="12"/>
  <c r="H37" i="12"/>
  <c r="H30" i="12"/>
  <c r="H43" i="13"/>
  <c r="H39" i="13"/>
  <c r="H38" i="13"/>
  <c r="H44" i="14"/>
  <c r="H43" i="14"/>
  <c r="H27" i="14"/>
  <c r="H21" i="14"/>
  <c r="H20" i="14"/>
  <c r="H51" i="15"/>
  <c r="H50" i="15"/>
  <c r="H47" i="15"/>
  <c r="H46" i="15"/>
  <c r="H43" i="15"/>
  <c r="H42" i="15"/>
  <c r="H35" i="15"/>
  <c r="H34" i="15"/>
  <c r="H31" i="15"/>
  <c r="H30" i="15"/>
  <c r="H63" i="16"/>
  <c r="H23" i="16"/>
  <c r="H20" i="16"/>
  <c r="H58" i="18"/>
  <c r="H54" i="18"/>
  <c r="H54" i="19"/>
  <c r="H38" i="19"/>
  <c r="H62" i="20"/>
  <c r="H61" i="20"/>
  <c r="H60" i="20"/>
  <c r="H59" i="20"/>
  <c r="H26" i="20"/>
  <c r="H25" i="20"/>
  <c r="H24" i="20"/>
  <c r="H22" i="20"/>
  <c r="H61" i="21"/>
  <c r="H33" i="21"/>
  <c r="H32" i="21"/>
  <c r="H31" i="21"/>
  <c r="H30" i="21"/>
  <c r="H29" i="21"/>
  <c r="H22" i="21"/>
  <c r="H63" i="22"/>
  <c r="H62" i="22"/>
  <c r="H59" i="22"/>
  <c r="H57" i="22"/>
  <c r="H56" i="22"/>
  <c r="H55" i="22"/>
  <c r="H54" i="22"/>
  <c r="H52" i="22"/>
  <c r="H51" i="22"/>
  <c r="H50" i="22"/>
  <c r="H49" i="22"/>
  <c r="H48" i="22"/>
  <c r="H47" i="22"/>
  <c r="H45" i="22"/>
  <c r="H24" i="16"/>
  <c r="H64" i="22"/>
  <c r="H56" i="24"/>
  <c r="H58" i="25"/>
  <c r="H37" i="4"/>
  <c r="H35" i="4"/>
  <c r="H24" i="4"/>
  <c r="H23" i="4"/>
  <c r="H22" i="4"/>
  <c r="H21" i="4"/>
  <c r="H20" i="4"/>
  <c r="H47" i="5"/>
  <c r="H46" i="5"/>
  <c r="H44" i="5"/>
  <c r="H43" i="5"/>
  <c r="H41" i="5"/>
  <c r="H40" i="5"/>
  <c r="H39" i="5"/>
  <c r="H38" i="5"/>
  <c r="H29" i="5"/>
  <c r="H54" i="6"/>
  <c r="H53" i="6"/>
  <c r="H52" i="6"/>
  <c r="H51" i="6"/>
  <c r="H50" i="6"/>
  <c r="H48" i="6"/>
  <c r="H34" i="6"/>
  <c r="H30" i="6"/>
  <c r="H27" i="6"/>
  <c r="H23" i="6"/>
  <c r="H22" i="6"/>
  <c r="H64" i="7"/>
  <c r="H47" i="7"/>
  <c r="H44" i="7"/>
  <c r="H39" i="7"/>
  <c r="H35" i="7"/>
  <c r="H32" i="7"/>
  <c r="H56" i="8"/>
  <c r="H53" i="8"/>
  <c r="H44" i="8"/>
  <c r="H41" i="8"/>
  <c r="H40" i="8"/>
  <c r="H36" i="8"/>
  <c r="H46" i="9"/>
  <c r="H45" i="9"/>
  <c r="H42" i="9"/>
  <c r="H41" i="9"/>
  <c r="H37" i="9"/>
  <c r="H33" i="9"/>
  <c r="H30" i="9"/>
  <c r="H29" i="9"/>
  <c r="H59" i="10"/>
  <c r="H55" i="10"/>
  <c r="H54" i="10"/>
  <c r="H51" i="10"/>
  <c r="H50" i="10"/>
  <c r="H36" i="10"/>
  <c r="H35" i="10"/>
  <c r="H23" i="10"/>
  <c r="H22" i="10"/>
  <c r="H21" i="10"/>
  <c r="H24" i="11"/>
  <c r="H21" i="11"/>
  <c r="H20" i="11"/>
  <c r="H59" i="13"/>
  <c r="H55" i="13"/>
  <c r="H59" i="14"/>
  <c r="H52" i="14"/>
  <c r="H51" i="14"/>
  <c r="H62" i="15"/>
  <c r="H61" i="15"/>
  <c r="H40" i="16"/>
  <c r="H36" i="16"/>
  <c r="H35" i="16"/>
  <c r="H32" i="16"/>
  <c r="H31" i="16"/>
  <c r="H21" i="18"/>
  <c r="H57" i="20"/>
  <c r="H56" i="20"/>
  <c r="H52" i="20"/>
  <c r="H51" i="20"/>
  <c r="H47" i="20"/>
  <c r="H46" i="20"/>
  <c r="H44" i="20"/>
  <c r="H39" i="20"/>
  <c r="H20" i="20"/>
  <c r="H64" i="21"/>
  <c r="H57" i="21"/>
  <c r="H53" i="21"/>
  <c r="H44" i="22"/>
  <c r="H43" i="22"/>
  <c r="H62" i="23"/>
  <c r="H61" i="23"/>
  <c r="H59" i="23"/>
  <c r="H58" i="23"/>
  <c r="H57" i="23"/>
  <c r="H56" i="23"/>
  <c r="H47" i="23"/>
  <c r="H46" i="23"/>
  <c r="H45" i="23"/>
  <c r="H44" i="23"/>
  <c r="H43" i="23"/>
  <c r="H42" i="23"/>
  <c r="H41" i="23"/>
  <c r="H40" i="23"/>
  <c r="H37" i="23"/>
  <c r="H36" i="23"/>
  <c r="H35" i="23"/>
  <c r="H34" i="23"/>
  <c r="H55" i="24"/>
  <c r="H51" i="24"/>
  <c r="H48" i="24"/>
  <c r="H45" i="25"/>
  <c r="H44" i="25"/>
  <c r="H32" i="25"/>
  <c r="H29" i="25"/>
  <c r="H28" i="25"/>
  <c r="H21" i="25"/>
  <c r="H20" i="25"/>
  <c r="H57" i="26"/>
  <c r="H49" i="26"/>
  <c r="H45" i="26"/>
  <c r="H38" i="26"/>
  <c r="H37" i="26"/>
  <c r="H22" i="26"/>
  <c r="H57" i="27"/>
  <c r="H53" i="27"/>
  <c r="H59" i="28"/>
  <c r="H56" i="28"/>
  <c r="H51" i="28"/>
  <c r="H46" i="28"/>
  <c r="H45" i="28"/>
  <c r="H41" i="28"/>
  <c r="H22" i="28"/>
  <c r="H21" i="28"/>
  <c r="H33" i="29"/>
  <c r="H32" i="29"/>
  <c r="H31" i="29"/>
  <c r="H30" i="29"/>
  <c r="H24" i="29"/>
  <c r="H23" i="29"/>
  <c r="H59" i="30"/>
  <c r="H58" i="30"/>
  <c r="H57" i="30"/>
  <c r="H56" i="30"/>
  <c r="H55" i="30"/>
  <c r="H54" i="30"/>
  <c r="H53" i="30"/>
  <c r="H52" i="30"/>
  <c r="H50" i="30"/>
  <c r="H48" i="30"/>
  <c r="H47" i="30"/>
  <c r="H46" i="30"/>
  <c r="H45" i="30"/>
  <c r="H44" i="30"/>
  <c r="H43" i="30"/>
  <c r="H42" i="30"/>
  <c r="H41" i="30"/>
  <c r="H40" i="30"/>
  <c r="H39" i="30"/>
  <c r="H38" i="30"/>
  <c r="H37" i="30"/>
  <c r="H36" i="30"/>
  <c r="H35" i="30"/>
  <c r="H32" i="30"/>
  <c r="H31" i="30"/>
  <c r="H28" i="30"/>
  <c r="H27" i="30"/>
  <c r="H26" i="30"/>
  <c r="H24" i="31"/>
  <c r="H23" i="31"/>
  <c r="H22" i="31"/>
  <c r="H21" i="31"/>
  <c r="H59" i="32"/>
  <c r="H58" i="26"/>
  <c r="H50" i="26"/>
  <c r="H47" i="26"/>
  <c r="H28" i="26"/>
  <c r="H62" i="28"/>
  <c r="H47" i="28"/>
  <c r="H26" i="28"/>
  <c r="H63" i="29"/>
  <c r="H48" i="29"/>
  <c r="H60" i="30"/>
  <c r="H21" i="30"/>
  <c r="D10" i="1"/>
  <c r="G70" i="34"/>
  <c r="H70" i="34" s="1"/>
  <c r="D10" i="34"/>
  <c r="F71" i="2"/>
  <c r="D10" i="2"/>
  <c r="G10" i="2" s="1"/>
  <c r="F70" i="2"/>
  <c r="F123" i="34"/>
  <c r="G18" i="34"/>
  <c r="H18" i="34" s="1"/>
  <c r="F18" i="34"/>
  <c r="F71" i="33"/>
  <c r="F70" i="33"/>
  <c r="G505" i="33"/>
  <c r="F515" i="33"/>
  <c r="F529" i="33"/>
  <c r="F523" i="33"/>
  <c r="F516" i="33"/>
  <c r="F509" i="33"/>
  <c r="F526" i="33"/>
  <c r="F520" i="33"/>
  <c r="D8" i="33"/>
  <c r="F12" i="33" s="1"/>
  <c r="F519" i="33"/>
  <c r="F510" i="33"/>
  <c r="F527" i="33"/>
  <c r="F521" i="33"/>
  <c r="F514" i="33"/>
  <c r="F507" i="33"/>
  <c r="F524" i="33"/>
  <c r="F506" i="33"/>
  <c r="F354" i="34"/>
  <c r="F463" i="34"/>
  <c r="H122" i="2"/>
  <c r="H70" i="4"/>
  <c r="H134" i="19"/>
  <c r="H88" i="18"/>
  <c r="H92" i="16"/>
  <c r="H112" i="3"/>
  <c r="H73" i="7"/>
  <c r="H118" i="4"/>
  <c r="H112" i="2"/>
  <c r="H108" i="27"/>
  <c r="H80" i="26"/>
  <c r="H93" i="26"/>
  <c r="H93" i="11"/>
  <c r="H93" i="10"/>
  <c r="H74" i="10"/>
  <c r="H120" i="10"/>
  <c r="H112" i="10"/>
  <c r="H104" i="10"/>
  <c r="H274" i="33"/>
  <c r="H259" i="33"/>
  <c r="H254" i="33"/>
  <c r="H251" i="33"/>
  <c r="H211" i="33"/>
  <c r="H201" i="33"/>
  <c r="H183" i="33"/>
  <c r="H177" i="33"/>
  <c r="F151" i="11"/>
  <c r="D11" i="6"/>
  <c r="E9" i="27"/>
  <c r="E10" i="27"/>
  <c r="E12" i="2"/>
  <c r="H152" i="17"/>
  <c r="H152" i="30"/>
  <c r="E151" i="11"/>
  <c r="C8" i="11"/>
  <c r="E151" i="14"/>
  <c r="E196" i="14"/>
  <c r="H196" i="14" s="1"/>
  <c r="E157" i="14"/>
  <c r="H157" i="14" s="1"/>
  <c r="C8" i="17"/>
  <c r="E11" i="17" s="1"/>
  <c r="E151" i="17"/>
  <c r="C8" i="19"/>
  <c r="E10" i="19" s="1"/>
  <c r="E235" i="19"/>
  <c r="H235" i="19" s="1"/>
  <c r="E229" i="19"/>
  <c r="H229" i="19" s="1"/>
  <c r="E178" i="19"/>
  <c r="H178" i="19" s="1"/>
  <c r="F156" i="23"/>
  <c r="G151" i="23"/>
  <c r="F173" i="29"/>
  <c r="F151" i="29"/>
  <c r="E247" i="31"/>
  <c r="H247" i="31" s="1"/>
  <c r="E177" i="31"/>
  <c r="H177" i="31" s="1"/>
  <c r="E233" i="31"/>
  <c r="H233" i="31" s="1"/>
  <c r="E281" i="31"/>
  <c r="H281" i="31" s="1"/>
  <c r="E182" i="31"/>
  <c r="H182" i="31" s="1"/>
  <c r="E229" i="31"/>
  <c r="H229" i="31" s="1"/>
  <c r="E152" i="31"/>
  <c r="H269" i="33"/>
  <c r="H236" i="33"/>
  <c r="H227" i="33"/>
  <c r="H162" i="33"/>
  <c r="H161" i="33"/>
  <c r="H287" i="34"/>
  <c r="H284" i="34"/>
  <c r="H283" i="34"/>
  <c r="H282" i="34"/>
  <c r="H281" i="34"/>
  <c r="H279" i="34"/>
  <c r="H278" i="34"/>
  <c r="H277" i="34"/>
  <c r="H276" i="34"/>
  <c r="H275" i="34"/>
  <c r="H272" i="34"/>
  <c r="H270" i="34"/>
  <c r="H197" i="34"/>
  <c r="H240" i="1"/>
  <c r="H237" i="1"/>
  <c r="H236" i="1"/>
  <c r="H152" i="12"/>
  <c r="H152" i="22"/>
  <c r="E151" i="34"/>
  <c r="E157" i="1"/>
  <c r="C8" i="1"/>
  <c r="G151" i="2"/>
  <c r="F151" i="2"/>
  <c r="G151" i="3"/>
  <c r="H151" i="3" s="1"/>
  <c r="D11" i="3"/>
  <c r="G151" i="8"/>
  <c r="H151" i="8" s="1"/>
  <c r="F151" i="8"/>
  <c r="E175" i="10"/>
  <c r="H175" i="10" s="1"/>
  <c r="E235" i="10"/>
  <c r="H235" i="10" s="1"/>
  <c r="E255" i="10"/>
  <c r="H255" i="10" s="1"/>
  <c r="E196" i="10"/>
  <c r="H196" i="10" s="1"/>
  <c r="E153" i="10"/>
  <c r="H153" i="10" s="1"/>
  <c r="E249" i="10"/>
  <c r="H249" i="10" s="1"/>
  <c r="E178" i="10"/>
  <c r="H178" i="10" s="1"/>
  <c r="E196" i="13"/>
  <c r="H196" i="13" s="1"/>
  <c r="E239" i="13"/>
  <c r="H239" i="13" s="1"/>
  <c r="E156" i="13"/>
  <c r="E195" i="13"/>
  <c r="H195" i="13" s="1"/>
  <c r="C11" i="13"/>
  <c r="F152" i="14"/>
  <c r="F151" i="14"/>
  <c r="E157" i="18"/>
  <c r="H157" i="18" s="1"/>
  <c r="E176" i="18"/>
  <c r="H176" i="18" s="1"/>
  <c r="E186" i="18"/>
  <c r="H186" i="18" s="1"/>
  <c r="E237" i="18"/>
  <c r="H237" i="18" s="1"/>
  <c r="E246" i="18"/>
  <c r="E256" i="18"/>
  <c r="H256" i="18" s="1"/>
  <c r="E152" i="21"/>
  <c r="H152" i="21" s="1"/>
  <c r="C8" i="21"/>
  <c r="E196" i="26"/>
  <c r="H196" i="26" s="1"/>
  <c r="E251" i="26"/>
  <c r="H251" i="26" s="1"/>
  <c r="E177" i="26"/>
  <c r="H177" i="26" s="1"/>
  <c r="E151" i="26"/>
  <c r="E10" i="22"/>
  <c r="E168" i="33"/>
  <c r="E153" i="33"/>
  <c r="H153" i="33" s="1"/>
  <c r="E157" i="33"/>
  <c r="H157" i="33" s="1"/>
  <c r="E159" i="33"/>
  <c r="H159" i="33" s="1"/>
  <c r="E164" i="33"/>
  <c r="H164" i="33" s="1"/>
  <c r="E166" i="33"/>
  <c r="H166" i="33" s="1"/>
  <c r="E169" i="33"/>
  <c r="H169" i="33" s="1"/>
  <c r="E172" i="33"/>
  <c r="H172" i="33" s="1"/>
  <c r="E174" i="33"/>
  <c r="H174" i="33" s="1"/>
  <c r="E176" i="33"/>
  <c r="H176" i="33" s="1"/>
  <c r="E178" i="33"/>
  <c r="H178" i="33" s="1"/>
  <c r="E181" i="33"/>
  <c r="H181" i="33" s="1"/>
  <c r="E188" i="33"/>
  <c r="H188" i="33" s="1"/>
  <c r="E197" i="33"/>
  <c r="H197" i="33" s="1"/>
  <c r="E200" i="33"/>
  <c r="H200" i="33" s="1"/>
  <c r="E208" i="33"/>
  <c r="H208" i="33" s="1"/>
  <c r="E210" i="33"/>
  <c r="H210" i="33" s="1"/>
  <c r="E222" i="33"/>
  <c r="H222" i="33" s="1"/>
  <c r="E229" i="33"/>
  <c r="H229" i="33" s="1"/>
  <c r="E237" i="33"/>
  <c r="H237" i="33" s="1"/>
  <c r="E239" i="33"/>
  <c r="H239" i="33" s="1"/>
  <c r="E243" i="33"/>
  <c r="H243" i="33" s="1"/>
  <c r="E245" i="33"/>
  <c r="H245" i="33" s="1"/>
  <c r="E247" i="33"/>
  <c r="H247" i="33" s="1"/>
  <c r="E267" i="33"/>
  <c r="H267" i="33" s="1"/>
  <c r="E270" i="33"/>
  <c r="H270" i="33" s="1"/>
  <c r="E272" i="33"/>
  <c r="H272" i="33" s="1"/>
  <c r="G151" i="33"/>
  <c r="C8" i="6"/>
  <c r="E12" i="6" s="1"/>
  <c r="E152" i="6"/>
  <c r="H152" i="6" s="1"/>
  <c r="H152" i="7"/>
  <c r="H152" i="23"/>
  <c r="G11" i="34"/>
  <c r="G151" i="34"/>
  <c r="H288" i="33"/>
  <c r="H278" i="33"/>
  <c r="H261" i="33"/>
  <c r="H260" i="33"/>
  <c r="H234" i="33"/>
  <c r="H218" i="33"/>
  <c r="H212" i="33"/>
  <c r="H171" i="33"/>
  <c r="H266" i="34"/>
  <c r="H263" i="34"/>
  <c r="H262" i="34"/>
  <c r="H261" i="34"/>
  <c r="H234" i="34"/>
  <c r="H233" i="34"/>
  <c r="H230" i="34"/>
  <c r="H229" i="34"/>
  <c r="H228" i="34"/>
  <c r="H171" i="34"/>
  <c r="H170" i="34"/>
  <c r="H169" i="34"/>
  <c r="H168" i="34"/>
  <c r="H155" i="34"/>
  <c r="H154" i="34"/>
  <c r="H153" i="34"/>
  <c r="H288" i="1"/>
  <c r="H285" i="1"/>
  <c r="H284" i="1"/>
  <c r="H283" i="1"/>
  <c r="H282" i="1"/>
  <c r="H280" i="1"/>
  <c r="H279" i="1"/>
  <c r="H278" i="1"/>
  <c r="H277" i="1"/>
  <c r="H276" i="1"/>
  <c r="H234" i="1"/>
  <c r="H233" i="1"/>
  <c r="H230" i="1"/>
  <c r="H229" i="1"/>
  <c r="H228" i="1"/>
  <c r="H227" i="1"/>
  <c r="H171" i="1"/>
  <c r="H170" i="1"/>
  <c r="H169" i="1"/>
  <c r="H168" i="1"/>
  <c r="H167" i="1"/>
  <c r="H156" i="1"/>
  <c r="H155" i="1"/>
  <c r="H154" i="1"/>
  <c r="H153" i="1"/>
  <c r="H288" i="2"/>
  <c r="H285" i="2"/>
  <c r="H283" i="2"/>
  <c r="H282" i="2"/>
  <c r="H266" i="2"/>
  <c r="H265" i="2"/>
  <c r="H262" i="2"/>
  <c r="H261" i="2"/>
  <c r="H258" i="2"/>
  <c r="H257" i="2"/>
  <c r="H256" i="2"/>
  <c r="H244" i="2"/>
  <c r="H220" i="2"/>
  <c r="H219" i="2"/>
  <c r="H218" i="2"/>
  <c r="H217" i="2"/>
  <c r="H210" i="2"/>
  <c r="H209" i="2"/>
  <c r="H205" i="2"/>
  <c r="H204" i="2"/>
  <c r="H203" i="2"/>
  <c r="H200" i="2"/>
  <c r="H199" i="2"/>
  <c r="H198" i="2"/>
  <c r="H197" i="2"/>
  <c r="H164" i="2"/>
  <c r="H236" i="3"/>
  <c r="H232" i="3"/>
  <c r="H225" i="3"/>
  <c r="H223" i="3"/>
  <c r="H222" i="3"/>
  <c r="H221" i="3"/>
  <c r="H220" i="3"/>
  <c r="H219" i="3"/>
  <c r="H206" i="3"/>
  <c r="H205" i="3"/>
  <c r="H204" i="3"/>
  <c r="H203" i="3"/>
  <c r="H197" i="3"/>
  <c r="H185" i="3"/>
  <c r="H184" i="3"/>
  <c r="H171" i="3"/>
  <c r="H170" i="3"/>
  <c r="H246" i="4"/>
  <c r="H244" i="4"/>
  <c r="H243" i="4"/>
  <c r="H240" i="4"/>
  <c r="H238" i="4"/>
  <c r="H207" i="4"/>
  <c r="H204" i="4"/>
  <c r="H203" i="4"/>
  <c r="H202" i="4"/>
  <c r="H195" i="4"/>
  <c r="H193" i="4"/>
  <c r="H192" i="4"/>
  <c r="H189" i="4"/>
  <c r="H186" i="4"/>
  <c r="H156" i="4"/>
  <c r="H153" i="4"/>
  <c r="H288" i="5"/>
  <c r="H287" i="5"/>
  <c r="H286" i="5"/>
  <c r="H273" i="5"/>
  <c r="H255" i="5"/>
  <c r="H245" i="5"/>
  <c r="H243" i="5"/>
  <c r="H236" i="5"/>
  <c r="H233" i="5"/>
  <c r="H220" i="5"/>
  <c r="H219" i="5"/>
  <c r="H204" i="5"/>
  <c r="H203" i="5"/>
  <c r="H195" i="5"/>
  <c r="H167" i="5"/>
  <c r="H287" i="6"/>
  <c r="H284" i="6"/>
  <c r="H283" i="6"/>
  <c r="H282" i="6"/>
  <c r="H281" i="6"/>
  <c r="H278" i="6"/>
  <c r="H277" i="6"/>
  <c r="H276" i="6"/>
  <c r="H275" i="6"/>
  <c r="H273" i="6"/>
  <c r="H272" i="6"/>
  <c r="H271" i="6"/>
  <c r="H270" i="6"/>
  <c r="H269" i="6"/>
  <c r="H266" i="6"/>
  <c r="H264" i="6"/>
  <c r="H263" i="6"/>
  <c r="H260" i="6"/>
  <c r="H257" i="6"/>
  <c r="H256" i="6"/>
  <c r="H255" i="6"/>
  <c r="H254" i="6"/>
  <c r="H251" i="6"/>
  <c r="H250" i="6"/>
  <c r="H249" i="6"/>
  <c r="H248" i="6"/>
  <c r="H246" i="6"/>
  <c r="H245" i="6"/>
  <c r="H244" i="6"/>
  <c r="H179" i="6"/>
  <c r="H158" i="6"/>
  <c r="H272" i="7"/>
  <c r="H267" i="7"/>
  <c r="H244" i="7"/>
  <c r="H243" i="7"/>
  <c r="H242" i="7"/>
  <c r="H241" i="7"/>
  <c r="H236" i="7"/>
  <c r="H209" i="7"/>
  <c r="H208" i="7"/>
  <c r="H207" i="7"/>
  <c r="H206" i="7"/>
  <c r="H205" i="7"/>
  <c r="H202" i="7"/>
  <c r="H201" i="7"/>
  <c r="H200" i="7"/>
  <c r="H199" i="7"/>
  <c r="H181" i="7"/>
  <c r="H180" i="7"/>
  <c r="H156" i="7"/>
  <c r="H155" i="7"/>
  <c r="H154" i="7"/>
  <c r="H272" i="8"/>
  <c r="H271" i="8"/>
  <c r="H269" i="8"/>
  <c r="H268" i="8"/>
  <c r="H265" i="8"/>
  <c r="H262" i="8"/>
  <c r="H251" i="8"/>
  <c r="H250" i="8"/>
  <c r="H245" i="8"/>
  <c r="H204" i="8"/>
  <c r="H161" i="8"/>
  <c r="H160" i="8"/>
  <c r="H265" i="9"/>
  <c r="H256" i="9"/>
  <c r="H253" i="9"/>
  <c r="H185" i="9"/>
  <c r="H184" i="9"/>
  <c r="H172" i="9"/>
  <c r="H165" i="9"/>
  <c r="H288" i="10"/>
  <c r="H285" i="10"/>
  <c r="H284" i="10"/>
  <c r="H281" i="10"/>
  <c r="H248" i="10"/>
  <c r="H209" i="10"/>
  <c r="H164" i="10"/>
  <c r="H285" i="11"/>
  <c r="H272" i="11"/>
  <c r="H268" i="11"/>
  <c r="H261" i="11"/>
  <c r="H260" i="11"/>
  <c r="H248" i="11"/>
  <c r="H233" i="11"/>
  <c r="H232" i="11"/>
  <c r="H213" i="11"/>
  <c r="H212" i="11"/>
  <c r="H171" i="11"/>
  <c r="H170" i="11"/>
  <c r="H265" i="12"/>
  <c r="H264" i="12"/>
  <c r="H261" i="12"/>
  <c r="H260" i="12"/>
  <c r="H259" i="12"/>
  <c r="H252" i="12"/>
  <c r="H173" i="1"/>
  <c r="H187" i="2"/>
  <c r="H183" i="2"/>
  <c r="H246" i="3"/>
  <c r="H233" i="3"/>
  <c r="H226" i="3"/>
  <c r="H198" i="3"/>
  <c r="H274" i="5"/>
  <c r="H230" i="5"/>
  <c r="H193" i="5"/>
  <c r="H180" i="6"/>
  <c r="H248" i="8"/>
  <c r="H246" i="8"/>
  <c r="H176" i="9"/>
  <c r="H186" i="11"/>
  <c r="H252" i="13"/>
  <c r="H232" i="13"/>
  <c r="H205" i="13"/>
  <c r="H200" i="13"/>
  <c r="H193" i="13"/>
  <c r="H238" i="14"/>
  <c r="H199" i="14"/>
  <c r="H183" i="14"/>
  <c r="H186" i="15"/>
  <c r="H165" i="15"/>
  <c r="H273" i="16"/>
  <c r="H173" i="16"/>
  <c r="H283" i="18"/>
  <c r="H246" i="18"/>
  <c r="H238" i="18"/>
  <c r="H216" i="18"/>
  <c r="H268" i="5"/>
  <c r="H236" i="12"/>
  <c r="H224" i="12"/>
  <c r="H221" i="12"/>
  <c r="H220" i="12"/>
  <c r="H215" i="12"/>
  <c r="H208" i="12"/>
  <c r="H205" i="12"/>
  <c r="H204" i="12"/>
  <c r="H199" i="12"/>
  <c r="H189" i="12"/>
  <c r="H188" i="12"/>
  <c r="H181" i="12"/>
  <c r="H263" i="13"/>
  <c r="H260" i="13"/>
  <c r="H246" i="13"/>
  <c r="H233" i="15"/>
  <c r="H232" i="15"/>
  <c r="H229" i="15"/>
  <c r="H228" i="15"/>
  <c r="H225" i="15"/>
  <c r="H224" i="15"/>
  <c r="H217" i="15"/>
  <c r="H216" i="15"/>
  <c r="H213" i="15"/>
  <c r="H212" i="15"/>
  <c r="H209" i="15"/>
  <c r="H208" i="15"/>
  <c r="H181" i="15"/>
  <c r="H180" i="15"/>
  <c r="H177" i="15"/>
  <c r="H176" i="15"/>
  <c r="H173" i="15"/>
  <c r="H164" i="15"/>
  <c r="H161" i="15"/>
  <c r="H160" i="15"/>
  <c r="H272" i="16"/>
  <c r="H269" i="16"/>
  <c r="H231" i="16"/>
  <c r="H230" i="16"/>
  <c r="H229" i="16"/>
  <c r="H201" i="16"/>
  <c r="H185" i="16"/>
  <c r="H184" i="16"/>
  <c r="H172" i="16"/>
  <c r="H169" i="16"/>
  <c r="H168" i="16"/>
  <c r="H167" i="16"/>
  <c r="H166" i="16"/>
  <c r="H288" i="17"/>
  <c r="H287" i="17"/>
  <c r="H286" i="17"/>
  <c r="H276" i="17"/>
  <c r="H275" i="17"/>
  <c r="H274" i="17"/>
  <c r="H267" i="17"/>
  <c r="H258" i="17"/>
  <c r="H252" i="17"/>
  <c r="H251" i="17"/>
  <c r="H250" i="17"/>
  <c r="H249" i="17"/>
  <c r="H243" i="17"/>
  <c r="H242" i="17"/>
  <c r="H234" i="17"/>
  <c r="H228" i="17"/>
  <c r="H227" i="17"/>
  <c r="H226" i="17"/>
  <c r="H207" i="17"/>
  <c r="H206" i="17"/>
  <c r="H203" i="17"/>
  <c r="H202" i="17"/>
  <c r="H201" i="17"/>
  <c r="H200" i="17"/>
  <c r="H199" i="17"/>
  <c r="H198" i="17"/>
  <c r="H197" i="17"/>
  <c r="H194" i="17"/>
  <c r="H193" i="17"/>
  <c r="H192" i="17"/>
  <c r="H191" i="17"/>
  <c r="H190" i="17"/>
  <c r="H189" i="17"/>
  <c r="H188" i="17"/>
  <c r="H282" i="18"/>
  <c r="H281" i="18"/>
  <c r="H280" i="18"/>
  <c r="H277" i="18"/>
  <c r="H276" i="18"/>
  <c r="H275" i="18"/>
  <c r="H274" i="18"/>
  <c r="H273" i="18"/>
  <c r="H267" i="18"/>
  <c r="H242" i="18"/>
  <c r="H236" i="18"/>
  <c r="H225" i="18"/>
  <c r="H215" i="18"/>
  <c r="H212" i="18"/>
  <c r="H209" i="18"/>
  <c r="H208" i="18"/>
  <c r="H197" i="18"/>
  <c r="H189" i="18"/>
  <c r="H162" i="18"/>
  <c r="H264" i="19"/>
  <c r="H261" i="19"/>
  <c r="H245" i="19"/>
  <c r="H244" i="19"/>
  <c r="H243" i="19"/>
  <c r="H236" i="19"/>
  <c r="H205" i="19"/>
  <c r="H204" i="19"/>
  <c r="H173" i="19"/>
  <c r="H161" i="19"/>
  <c r="H286" i="20"/>
  <c r="H284" i="20"/>
  <c r="H283" i="20"/>
  <c r="H282" i="20"/>
  <c r="H281" i="20"/>
  <c r="H279" i="20"/>
  <c r="H277" i="20"/>
  <c r="H275" i="20"/>
  <c r="H274" i="20"/>
  <c r="H267" i="20"/>
  <c r="H266" i="20"/>
  <c r="H264" i="20"/>
  <c r="H263" i="20"/>
  <c r="H261" i="20"/>
  <c r="H260" i="20"/>
  <c r="H258" i="20"/>
  <c r="H257" i="20"/>
  <c r="H251" i="20"/>
  <c r="H250" i="20"/>
  <c r="H248" i="20"/>
  <c r="H231" i="20"/>
  <c r="H229" i="20"/>
  <c r="H228" i="20"/>
  <c r="H226" i="20"/>
  <c r="H225" i="20"/>
  <c r="H224" i="20"/>
  <c r="H216" i="20"/>
  <c r="H204" i="20"/>
  <c r="H184" i="20"/>
  <c r="H173" i="20"/>
  <c r="H156" i="20"/>
  <c r="H155" i="20"/>
  <c r="H153" i="20"/>
  <c r="H287" i="21"/>
  <c r="H286" i="21"/>
  <c r="H284" i="21"/>
  <c r="H281" i="21"/>
  <c r="H280" i="21"/>
  <c r="H277" i="21"/>
  <c r="H276" i="21"/>
  <c r="H274" i="21"/>
  <c r="H265" i="21"/>
  <c r="H264" i="21"/>
  <c r="H261" i="21"/>
  <c r="H260" i="21"/>
  <c r="H233" i="21"/>
  <c r="H181" i="21"/>
  <c r="H180" i="21"/>
  <c r="H172" i="21"/>
  <c r="H162" i="21"/>
  <c r="H161" i="21"/>
  <c r="H160" i="21"/>
  <c r="H158" i="21"/>
  <c r="H155" i="21"/>
  <c r="H288" i="22"/>
  <c r="H285" i="22"/>
  <c r="H281" i="22"/>
  <c r="H280" i="22"/>
  <c r="H246" i="19"/>
  <c r="H187" i="19"/>
  <c r="H239" i="20"/>
  <c r="H208" i="20"/>
  <c r="H174" i="20"/>
  <c r="H266" i="21"/>
  <c r="H186" i="21"/>
  <c r="H266" i="22"/>
  <c r="H249" i="22"/>
  <c r="H177" i="22"/>
  <c r="H174" i="22"/>
  <c r="H166" i="22"/>
  <c r="H277" i="22"/>
  <c r="H273" i="22"/>
  <c r="H265" i="22"/>
  <c r="H264" i="22"/>
  <c r="H241" i="22"/>
  <c r="H240" i="22"/>
  <c r="H233" i="22"/>
  <c r="H232" i="22"/>
  <c r="H205" i="22"/>
  <c r="H204" i="22"/>
  <c r="H201" i="22"/>
  <c r="H197" i="22"/>
  <c r="H181" i="22"/>
  <c r="H180" i="22"/>
  <c r="H173" i="22"/>
  <c r="H165" i="22"/>
  <c r="H164" i="22"/>
  <c r="H161" i="22"/>
  <c r="H160" i="22"/>
  <c r="H157" i="22"/>
  <c r="H236" i="23"/>
  <c r="H233" i="23"/>
  <c r="H232" i="23"/>
  <c r="H173" i="23"/>
  <c r="H172" i="23"/>
  <c r="H165" i="23"/>
  <c r="H161" i="23"/>
  <c r="H160" i="23"/>
  <c r="H265" i="24"/>
  <c r="H264" i="24"/>
  <c r="H260" i="24"/>
  <c r="H257" i="24"/>
  <c r="H256" i="24"/>
  <c r="H249" i="24"/>
  <c r="H248" i="24"/>
  <c r="H245" i="24"/>
  <c r="H244" i="24"/>
  <c r="H241" i="24"/>
  <c r="H240" i="24"/>
  <c r="H193" i="24"/>
  <c r="H192" i="24"/>
  <c r="H189" i="24"/>
  <c r="H173" i="24"/>
  <c r="H172" i="24"/>
  <c r="H169" i="24"/>
  <c r="H168" i="24"/>
  <c r="H161" i="24"/>
  <c r="H160" i="24"/>
  <c r="H253" i="25"/>
  <c r="H250" i="25"/>
  <c r="H248" i="25"/>
  <c r="H247" i="25"/>
  <c r="H246" i="25"/>
  <c r="H245" i="25"/>
  <c r="H244" i="25"/>
  <c r="H243" i="25"/>
  <c r="H241" i="25"/>
  <c r="H240" i="25"/>
  <c r="H239" i="25"/>
  <c r="H180" i="25"/>
  <c r="H164" i="25"/>
  <c r="H163" i="25"/>
  <c r="H160" i="25"/>
  <c r="H153" i="25"/>
  <c r="H286" i="26"/>
  <c r="H285" i="26"/>
  <c r="H284" i="26"/>
  <c r="H279" i="26"/>
  <c r="H278" i="26"/>
  <c r="H277" i="26"/>
  <c r="H275" i="26"/>
  <c r="H274" i="26"/>
  <c r="H273" i="26"/>
  <c r="H272" i="26"/>
  <c r="H260" i="26"/>
  <c r="H255" i="26"/>
  <c r="H246" i="26"/>
  <c r="H207" i="26"/>
  <c r="H184" i="26"/>
  <c r="H264" i="27"/>
  <c r="H192" i="27"/>
  <c r="H190" i="27"/>
  <c r="H189" i="27"/>
  <c r="H188" i="27"/>
  <c r="H285" i="29"/>
  <c r="H268" i="24"/>
  <c r="H237" i="24"/>
  <c r="H236" i="24"/>
  <c r="H233" i="24"/>
  <c r="H232" i="24"/>
  <c r="H181" i="24"/>
  <c r="H180" i="24"/>
  <c r="H156" i="24"/>
  <c r="H288" i="25"/>
  <c r="H286" i="25"/>
  <c r="H285" i="25"/>
  <c r="H284" i="25"/>
  <c r="H283" i="25"/>
  <c r="H282" i="25"/>
  <c r="H280" i="25"/>
  <c r="H279" i="25"/>
  <c r="H277" i="25"/>
  <c r="H276" i="25"/>
  <c r="H274" i="25"/>
  <c r="H273" i="25"/>
  <c r="H269" i="25"/>
  <c r="H236" i="25"/>
  <c r="H205" i="25"/>
  <c r="H204" i="25"/>
  <c r="H203" i="25"/>
  <c r="H202" i="25"/>
  <c r="H201" i="25"/>
  <c r="H199" i="25"/>
  <c r="H185" i="25"/>
  <c r="H182" i="25"/>
  <c r="H181" i="25"/>
  <c r="H280" i="26"/>
  <c r="H263" i="26"/>
  <c r="H252" i="26"/>
  <c r="H241" i="26"/>
  <c r="H240" i="26"/>
  <c r="H236" i="26"/>
  <c r="H189" i="25"/>
  <c r="H224" i="29"/>
  <c r="H220" i="29"/>
  <c r="H212" i="29"/>
  <c r="H181" i="29"/>
  <c r="H185" i="30"/>
  <c r="H184" i="30"/>
  <c r="H277" i="31"/>
  <c r="H272" i="31"/>
  <c r="H253" i="31"/>
  <c r="H252" i="31"/>
  <c r="H237" i="31"/>
  <c r="H236" i="31"/>
  <c r="H193" i="31"/>
  <c r="H192" i="31"/>
  <c r="H189" i="31"/>
  <c r="H188" i="31"/>
  <c r="H180" i="31"/>
  <c r="H248" i="32"/>
  <c r="H245" i="32"/>
  <c r="H244" i="32"/>
  <c r="H241" i="32"/>
  <c r="H240" i="32"/>
  <c r="H156" i="32"/>
  <c r="H155" i="32"/>
  <c r="H154" i="32"/>
  <c r="C8" i="30"/>
  <c r="E13" i="30" s="1"/>
  <c r="H199" i="26"/>
  <c r="H172" i="26"/>
  <c r="H272" i="27"/>
  <c r="H271" i="27"/>
  <c r="H270" i="27"/>
  <c r="H269" i="27"/>
  <c r="H230" i="27"/>
  <c r="H207" i="27"/>
  <c r="H206" i="27"/>
  <c r="H205" i="27"/>
  <c r="H204" i="27"/>
  <c r="H203" i="27"/>
  <c r="H202" i="27"/>
  <c r="H201" i="27"/>
  <c r="H200" i="27"/>
  <c r="H199" i="27"/>
  <c r="H198" i="27"/>
  <c r="H184" i="27"/>
  <c r="H162" i="27"/>
  <c r="H161" i="27"/>
  <c r="H160" i="27"/>
  <c r="H159" i="27"/>
  <c r="H156" i="27"/>
  <c r="H155" i="27"/>
  <c r="H154" i="27"/>
  <c r="H153" i="27"/>
  <c r="H285" i="28"/>
  <c r="H284" i="28"/>
  <c r="H277" i="28"/>
  <c r="H276" i="28"/>
  <c r="H244" i="28"/>
  <c r="H161" i="28"/>
  <c r="H153" i="28"/>
  <c r="H277" i="29"/>
  <c r="H265" i="29"/>
  <c r="H261" i="29"/>
  <c r="H257" i="29"/>
  <c r="H288" i="30"/>
  <c r="H285" i="30"/>
  <c r="H284" i="30"/>
  <c r="H277" i="30"/>
  <c r="H276" i="30"/>
  <c r="H273" i="30"/>
  <c r="H272" i="30"/>
  <c r="H269" i="30"/>
  <c r="H265" i="30"/>
  <c r="H264" i="30"/>
  <c r="H261" i="30"/>
  <c r="H260" i="30"/>
  <c r="H256" i="30"/>
  <c r="H253" i="30"/>
  <c r="H249" i="30"/>
  <c r="H248" i="30"/>
  <c r="H245" i="30"/>
  <c r="H244" i="30"/>
  <c r="H241" i="30"/>
  <c r="H240" i="30"/>
  <c r="H229" i="30"/>
  <c r="H228" i="30"/>
  <c r="H225" i="30"/>
  <c r="H224" i="30"/>
  <c r="H220" i="30"/>
  <c r="H217" i="30"/>
  <c r="H213" i="30"/>
  <c r="H212" i="30"/>
  <c r="H164" i="30"/>
  <c r="H161" i="30"/>
  <c r="H285" i="31"/>
  <c r="H284" i="31"/>
  <c r="H261" i="31"/>
  <c r="H257" i="31"/>
  <c r="H213" i="31"/>
  <c r="H212" i="31"/>
  <c r="H172" i="31"/>
  <c r="H237" i="32"/>
  <c r="H232" i="32"/>
  <c r="H229" i="32"/>
  <c r="H228" i="32"/>
  <c r="H221" i="32"/>
  <c r="H220" i="32"/>
  <c r="H217" i="32"/>
  <c r="H213" i="32"/>
  <c r="H212" i="32"/>
  <c r="H158" i="32"/>
  <c r="H157" i="32"/>
  <c r="H507" i="34"/>
  <c r="D8" i="34"/>
  <c r="F11" i="34" s="1"/>
  <c r="H332" i="34"/>
  <c r="F485" i="34"/>
  <c r="F196" i="34"/>
  <c r="F157" i="34"/>
  <c r="F151" i="34"/>
  <c r="F235" i="34"/>
  <c r="F173" i="34"/>
  <c r="H77" i="34"/>
  <c r="F517" i="5"/>
  <c r="F18" i="6"/>
  <c r="F151" i="26"/>
  <c r="F157" i="9"/>
  <c r="F151" i="9"/>
  <c r="F153" i="13"/>
  <c r="F151" i="13"/>
  <c r="G151" i="30"/>
  <c r="H151" i="30" s="1"/>
  <c r="F151" i="30"/>
  <c r="G11" i="9"/>
  <c r="F524" i="5"/>
  <c r="G505" i="3"/>
  <c r="F509" i="3"/>
  <c r="F508" i="3"/>
  <c r="F186" i="30"/>
  <c r="F48" i="29"/>
  <c r="F92" i="29"/>
  <c r="F88" i="29"/>
  <c r="F119" i="29"/>
  <c r="D10" i="29"/>
  <c r="G10" i="29" s="1"/>
  <c r="F84" i="29"/>
  <c r="F113" i="29"/>
  <c r="F25" i="28"/>
  <c r="F26" i="28"/>
  <c r="F63" i="28"/>
  <c r="F84" i="26"/>
  <c r="F100" i="26"/>
  <c r="F177" i="26"/>
  <c r="F182" i="26"/>
  <c r="F178" i="26"/>
  <c r="F268" i="26"/>
  <c r="F61" i="24"/>
  <c r="F118" i="22"/>
  <c r="F120" i="18"/>
  <c r="F165" i="18"/>
  <c r="F177" i="18"/>
  <c r="F249" i="18"/>
  <c r="F157" i="18"/>
  <c r="F238" i="18"/>
  <c r="F248" i="18"/>
  <c r="F151" i="18"/>
  <c r="F186" i="16"/>
  <c r="D11" i="16"/>
  <c r="F28" i="13"/>
  <c r="F239" i="13"/>
  <c r="F247" i="13"/>
  <c r="F163" i="13"/>
  <c r="F196" i="13"/>
  <c r="F256" i="13"/>
  <c r="F73" i="10"/>
  <c r="F93" i="10"/>
  <c r="F83" i="10"/>
  <c r="F120" i="10"/>
  <c r="F107" i="10"/>
  <c r="F28" i="9"/>
  <c r="F238" i="9"/>
  <c r="F157" i="6"/>
  <c r="F196" i="6"/>
  <c r="G18" i="16"/>
  <c r="H19" i="13"/>
  <c r="H139" i="29"/>
  <c r="H129" i="29"/>
  <c r="H115" i="29"/>
  <c r="H102" i="29"/>
  <c r="H75" i="21"/>
  <c r="H119" i="21"/>
  <c r="H83" i="17"/>
  <c r="H113" i="9"/>
  <c r="H128" i="31"/>
  <c r="H118" i="31"/>
  <c r="H93" i="31"/>
  <c r="H127" i="28"/>
  <c r="H137" i="14"/>
  <c r="H118" i="32"/>
  <c r="H116" i="19"/>
  <c r="H120" i="19"/>
  <c r="H104" i="19"/>
  <c r="H128" i="18"/>
  <c r="H88" i="16"/>
  <c r="H113" i="16"/>
  <c r="H118" i="16"/>
  <c r="H87" i="2"/>
  <c r="H74" i="22"/>
  <c r="H70" i="6"/>
  <c r="H74" i="27"/>
  <c r="H112" i="11"/>
  <c r="H73" i="10"/>
  <c r="H128" i="8"/>
  <c r="H201" i="4"/>
  <c r="H153" i="3"/>
  <c r="H160" i="3"/>
  <c r="H178" i="3"/>
  <c r="H186" i="3"/>
  <c r="H177" i="5"/>
  <c r="H377" i="7"/>
  <c r="H383" i="5"/>
  <c r="H388" i="5"/>
  <c r="H391" i="5"/>
  <c r="H412" i="5"/>
  <c r="H418" i="5"/>
  <c r="H335" i="4"/>
  <c r="H393" i="3"/>
  <c r="H408" i="3"/>
  <c r="H471" i="3"/>
  <c r="H491" i="3"/>
  <c r="H339" i="2"/>
  <c r="H307" i="1"/>
  <c r="F305" i="2"/>
  <c r="D12" i="2"/>
  <c r="F295" i="3"/>
  <c r="D12" i="3"/>
  <c r="G12" i="3" s="1"/>
  <c r="F295" i="17"/>
  <c r="D12" i="17"/>
  <c r="G12" i="17" s="1"/>
  <c r="F507" i="14"/>
  <c r="D13" i="14"/>
  <c r="F513" i="18"/>
  <c r="D13" i="18"/>
  <c r="G13" i="18" s="1"/>
  <c r="F521" i="32"/>
  <c r="D13" i="32"/>
  <c r="G13" i="32" s="1"/>
  <c r="H330" i="10"/>
  <c r="H460" i="10"/>
  <c r="H401" i="8"/>
  <c r="H301" i="7"/>
  <c r="H314" i="5"/>
  <c r="H327" i="5"/>
  <c r="H331" i="5"/>
  <c r="H326" i="4"/>
  <c r="H297" i="3"/>
  <c r="H301" i="3"/>
  <c r="H319" i="3"/>
  <c r="H387" i="3"/>
  <c r="H406" i="3"/>
  <c r="H298" i="2"/>
  <c r="H344" i="2"/>
  <c r="H358" i="2"/>
  <c r="H295" i="6"/>
  <c r="H485" i="18"/>
  <c r="H497" i="18"/>
  <c r="H304" i="14"/>
  <c r="H53" i="2"/>
  <c r="F505" i="1"/>
  <c r="H344" i="1"/>
  <c r="F186" i="1"/>
  <c r="H152" i="1"/>
  <c r="H92" i="1"/>
  <c r="F127" i="1"/>
  <c r="D9" i="1"/>
  <c r="G18" i="1"/>
  <c r="H18" i="1" s="1"/>
  <c r="F82" i="3"/>
  <c r="H51" i="2"/>
  <c r="F505" i="2"/>
  <c r="F524" i="2"/>
  <c r="F506" i="2"/>
  <c r="F505" i="6"/>
  <c r="D13" i="2"/>
  <c r="G13" i="2" s="1"/>
  <c r="F519" i="2"/>
  <c r="F74" i="3"/>
  <c r="G70" i="3"/>
  <c r="H70" i="3" s="1"/>
  <c r="F73" i="3"/>
  <c r="F63" i="2"/>
  <c r="G18" i="5"/>
  <c r="G18" i="10"/>
  <c r="G18" i="2"/>
  <c r="H18" i="2" s="1"/>
  <c r="H122" i="5"/>
  <c r="H121" i="2"/>
  <c r="H71" i="16"/>
  <c r="H113" i="3"/>
  <c r="G70" i="20"/>
  <c r="H70" i="20" s="1"/>
  <c r="H107" i="4"/>
  <c r="H123" i="8"/>
  <c r="H100" i="8"/>
  <c r="H152" i="13"/>
  <c r="H152" i="10"/>
  <c r="H295" i="9"/>
  <c r="H295" i="22"/>
  <c r="H295" i="10"/>
  <c r="F70" i="9"/>
  <c r="F151" i="27"/>
  <c r="F151" i="19"/>
  <c r="F151" i="10"/>
  <c r="F151" i="7"/>
  <c r="H512" i="2"/>
  <c r="F511" i="2"/>
  <c r="F484" i="2"/>
  <c r="F463" i="2"/>
  <c r="F442" i="2"/>
  <c r="F408" i="2"/>
  <c r="F376" i="2"/>
  <c r="D8" i="2"/>
  <c r="F9" i="2" s="1"/>
  <c r="F311" i="2"/>
  <c r="F385" i="2"/>
  <c r="F455" i="2"/>
  <c r="F308" i="2"/>
  <c r="F319" i="2"/>
  <c r="F372" i="2"/>
  <c r="F310" i="2"/>
  <c r="F333" i="2"/>
  <c r="F393" i="2"/>
  <c r="F493" i="2"/>
  <c r="F420" i="2"/>
  <c r="F377" i="2"/>
  <c r="F483" i="2"/>
  <c r="H321" i="2"/>
  <c r="H329" i="2"/>
  <c r="H333" i="2"/>
  <c r="H378" i="2"/>
  <c r="H420" i="2"/>
  <c r="H434" i="2"/>
  <c r="H456" i="2"/>
  <c r="H464" i="2"/>
  <c r="G294" i="2"/>
  <c r="F295" i="2"/>
  <c r="F417" i="2"/>
  <c r="F403" i="2"/>
  <c r="F358" i="2"/>
  <c r="F356" i="2"/>
  <c r="F354" i="2"/>
  <c r="F302" i="2"/>
  <c r="F296" i="2"/>
  <c r="F433" i="2"/>
  <c r="F409" i="2"/>
  <c r="F339" i="2"/>
  <c r="F320" i="2"/>
  <c r="F301" i="2"/>
  <c r="F317" i="2"/>
  <c r="F303" i="2"/>
  <c r="F460" i="2"/>
  <c r="F307" i="2"/>
  <c r="F330" i="2"/>
  <c r="F344" i="2"/>
  <c r="F406" i="2"/>
  <c r="F485" i="2"/>
  <c r="F387" i="2"/>
  <c r="F345" i="2"/>
  <c r="F405" i="2"/>
  <c r="F334" i="2"/>
  <c r="F411" i="2"/>
  <c r="H297" i="2"/>
  <c r="H310" i="2"/>
  <c r="H327" i="2"/>
  <c r="H393" i="2"/>
  <c r="F294" i="2"/>
  <c r="H303" i="2"/>
  <c r="F480" i="2"/>
  <c r="F476" i="2"/>
  <c r="F464" i="2"/>
  <c r="F458" i="2"/>
  <c r="F434" i="2"/>
  <c r="F390" i="2"/>
  <c r="F380" i="2"/>
  <c r="F370" i="2"/>
  <c r="F341" i="2"/>
  <c r="F323" i="2"/>
  <c r="F281" i="2"/>
  <c r="F264" i="2"/>
  <c r="F231" i="2"/>
  <c r="F229" i="2"/>
  <c r="F181" i="2"/>
  <c r="F165" i="2"/>
  <c r="F273" i="2"/>
  <c r="F256" i="2"/>
  <c r="F244" i="2"/>
  <c r="F187" i="2"/>
  <c r="F253" i="2"/>
  <c r="F237" i="2"/>
  <c r="F216" i="2"/>
  <c r="F183" i="2"/>
  <c r="F172" i="2"/>
  <c r="F152" i="2"/>
  <c r="F93" i="2"/>
  <c r="F118" i="2"/>
  <c r="F86" i="2"/>
  <c r="G70" i="2"/>
  <c r="H73" i="2"/>
  <c r="H118" i="2"/>
  <c r="F129" i="2"/>
  <c r="F123" i="2"/>
  <c r="F101" i="2"/>
  <c r="F74" i="2"/>
  <c r="F137" i="2"/>
  <c r="F92" i="2"/>
  <c r="F88" i="2"/>
  <c r="F84" i="2"/>
  <c r="F99" i="2"/>
  <c r="H75" i="2"/>
  <c r="F120" i="2"/>
  <c r="F115" i="2"/>
  <c r="F109" i="2"/>
  <c r="F108" i="2"/>
  <c r="F107" i="2"/>
  <c r="F26" i="2"/>
  <c r="F52" i="2"/>
  <c r="F25" i="2"/>
  <c r="H58" i="3"/>
  <c r="H52" i="3"/>
  <c r="F507" i="6"/>
  <c r="G505" i="9"/>
  <c r="H505" i="9" s="1"/>
  <c r="F18" i="7"/>
  <c r="F70" i="3"/>
  <c r="D9" i="5"/>
  <c r="G9" i="5" s="1"/>
  <c r="D8" i="3"/>
  <c r="F11" i="3" s="1"/>
  <c r="F529" i="3"/>
  <c r="F524" i="3"/>
  <c r="F510" i="3"/>
  <c r="F506" i="3"/>
  <c r="F463" i="3"/>
  <c r="F433" i="3"/>
  <c r="F362" i="3"/>
  <c r="F358" i="3"/>
  <c r="F342" i="3"/>
  <c r="F340" i="3"/>
  <c r="F334" i="3"/>
  <c r="F319" i="3"/>
  <c r="F303" i="3"/>
  <c r="F302" i="3"/>
  <c r="F304" i="3"/>
  <c r="F429" i="3"/>
  <c r="F403" i="3"/>
  <c r="F401" i="3"/>
  <c r="F369" i="3"/>
  <c r="F308" i="3"/>
  <c r="F247" i="3"/>
  <c r="F246" i="3"/>
  <c r="F233" i="3"/>
  <c r="F256" i="3"/>
  <c r="F226" i="3"/>
  <c r="F208" i="3"/>
  <c r="F203" i="3"/>
  <c r="F200" i="3"/>
  <c r="F198" i="3"/>
  <c r="F164" i="3"/>
  <c r="H74" i="3"/>
  <c r="F107" i="3"/>
  <c r="F104" i="3"/>
  <c r="H102" i="3"/>
  <c r="H93" i="3"/>
  <c r="F121" i="3"/>
  <c r="H49" i="3"/>
  <c r="F36" i="3"/>
  <c r="F56" i="3"/>
  <c r="H29" i="3"/>
  <c r="F18" i="3"/>
  <c r="F527" i="13"/>
  <c r="F509" i="5"/>
  <c r="F506" i="5"/>
  <c r="F18" i="20"/>
  <c r="F70" i="5"/>
  <c r="H145" i="4"/>
  <c r="H99" i="5"/>
  <c r="H294" i="14"/>
  <c r="H294" i="9"/>
  <c r="D10" i="9"/>
  <c r="G10" i="9" s="1"/>
  <c r="H126" i="4"/>
  <c r="H123" i="4"/>
  <c r="H122" i="4"/>
  <c r="H121" i="4"/>
  <c r="H157" i="4"/>
  <c r="H339" i="6"/>
  <c r="H377" i="4"/>
  <c r="H376" i="4"/>
  <c r="H342" i="4"/>
  <c r="H340" i="4"/>
  <c r="H38" i="4"/>
  <c r="H510" i="4"/>
  <c r="D13" i="4"/>
  <c r="G13" i="4" s="1"/>
  <c r="H361" i="4"/>
  <c r="H360" i="4"/>
  <c r="F298" i="4"/>
  <c r="H397" i="4"/>
  <c r="H356" i="4"/>
  <c r="F334" i="4"/>
  <c r="F249" i="4"/>
  <c r="H132" i="4"/>
  <c r="H131" i="4"/>
  <c r="H130" i="4"/>
  <c r="H116" i="4"/>
  <c r="H31" i="4"/>
  <c r="F462" i="5"/>
  <c r="F417" i="5"/>
  <c r="F402" i="5"/>
  <c r="F394" i="5"/>
  <c r="F362" i="5"/>
  <c r="F528" i="5"/>
  <c r="F505" i="7"/>
  <c r="F441" i="5"/>
  <c r="F415" i="5"/>
  <c r="F379" i="5"/>
  <c r="F374" i="5"/>
  <c r="F330" i="5"/>
  <c r="F323" i="5"/>
  <c r="F305" i="5"/>
  <c r="F511" i="5"/>
  <c r="G505" i="6"/>
  <c r="H505" i="6" s="1"/>
  <c r="F508" i="6"/>
  <c r="F508" i="12"/>
  <c r="F530" i="7"/>
  <c r="F522" i="6"/>
  <c r="H75" i="5"/>
  <c r="H88" i="5"/>
  <c r="H100" i="5"/>
  <c r="G70" i="32"/>
  <c r="H70" i="32" s="1"/>
  <c r="H506" i="5"/>
  <c r="F18" i="8"/>
  <c r="F18" i="5"/>
  <c r="F70" i="7"/>
  <c r="D10" i="7"/>
  <c r="G10" i="7" s="1"/>
  <c r="F180" i="6"/>
  <c r="H307" i="9"/>
  <c r="F384" i="5"/>
  <c r="H432" i="6"/>
  <c r="H309" i="7"/>
  <c r="H510" i="5"/>
  <c r="F515" i="5"/>
  <c r="F512" i="5"/>
  <c r="H522" i="5"/>
  <c r="H509" i="5"/>
  <c r="H526" i="5"/>
  <c r="F518" i="5"/>
  <c r="F476" i="5"/>
  <c r="F434" i="5"/>
  <c r="F420" i="5"/>
  <c r="F416" i="5"/>
  <c r="F408" i="5"/>
  <c r="F407" i="5"/>
  <c r="F404" i="5"/>
  <c r="F367" i="5"/>
  <c r="F365" i="5"/>
  <c r="F364" i="5"/>
  <c r="H309" i="5"/>
  <c r="F296" i="5"/>
  <c r="F497" i="5"/>
  <c r="F494" i="5"/>
  <c r="F480" i="5"/>
  <c r="F473" i="5"/>
  <c r="F470" i="5"/>
  <c r="F460" i="5"/>
  <c r="F457" i="5"/>
  <c r="F447" i="5"/>
  <c r="F429" i="5"/>
  <c r="F426" i="5"/>
  <c r="F423" i="5"/>
  <c r="F422" i="5"/>
  <c r="F411" i="5"/>
  <c r="F391" i="5"/>
  <c r="F372" i="5"/>
  <c r="F371" i="5"/>
  <c r="F369" i="5"/>
  <c r="F359" i="5"/>
  <c r="F203" i="5"/>
  <c r="F195" i="5"/>
  <c r="F193" i="5"/>
  <c r="F192" i="5"/>
  <c r="F172" i="5"/>
  <c r="H170" i="5"/>
  <c r="F275" i="5"/>
  <c r="F239" i="5"/>
  <c r="F235" i="5"/>
  <c r="F215" i="5"/>
  <c r="F279" i="5"/>
  <c r="H278" i="5"/>
  <c r="F255" i="5"/>
  <c r="H254" i="5"/>
  <c r="F247" i="5"/>
  <c r="F238" i="5"/>
  <c r="F233" i="5"/>
  <c r="F232" i="5"/>
  <c r="F163" i="5"/>
  <c r="H151" i="5"/>
  <c r="F107" i="5"/>
  <c r="F98" i="5"/>
  <c r="F81" i="5"/>
  <c r="F80" i="5"/>
  <c r="F134" i="5"/>
  <c r="F131" i="5"/>
  <c r="F97" i="5"/>
  <c r="F110" i="5"/>
  <c r="F104" i="5"/>
  <c r="F103" i="5"/>
  <c r="F102" i="5"/>
  <c r="F60" i="5"/>
  <c r="F37" i="5"/>
  <c r="F34" i="5"/>
  <c r="F64" i="5"/>
  <c r="F63" i="5"/>
  <c r="F59" i="5"/>
  <c r="H469" i="8"/>
  <c r="G505" i="13"/>
  <c r="H505" i="13" s="1"/>
  <c r="D13" i="7"/>
  <c r="G13" i="7" s="1"/>
  <c r="D13" i="6"/>
  <c r="G13" i="6" s="1"/>
  <c r="F509" i="6"/>
  <c r="F514" i="6"/>
  <c r="H74" i="6"/>
  <c r="H118" i="11"/>
  <c r="H112" i="8"/>
  <c r="H506" i="19"/>
  <c r="D10" i="6"/>
  <c r="D11" i="10"/>
  <c r="G11" i="10" s="1"/>
  <c r="F232" i="6"/>
  <c r="H473" i="7"/>
  <c r="D8" i="6"/>
  <c r="F12" i="6" s="1"/>
  <c r="F358" i="6"/>
  <c r="F354" i="6"/>
  <c r="F346" i="6"/>
  <c r="F335" i="6"/>
  <c r="F334" i="6"/>
  <c r="F333" i="6"/>
  <c r="F330" i="6"/>
  <c r="F308" i="6"/>
  <c r="H452" i="6"/>
  <c r="F398" i="6"/>
  <c r="F393" i="6"/>
  <c r="F387" i="6"/>
  <c r="F315" i="6"/>
  <c r="F314" i="6"/>
  <c r="F305" i="6"/>
  <c r="F244" i="6"/>
  <c r="F118" i="6"/>
  <c r="F123" i="6"/>
  <c r="F113" i="6"/>
  <c r="F83" i="6"/>
  <c r="F74" i="6"/>
  <c r="F56" i="6"/>
  <c r="F37" i="6"/>
  <c r="H18" i="9"/>
  <c r="H295" i="8"/>
  <c r="F18" i="15"/>
  <c r="H40" i="7"/>
  <c r="D9" i="9"/>
  <c r="G9" i="9" s="1"/>
  <c r="F113" i="7"/>
  <c r="F112" i="7"/>
  <c r="F94" i="7"/>
  <c r="F93" i="7"/>
  <c r="H515" i="7"/>
  <c r="F526" i="7"/>
  <c r="F519" i="7"/>
  <c r="F516" i="7"/>
  <c r="F301" i="7"/>
  <c r="F332" i="7"/>
  <c r="F378" i="7"/>
  <c r="F485" i="7"/>
  <c r="F321" i="7"/>
  <c r="F491" i="7"/>
  <c r="F335" i="7"/>
  <c r="F388" i="7"/>
  <c r="F304" i="7"/>
  <c r="F324" i="7"/>
  <c r="F437" i="7"/>
  <c r="H343" i="7"/>
  <c r="H345" i="7"/>
  <c r="H491" i="7"/>
  <c r="F476" i="7"/>
  <c r="F436" i="7"/>
  <c r="F426" i="7"/>
  <c r="F410" i="7"/>
  <c r="F405" i="7"/>
  <c r="F359" i="7"/>
  <c r="F326" i="7"/>
  <c r="F387" i="7"/>
  <c r="F373" i="7"/>
  <c r="F357" i="7"/>
  <c r="F339" i="7"/>
  <c r="F329" i="7"/>
  <c r="F327" i="7"/>
  <c r="F315" i="7"/>
  <c r="F314" i="7"/>
  <c r="F319" i="7"/>
  <c r="F354" i="7"/>
  <c r="F333" i="7"/>
  <c r="F401" i="7"/>
  <c r="F483" i="7"/>
  <c r="F318" i="7"/>
  <c r="F432" i="7"/>
  <c r="F493" i="7"/>
  <c r="H318" i="7"/>
  <c r="D12" i="7"/>
  <c r="G12" i="7" s="1"/>
  <c r="G294" i="7"/>
  <c r="F449" i="7"/>
  <c r="F370" i="7"/>
  <c r="F362" i="7"/>
  <c r="F345" i="7"/>
  <c r="F343" i="7"/>
  <c r="F330" i="7"/>
  <c r="F297" i="7"/>
  <c r="F273" i="7"/>
  <c r="F239" i="7"/>
  <c r="F235" i="7"/>
  <c r="F253" i="7"/>
  <c r="F182" i="7"/>
  <c r="F240" i="7"/>
  <c r="F183" i="7"/>
  <c r="H130" i="7"/>
  <c r="F119" i="7"/>
  <c r="F58" i="7"/>
  <c r="F56" i="7"/>
  <c r="F31" i="7"/>
  <c r="F28" i="7"/>
  <c r="F25" i="7"/>
  <c r="H56" i="7"/>
  <c r="H55" i="7"/>
  <c r="F521" i="9"/>
  <c r="D8" i="12"/>
  <c r="F505" i="9"/>
  <c r="F508" i="9"/>
  <c r="F18" i="18"/>
  <c r="F18" i="9"/>
  <c r="H141" i="8"/>
  <c r="H140" i="8"/>
  <c r="H417" i="8"/>
  <c r="H377" i="8"/>
  <c r="H376" i="8"/>
  <c r="H480" i="10"/>
  <c r="H45" i="8"/>
  <c r="H105" i="8"/>
  <c r="H104" i="8"/>
  <c r="H277" i="9"/>
  <c r="H212" i="10"/>
  <c r="H492" i="9"/>
  <c r="F521" i="8"/>
  <c r="H510" i="8"/>
  <c r="F505" i="8"/>
  <c r="D13" i="8"/>
  <c r="G13" i="8" s="1"/>
  <c r="F507" i="8"/>
  <c r="F509" i="8"/>
  <c r="H522" i="8"/>
  <c r="F523" i="8"/>
  <c r="F463" i="8"/>
  <c r="F382" i="8"/>
  <c r="F341" i="8"/>
  <c r="F301" i="8"/>
  <c r="F339" i="8"/>
  <c r="F335" i="8"/>
  <c r="F347" i="8"/>
  <c r="F315" i="8"/>
  <c r="F329" i="8"/>
  <c r="F493" i="8"/>
  <c r="F332" i="8"/>
  <c r="F437" i="8"/>
  <c r="H301" i="8"/>
  <c r="H297" i="8"/>
  <c r="H304" i="8"/>
  <c r="H314" i="8"/>
  <c r="H354" i="8"/>
  <c r="H432" i="8"/>
  <c r="F294" i="8"/>
  <c r="H307" i="8"/>
  <c r="F498" i="8"/>
  <c r="H409" i="8"/>
  <c r="F407" i="8"/>
  <c r="F406" i="8"/>
  <c r="H385" i="8"/>
  <c r="H384" i="8"/>
  <c r="F346" i="8"/>
  <c r="F466" i="8"/>
  <c r="F460" i="8"/>
  <c r="F458" i="8"/>
  <c r="F378" i="8"/>
  <c r="D8" i="8"/>
  <c r="F10" i="8" s="1"/>
  <c r="F333" i="8"/>
  <c r="F345" i="8"/>
  <c r="F393" i="8"/>
  <c r="F307" i="8"/>
  <c r="F372" i="8"/>
  <c r="F344" i="8"/>
  <c r="F387" i="8"/>
  <c r="F432" i="8"/>
  <c r="H318" i="8"/>
  <c r="H332" i="8"/>
  <c r="H380" i="8"/>
  <c r="H335" i="8"/>
  <c r="H383" i="8"/>
  <c r="F483" i="8"/>
  <c r="F380" i="8"/>
  <c r="F336" i="8"/>
  <c r="F319" i="8"/>
  <c r="F262" i="8"/>
  <c r="F257" i="8"/>
  <c r="H216" i="8"/>
  <c r="F253" i="8"/>
  <c r="F248" i="8"/>
  <c r="F246" i="8"/>
  <c r="F229" i="8"/>
  <c r="F220" i="8"/>
  <c r="F186" i="8"/>
  <c r="F178" i="8"/>
  <c r="F164" i="8"/>
  <c r="F139" i="8"/>
  <c r="F120" i="8"/>
  <c r="F93" i="8"/>
  <c r="F92" i="8"/>
  <c r="F88" i="8"/>
  <c r="F84" i="8"/>
  <c r="F71" i="8"/>
  <c r="F52" i="8"/>
  <c r="F28" i="8"/>
  <c r="F25" i="8"/>
  <c r="F63" i="8"/>
  <c r="H29" i="8"/>
  <c r="H21" i="8"/>
  <c r="F505" i="15"/>
  <c r="F509" i="13"/>
  <c r="H506" i="11"/>
  <c r="F18" i="21"/>
  <c r="D9" i="20"/>
  <c r="H213" i="9"/>
  <c r="H212" i="9"/>
  <c r="F509" i="12"/>
  <c r="H360" i="9"/>
  <c r="F517" i="9"/>
  <c r="F514" i="9"/>
  <c r="F509" i="9"/>
  <c r="D8" i="9"/>
  <c r="F12" i="9" s="1"/>
  <c r="D13" i="9"/>
  <c r="G13" i="9" s="1"/>
  <c r="H465" i="9"/>
  <c r="H464" i="9"/>
  <c r="F422" i="9"/>
  <c r="F317" i="9"/>
  <c r="F298" i="9"/>
  <c r="H481" i="9"/>
  <c r="H432" i="9"/>
  <c r="F393" i="9"/>
  <c r="F389" i="9"/>
  <c r="F388" i="9"/>
  <c r="H377" i="9"/>
  <c r="F371" i="9"/>
  <c r="F334" i="9"/>
  <c r="F326" i="9"/>
  <c r="F325" i="9"/>
  <c r="F464" i="9"/>
  <c r="F463" i="9"/>
  <c r="H409" i="9"/>
  <c r="H392" i="9"/>
  <c r="H260" i="9"/>
  <c r="F165" i="9"/>
  <c r="F266" i="9"/>
  <c r="F229" i="9"/>
  <c r="F176" i="9"/>
  <c r="F175" i="9"/>
  <c r="F239" i="9"/>
  <c r="H229" i="9"/>
  <c r="F177" i="9"/>
  <c r="F111" i="9"/>
  <c r="F101" i="9"/>
  <c r="F139" i="9"/>
  <c r="H119" i="9"/>
  <c r="H98" i="9"/>
  <c r="H97" i="9"/>
  <c r="F71" i="9"/>
  <c r="H396" i="10"/>
  <c r="H449" i="11"/>
  <c r="F521" i="13"/>
  <c r="F522" i="13"/>
  <c r="D13" i="13"/>
  <c r="G13" i="13" s="1"/>
  <c r="F515" i="13"/>
  <c r="F518" i="13"/>
  <c r="F508" i="11"/>
  <c r="H295" i="14"/>
  <c r="H197" i="10"/>
  <c r="H288" i="11"/>
  <c r="F512" i="10"/>
  <c r="F527" i="10"/>
  <c r="F523" i="10"/>
  <c r="F510" i="10"/>
  <c r="F422" i="10"/>
  <c r="F298" i="10"/>
  <c r="F335" i="10"/>
  <c r="F393" i="10"/>
  <c r="F310" i="10"/>
  <c r="F344" i="10"/>
  <c r="F406" i="10"/>
  <c r="F478" i="10"/>
  <c r="F314" i="10"/>
  <c r="F332" i="10"/>
  <c r="F377" i="10"/>
  <c r="F432" i="10"/>
  <c r="F301" i="10"/>
  <c r="F343" i="10"/>
  <c r="F405" i="10"/>
  <c r="F437" i="10"/>
  <c r="H358" i="10"/>
  <c r="H433" i="10"/>
  <c r="H423" i="10"/>
  <c r="F294" i="10"/>
  <c r="D12" i="10"/>
  <c r="G12" i="10" s="1"/>
  <c r="F388" i="10"/>
  <c r="F364" i="10"/>
  <c r="F354" i="10"/>
  <c r="F337" i="10"/>
  <c r="F497" i="10"/>
  <c r="F475" i="10"/>
  <c r="F473" i="10"/>
  <c r="F463" i="10"/>
  <c r="F403" i="10"/>
  <c r="F397" i="10"/>
  <c r="F385" i="10"/>
  <c r="F383" i="10"/>
  <c r="F380" i="10"/>
  <c r="F378" i="10"/>
  <c r="F375" i="10"/>
  <c r="F331" i="10"/>
  <c r="F329" i="10"/>
  <c r="F333" i="10"/>
  <c r="F346" i="10"/>
  <c r="F460" i="10"/>
  <c r="F319" i="10"/>
  <c r="F391" i="10"/>
  <c r="F411" i="10"/>
  <c r="F485" i="10"/>
  <c r="F330" i="10"/>
  <c r="F347" i="10"/>
  <c r="F493" i="10"/>
  <c r="F308" i="10"/>
  <c r="F326" i="10"/>
  <c r="F412" i="10"/>
  <c r="H333" i="10"/>
  <c r="H412" i="10"/>
  <c r="H314" i="10"/>
  <c r="H294" i="10"/>
  <c r="H455" i="10"/>
  <c r="H319" i="10"/>
  <c r="F495" i="10"/>
  <c r="F466" i="10"/>
  <c r="F464" i="10"/>
  <c r="F433" i="10"/>
  <c r="F417" i="10"/>
  <c r="F413" i="10"/>
  <c r="F390" i="10"/>
  <c r="F370" i="10"/>
  <c r="F363" i="10"/>
  <c r="F362" i="10"/>
  <c r="F358" i="10"/>
  <c r="F341" i="10"/>
  <c r="F321" i="10"/>
  <c r="F315" i="10"/>
  <c r="F303" i="10"/>
  <c r="F297" i="10"/>
  <c r="F268" i="10"/>
  <c r="F256" i="10"/>
  <c r="F238" i="10"/>
  <c r="F183" i="10"/>
  <c r="F165" i="10"/>
  <c r="F262" i="10"/>
  <c r="F179" i="10"/>
  <c r="F276" i="10"/>
  <c r="F253" i="10"/>
  <c r="F252" i="10"/>
  <c r="F248" i="10"/>
  <c r="F187" i="10"/>
  <c r="F173" i="10"/>
  <c r="F121" i="10"/>
  <c r="F117" i="10"/>
  <c r="F109" i="10"/>
  <c r="F108" i="10"/>
  <c r="F99" i="10"/>
  <c r="F98" i="10"/>
  <c r="F94" i="10"/>
  <c r="F90" i="10"/>
  <c r="D10" i="10"/>
  <c r="G10" i="10" s="1"/>
  <c r="F131" i="10"/>
  <c r="F110" i="10"/>
  <c r="F92" i="10"/>
  <c r="F86" i="10"/>
  <c r="F85" i="10"/>
  <c r="F111" i="10"/>
  <c r="F101" i="10"/>
  <c r="F82" i="10"/>
  <c r="F63" i="10"/>
  <c r="D9" i="10"/>
  <c r="F60" i="10"/>
  <c r="F34" i="10"/>
  <c r="H29" i="10"/>
  <c r="F27" i="10"/>
  <c r="F26" i="10"/>
  <c r="F62" i="10"/>
  <c r="F48" i="10"/>
  <c r="H25" i="10"/>
  <c r="F515" i="31"/>
  <c r="F505" i="31"/>
  <c r="D13" i="31"/>
  <c r="G13" i="31" s="1"/>
  <c r="G505" i="31"/>
  <c r="H505" i="31" s="1"/>
  <c r="F509" i="11"/>
  <c r="F529" i="31"/>
  <c r="F522" i="31"/>
  <c r="F522" i="28"/>
  <c r="F510" i="28"/>
  <c r="F526" i="28"/>
  <c r="H43" i="12"/>
  <c r="H36" i="31"/>
  <c r="H56" i="13"/>
  <c r="H42" i="19"/>
  <c r="H24" i="19"/>
  <c r="H28" i="14"/>
  <c r="H156" i="21"/>
  <c r="H174" i="14"/>
  <c r="H158" i="13"/>
  <c r="H160" i="12"/>
  <c r="H175" i="19"/>
  <c r="H164" i="19"/>
  <c r="H345" i="11"/>
  <c r="H314" i="30"/>
  <c r="H401" i="26"/>
  <c r="H344" i="26"/>
  <c r="H326" i="26"/>
  <c r="H302" i="26"/>
  <c r="H332" i="25"/>
  <c r="H318" i="25"/>
  <c r="H307" i="21"/>
  <c r="H307" i="32"/>
  <c r="H480" i="31"/>
  <c r="H444" i="31"/>
  <c r="H463" i="31"/>
  <c r="H409" i="31"/>
  <c r="H333" i="31"/>
  <c r="H344" i="31"/>
  <c r="H393" i="27"/>
  <c r="H335" i="24"/>
  <c r="H345" i="20"/>
  <c r="H333" i="20"/>
  <c r="H298" i="20"/>
  <c r="H334" i="12"/>
  <c r="H411" i="28"/>
  <c r="H478" i="28"/>
  <c r="H461" i="28"/>
  <c r="H458" i="28"/>
  <c r="H417" i="28"/>
  <c r="H393" i="28"/>
  <c r="H379" i="28"/>
  <c r="H354" i="28"/>
  <c r="H341" i="28"/>
  <c r="H334" i="28"/>
  <c r="H330" i="28"/>
  <c r="H323" i="28"/>
  <c r="H302" i="28"/>
  <c r="H298" i="28"/>
  <c r="H357" i="23"/>
  <c r="H333" i="23"/>
  <c r="H345" i="19"/>
  <c r="H310" i="19"/>
  <c r="H485" i="19"/>
  <c r="H467" i="19"/>
  <c r="H343" i="19"/>
  <c r="H317" i="19"/>
  <c r="H408" i="19"/>
  <c r="H334" i="15"/>
  <c r="H411" i="13"/>
  <c r="H483" i="12"/>
  <c r="H460" i="29"/>
  <c r="H391" i="29"/>
  <c r="H377" i="22"/>
  <c r="H297" i="22"/>
  <c r="H422" i="18"/>
  <c r="H334" i="18"/>
  <c r="H311" i="18"/>
  <c r="H483" i="18"/>
  <c r="H411" i="18"/>
  <c r="H369" i="18"/>
  <c r="H345" i="18"/>
  <c r="H523" i="20"/>
  <c r="H519" i="12"/>
  <c r="H13" i="31"/>
  <c r="D13" i="21"/>
  <c r="G13" i="21" s="1"/>
  <c r="F505" i="21"/>
  <c r="G505" i="28"/>
  <c r="H505" i="28" s="1"/>
  <c r="D13" i="28"/>
  <c r="G13" i="28" s="1"/>
  <c r="F505" i="28"/>
  <c r="F505" i="11"/>
  <c r="F519" i="31"/>
  <c r="F509" i="31"/>
  <c r="F510" i="31"/>
  <c r="F526" i="31"/>
  <c r="F530" i="28"/>
  <c r="F524" i="28"/>
  <c r="F514" i="28"/>
  <c r="F509" i="21"/>
  <c r="F523" i="21"/>
  <c r="H52" i="12"/>
  <c r="H52" i="31"/>
  <c r="H26" i="26"/>
  <c r="H48" i="13"/>
  <c r="H23" i="13"/>
  <c r="H26" i="13"/>
  <c r="H28" i="28"/>
  <c r="H62" i="21"/>
  <c r="H28" i="19"/>
  <c r="H60" i="14"/>
  <c r="H61" i="11"/>
  <c r="H26" i="29"/>
  <c r="H26" i="16"/>
  <c r="H45" i="11"/>
  <c r="H187" i="16"/>
  <c r="H177" i="16"/>
  <c r="H183" i="22"/>
  <c r="H253" i="20"/>
  <c r="H156" i="13"/>
  <c r="H208" i="17"/>
  <c r="H281" i="19"/>
  <c r="H232" i="19"/>
  <c r="H249" i="18"/>
  <c r="H154" i="18"/>
  <c r="H297" i="11"/>
  <c r="H347" i="26"/>
  <c r="H432" i="25"/>
  <c r="H314" i="21"/>
  <c r="H375" i="21"/>
  <c r="H484" i="13"/>
  <c r="H318" i="13"/>
  <c r="H330" i="13"/>
  <c r="H304" i="13"/>
  <c r="H375" i="13"/>
  <c r="H311" i="12"/>
  <c r="H429" i="31"/>
  <c r="H421" i="31"/>
  <c r="H413" i="31"/>
  <c r="H411" i="31"/>
  <c r="H372" i="31"/>
  <c r="H305" i="31"/>
  <c r="H463" i="27"/>
  <c r="H412" i="27"/>
  <c r="H388" i="27"/>
  <c r="H484" i="24"/>
  <c r="H333" i="24"/>
  <c r="H327" i="24"/>
  <c r="H329" i="20"/>
  <c r="H493" i="16"/>
  <c r="H314" i="11"/>
  <c r="H496" i="28"/>
  <c r="H444" i="28"/>
  <c r="H390" i="28"/>
  <c r="H383" i="28"/>
  <c r="H345" i="28"/>
  <c r="H310" i="28"/>
  <c r="H300" i="28"/>
  <c r="H318" i="23"/>
  <c r="H314" i="19"/>
  <c r="H478" i="19"/>
  <c r="H403" i="19"/>
  <c r="H358" i="19"/>
  <c r="H432" i="19"/>
  <c r="H347" i="15"/>
  <c r="H331" i="11"/>
  <c r="H378" i="29"/>
  <c r="H483" i="29"/>
  <c r="H411" i="29"/>
  <c r="H418" i="29"/>
  <c r="H315" i="29"/>
  <c r="H495" i="29"/>
  <c r="H449" i="18"/>
  <c r="H337" i="18"/>
  <c r="H307" i="18"/>
  <c r="H388" i="14"/>
  <c r="H344" i="14"/>
  <c r="H507" i="28"/>
  <c r="H524" i="28"/>
  <c r="H509" i="14"/>
  <c r="H513" i="31"/>
  <c r="H508" i="19"/>
  <c r="H529" i="19"/>
  <c r="H509" i="18"/>
  <c r="H508" i="11"/>
  <c r="H297" i="14"/>
  <c r="H526" i="28"/>
  <c r="H512" i="13"/>
  <c r="H508" i="29"/>
  <c r="H521" i="27"/>
  <c r="H512" i="27"/>
  <c r="H530" i="16"/>
  <c r="H509" i="20"/>
  <c r="H510" i="19"/>
  <c r="H514" i="18"/>
  <c r="H521" i="17"/>
  <c r="H521" i="11"/>
  <c r="H517" i="11"/>
  <c r="F71" i="11"/>
  <c r="D10" i="11"/>
  <c r="G10" i="11" s="1"/>
  <c r="H345" i="29"/>
  <c r="H495" i="18"/>
  <c r="H326" i="18"/>
  <c r="H317" i="18"/>
  <c r="H304" i="18"/>
  <c r="H473" i="18"/>
  <c r="H401" i="18"/>
  <c r="H354" i="18"/>
  <c r="H346" i="14"/>
  <c r="H314" i="14"/>
  <c r="H519" i="28"/>
  <c r="H518" i="24"/>
  <c r="H521" i="24"/>
  <c r="H517" i="28"/>
  <c r="H529" i="26"/>
  <c r="H509" i="25"/>
  <c r="H521" i="25"/>
  <c r="H508" i="23"/>
  <c r="H521" i="13"/>
  <c r="H507" i="31"/>
  <c r="H510" i="31"/>
  <c r="H515" i="29"/>
  <c r="H521" i="29"/>
  <c r="H517" i="27"/>
  <c r="H507" i="27"/>
  <c r="H521" i="19"/>
  <c r="H530" i="18"/>
  <c r="H519" i="18"/>
  <c r="H54" i="15"/>
  <c r="F71" i="12"/>
  <c r="D10" i="12"/>
  <c r="F172" i="12"/>
  <c r="F246" i="12"/>
  <c r="F166" i="12"/>
  <c r="F173" i="15"/>
  <c r="D11" i="15"/>
  <c r="F157" i="20"/>
  <c r="F151" i="20"/>
  <c r="F152" i="25"/>
  <c r="F151" i="25"/>
  <c r="F154" i="28"/>
  <c r="F151" i="28"/>
  <c r="F152" i="32"/>
  <c r="F151" i="32"/>
  <c r="F177" i="12"/>
  <c r="D11" i="11"/>
  <c r="G11" i="11" s="1"/>
  <c r="H277" i="17"/>
  <c r="H253" i="17"/>
  <c r="H229" i="17"/>
  <c r="F307" i="21"/>
  <c r="D12" i="21"/>
  <c r="G12" i="21" s="1"/>
  <c r="F300" i="26"/>
  <c r="D12" i="26"/>
  <c r="G12" i="26" s="1"/>
  <c r="H473" i="12"/>
  <c r="H465" i="12"/>
  <c r="H511" i="11"/>
  <c r="H58" i="13"/>
  <c r="H64" i="17"/>
  <c r="H174" i="15"/>
  <c r="H217" i="17"/>
  <c r="H510" i="24"/>
  <c r="H64" i="20"/>
  <c r="F519" i="11"/>
  <c r="F518" i="11"/>
  <c r="F515" i="11"/>
  <c r="F530" i="11"/>
  <c r="F522" i="11"/>
  <c r="F507" i="11"/>
  <c r="F520" i="11"/>
  <c r="F506" i="11"/>
  <c r="F432" i="11"/>
  <c r="F406" i="11"/>
  <c r="F385" i="11"/>
  <c r="F383" i="11"/>
  <c r="F378" i="11"/>
  <c r="F358" i="11"/>
  <c r="F334" i="11"/>
  <c r="F317" i="11"/>
  <c r="F311" i="11"/>
  <c r="F310" i="11"/>
  <c r="F308" i="11"/>
  <c r="F460" i="11"/>
  <c r="F458" i="11"/>
  <c r="F441" i="11"/>
  <c r="H420" i="11"/>
  <c r="F369" i="11"/>
  <c r="F329" i="11"/>
  <c r="F319" i="11"/>
  <c r="F318" i="11"/>
  <c r="F464" i="11"/>
  <c r="F363" i="11"/>
  <c r="F344" i="11"/>
  <c r="F338" i="11"/>
  <c r="F303" i="11"/>
  <c r="F302" i="11"/>
  <c r="H189" i="11"/>
  <c r="F174" i="11"/>
  <c r="F155" i="11"/>
  <c r="F154" i="11"/>
  <c r="F273" i="11"/>
  <c r="F268" i="11"/>
  <c r="F266" i="11"/>
  <c r="F263" i="11"/>
  <c r="F253" i="11"/>
  <c r="F187" i="11"/>
  <c r="F177" i="11"/>
  <c r="F176" i="11"/>
  <c r="F186" i="11"/>
  <c r="F178" i="11"/>
  <c r="F173" i="11"/>
  <c r="F172" i="11"/>
  <c r="F81" i="11"/>
  <c r="F80" i="11"/>
  <c r="F73" i="11"/>
  <c r="F113" i="11"/>
  <c r="F109" i="11"/>
  <c r="F102" i="11"/>
  <c r="F74" i="11"/>
  <c r="F123" i="11"/>
  <c r="F116" i="11"/>
  <c r="F99" i="11"/>
  <c r="F85" i="11"/>
  <c r="F59" i="11"/>
  <c r="F48" i="11"/>
  <c r="F34" i="11"/>
  <c r="F60" i="11"/>
  <c r="F28" i="11"/>
  <c r="H506" i="12"/>
  <c r="F18" i="12"/>
  <c r="F70" i="12"/>
  <c r="D9" i="12"/>
  <c r="G9" i="12" s="1"/>
  <c r="H473" i="13"/>
  <c r="H348" i="15"/>
  <c r="H499" i="16"/>
  <c r="H498" i="16"/>
  <c r="F526" i="12"/>
  <c r="F522" i="12"/>
  <c r="D13" i="12"/>
  <c r="G13" i="12" s="1"/>
  <c r="F460" i="12"/>
  <c r="F422" i="12"/>
  <c r="F398" i="12"/>
  <c r="F357" i="12"/>
  <c r="F497" i="12"/>
  <c r="F478" i="12"/>
  <c r="F463" i="12"/>
  <c r="F387" i="12"/>
  <c r="F315" i="12"/>
  <c r="F484" i="12"/>
  <c r="F411" i="12"/>
  <c r="F405" i="12"/>
  <c r="F303" i="12"/>
  <c r="H245" i="12"/>
  <c r="F176" i="12"/>
  <c r="F127" i="12"/>
  <c r="F116" i="12"/>
  <c r="F112" i="12"/>
  <c r="F108" i="12"/>
  <c r="F98" i="12"/>
  <c r="F74" i="12"/>
  <c r="F123" i="12"/>
  <c r="F121" i="12"/>
  <c r="F120" i="12"/>
  <c r="F115" i="12"/>
  <c r="F110" i="12"/>
  <c r="F109" i="12"/>
  <c r="F85" i="12"/>
  <c r="H34" i="12"/>
  <c r="H21" i="12"/>
  <c r="F131" i="13"/>
  <c r="F129" i="13"/>
  <c r="F101" i="13"/>
  <c r="F87" i="13"/>
  <c r="F232" i="13"/>
  <c r="F167" i="13"/>
  <c r="F252" i="13"/>
  <c r="H152" i="31"/>
  <c r="H151" i="15"/>
  <c r="H295" i="21"/>
  <c r="F18" i="13"/>
  <c r="F70" i="21"/>
  <c r="D11" i="13"/>
  <c r="F77" i="13"/>
  <c r="F152" i="13"/>
  <c r="H288" i="13"/>
  <c r="F272" i="13"/>
  <c r="H54" i="13"/>
  <c r="D8" i="13"/>
  <c r="F12" i="13" s="1"/>
  <c r="F529" i="13"/>
  <c r="F508" i="13"/>
  <c r="F530" i="13"/>
  <c r="F526" i="13"/>
  <c r="F524" i="13"/>
  <c r="F523" i="13"/>
  <c r="F519" i="13"/>
  <c r="F517" i="13"/>
  <c r="F510" i="13"/>
  <c r="F507" i="13"/>
  <c r="F473" i="13"/>
  <c r="F472" i="13"/>
  <c r="F432" i="13"/>
  <c r="F430" i="13"/>
  <c r="F387" i="13"/>
  <c r="F382" i="13"/>
  <c r="F380" i="13"/>
  <c r="F378" i="13"/>
  <c r="H368" i="13"/>
  <c r="F334" i="13"/>
  <c r="F333" i="13"/>
  <c r="F330" i="13"/>
  <c r="F325" i="13"/>
  <c r="F317" i="13"/>
  <c r="F487" i="13"/>
  <c r="F486" i="13"/>
  <c r="F481" i="13"/>
  <c r="F478" i="13"/>
  <c r="F463" i="13"/>
  <c r="F437" i="13"/>
  <c r="F422" i="13"/>
  <c r="F335" i="13"/>
  <c r="F326" i="13"/>
  <c r="F314" i="13"/>
  <c r="F296" i="13"/>
  <c r="F307" i="13"/>
  <c r="F467" i="13"/>
  <c r="F460" i="13"/>
  <c r="F420" i="13"/>
  <c r="F418" i="13"/>
  <c r="F414" i="13"/>
  <c r="F413" i="13"/>
  <c r="F412" i="13"/>
  <c r="H408" i="13"/>
  <c r="F401" i="13"/>
  <c r="F397" i="13"/>
  <c r="F393" i="13"/>
  <c r="F392" i="13"/>
  <c r="F347" i="13"/>
  <c r="F329" i="13"/>
  <c r="F316" i="13"/>
  <c r="F308" i="13"/>
  <c r="F305" i="13"/>
  <c r="F304" i="13"/>
  <c r="H302" i="13"/>
  <c r="H273" i="13"/>
  <c r="H284" i="13"/>
  <c r="H261" i="13"/>
  <c r="H237" i="13"/>
  <c r="H236" i="13"/>
  <c r="F208" i="13"/>
  <c r="F205" i="13"/>
  <c r="F201" i="13"/>
  <c r="F193" i="13"/>
  <c r="F192" i="13"/>
  <c r="H248" i="13"/>
  <c r="F248" i="13"/>
  <c r="F200" i="13"/>
  <c r="F165" i="13"/>
  <c r="H137" i="13"/>
  <c r="H92" i="13"/>
  <c r="F141" i="13"/>
  <c r="F123" i="13"/>
  <c r="F113" i="13"/>
  <c r="H119" i="13"/>
  <c r="H102" i="13"/>
  <c r="F120" i="13"/>
  <c r="F112" i="13"/>
  <c r="F107" i="13"/>
  <c r="F102" i="13"/>
  <c r="F37" i="13"/>
  <c r="F26" i="13"/>
  <c r="F23" i="13"/>
  <c r="F63" i="13"/>
  <c r="F48" i="13"/>
  <c r="F43" i="13"/>
  <c r="F42" i="13"/>
  <c r="F27" i="13"/>
  <c r="F24" i="13"/>
  <c r="F62" i="13"/>
  <c r="F56" i="13"/>
  <c r="F25" i="13"/>
  <c r="H294" i="18"/>
  <c r="F18" i="19"/>
  <c r="F18" i="14"/>
  <c r="F70" i="14"/>
  <c r="D9" i="16"/>
  <c r="G9" i="16" s="1"/>
  <c r="D8" i="16"/>
  <c r="F13" i="16" s="1"/>
  <c r="H389" i="19"/>
  <c r="H499" i="15"/>
  <c r="F524" i="14"/>
  <c r="F519" i="14"/>
  <c r="F518" i="14"/>
  <c r="F491" i="14"/>
  <c r="F463" i="14"/>
  <c r="F387" i="14"/>
  <c r="F416" i="14"/>
  <c r="F405" i="14"/>
  <c r="F379" i="14"/>
  <c r="F369" i="14"/>
  <c r="F344" i="14"/>
  <c r="F483" i="14"/>
  <c r="F385" i="14"/>
  <c r="F358" i="14"/>
  <c r="F319" i="14"/>
  <c r="F311" i="14"/>
  <c r="F305" i="14"/>
  <c r="F296" i="14"/>
  <c r="F177" i="14"/>
  <c r="D11" i="14"/>
  <c r="F231" i="14"/>
  <c r="F229" i="14"/>
  <c r="F183" i="14"/>
  <c r="F256" i="14"/>
  <c r="F239" i="14"/>
  <c r="F164" i="14"/>
  <c r="F123" i="14"/>
  <c r="F103" i="14"/>
  <c r="F119" i="14"/>
  <c r="F60" i="14"/>
  <c r="F27" i="14"/>
  <c r="G18" i="14"/>
  <c r="H18" i="14" s="1"/>
  <c r="D10" i="15"/>
  <c r="D8" i="15"/>
  <c r="F9" i="15" s="1"/>
  <c r="H506" i="18"/>
  <c r="F18" i="25"/>
  <c r="F70" i="15"/>
  <c r="H141" i="15"/>
  <c r="F129" i="15"/>
  <c r="H136" i="16"/>
  <c r="F463" i="15"/>
  <c r="F358" i="15"/>
  <c r="F339" i="15"/>
  <c r="F334" i="15"/>
  <c r="F408" i="15"/>
  <c r="F378" i="15"/>
  <c r="F326" i="15"/>
  <c r="F323" i="15"/>
  <c r="F305" i="15"/>
  <c r="F303" i="15"/>
  <c r="F295" i="15"/>
  <c r="F235" i="15"/>
  <c r="F208" i="15"/>
  <c r="F174" i="15"/>
  <c r="F196" i="15"/>
  <c r="F186" i="15"/>
  <c r="F176" i="15"/>
  <c r="F165" i="15"/>
  <c r="F159" i="15"/>
  <c r="F157" i="15"/>
  <c r="F134" i="15"/>
  <c r="F103" i="15"/>
  <c r="F74" i="15"/>
  <c r="F30" i="15"/>
  <c r="F28" i="15"/>
  <c r="H38" i="15"/>
  <c r="F302" i="16"/>
  <c r="F488" i="16"/>
  <c r="F460" i="16"/>
  <c r="G151" i="17"/>
  <c r="F18" i="16"/>
  <c r="F70" i="23"/>
  <c r="F153" i="18"/>
  <c r="F334" i="16"/>
  <c r="F310" i="16"/>
  <c r="H426" i="19"/>
  <c r="F339" i="16"/>
  <c r="F308" i="16"/>
  <c r="H463" i="16"/>
  <c r="H391" i="16"/>
  <c r="H401" i="16"/>
  <c r="H494" i="16"/>
  <c r="F478" i="16"/>
  <c r="F463" i="16"/>
  <c r="F403" i="16"/>
  <c r="F317" i="16"/>
  <c r="F315" i="16"/>
  <c r="H306" i="16"/>
  <c r="F229" i="16"/>
  <c r="F173" i="16"/>
  <c r="F187" i="16"/>
  <c r="F183" i="16"/>
  <c r="F196" i="16"/>
  <c r="H164" i="16"/>
  <c r="H163" i="16"/>
  <c r="F159" i="16"/>
  <c r="F157" i="16"/>
  <c r="F97" i="16"/>
  <c r="F86" i="16"/>
  <c r="F108" i="16"/>
  <c r="F128" i="16"/>
  <c r="F73" i="16"/>
  <c r="G70" i="16"/>
  <c r="D10" i="16"/>
  <c r="H64" i="16"/>
  <c r="D9" i="18"/>
  <c r="G9" i="18" s="1"/>
  <c r="D10" i="23"/>
  <c r="G10" i="23" s="1"/>
  <c r="H110" i="17"/>
  <c r="H213" i="17"/>
  <c r="H257" i="18"/>
  <c r="F296" i="17"/>
  <c r="F505" i="17"/>
  <c r="G505" i="22"/>
  <c r="H505" i="22" s="1"/>
  <c r="D13" i="17"/>
  <c r="G13" i="17" s="1"/>
  <c r="D10" i="17"/>
  <c r="G10" i="17" s="1"/>
  <c r="H530" i="17"/>
  <c r="F521" i="17"/>
  <c r="F485" i="17"/>
  <c r="F393" i="17"/>
  <c r="H400" i="17"/>
  <c r="H301" i="17"/>
  <c r="H261" i="17"/>
  <c r="H237" i="17"/>
  <c r="F183" i="17"/>
  <c r="H285" i="17"/>
  <c r="H273" i="17"/>
  <c r="H241" i="17"/>
  <c r="H233" i="17"/>
  <c r="H225" i="17"/>
  <c r="H48" i="17"/>
  <c r="F151" i="21"/>
  <c r="G18" i="29"/>
  <c r="H18" i="29" s="1"/>
  <c r="H71" i="19"/>
  <c r="H110" i="18"/>
  <c r="H295" i="20"/>
  <c r="H295" i="18"/>
  <c r="F70" i="18"/>
  <c r="D11" i="19"/>
  <c r="G11" i="19" s="1"/>
  <c r="D9" i="25"/>
  <c r="G9" i="25" s="1"/>
  <c r="H131" i="22"/>
  <c r="H130" i="22"/>
  <c r="H129" i="22"/>
  <c r="H252" i="18"/>
  <c r="H251" i="18"/>
  <c r="H523" i="18"/>
  <c r="F522" i="19"/>
  <c r="F519" i="19"/>
  <c r="F514" i="19"/>
  <c r="F527" i="18"/>
  <c r="F523" i="18"/>
  <c r="F524" i="18"/>
  <c r="F478" i="18"/>
  <c r="H417" i="18"/>
  <c r="F391" i="18"/>
  <c r="F388" i="18"/>
  <c r="F377" i="18"/>
  <c r="F368" i="18"/>
  <c r="F296" i="18"/>
  <c r="F463" i="18"/>
  <c r="F422" i="18"/>
  <c r="F319" i="18"/>
  <c r="F311" i="18"/>
  <c r="F299" i="18"/>
  <c r="F380" i="18"/>
  <c r="F379" i="18"/>
  <c r="F239" i="18"/>
  <c r="F216" i="18"/>
  <c r="F201" i="18"/>
  <c r="F182" i="18"/>
  <c r="F163" i="18"/>
  <c r="F283" i="18"/>
  <c r="F273" i="18"/>
  <c r="F268" i="18"/>
  <c r="F229" i="18"/>
  <c r="F222" i="18"/>
  <c r="F208" i="18"/>
  <c r="F178" i="18"/>
  <c r="F252" i="18"/>
  <c r="F206" i="18"/>
  <c r="F71" i="18"/>
  <c r="F98" i="18"/>
  <c r="F119" i="18"/>
  <c r="F137" i="18"/>
  <c r="F118" i="18"/>
  <c r="D8" i="18"/>
  <c r="G8" i="18" s="1"/>
  <c r="H70" i="18"/>
  <c r="H121" i="18"/>
  <c r="H142" i="18"/>
  <c r="F112" i="18"/>
  <c r="F108" i="18"/>
  <c r="F107" i="18"/>
  <c r="F104" i="18"/>
  <c r="F72" i="18"/>
  <c r="F92" i="18"/>
  <c r="F82" i="18"/>
  <c r="F93" i="18"/>
  <c r="F123" i="18"/>
  <c r="F85" i="18"/>
  <c r="F110" i="18"/>
  <c r="H99" i="18"/>
  <c r="H73" i="18"/>
  <c r="F131" i="18"/>
  <c r="F101" i="18"/>
  <c r="F86" i="18"/>
  <c r="H62" i="18"/>
  <c r="H61" i="18"/>
  <c r="F50" i="18"/>
  <c r="F48" i="18"/>
  <c r="F61" i="18"/>
  <c r="F60" i="18"/>
  <c r="F28" i="18"/>
  <c r="F24" i="18"/>
  <c r="H117" i="19"/>
  <c r="H410" i="21"/>
  <c r="F70" i="25"/>
  <c r="D8" i="19"/>
  <c r="F12" i="19" s="1"/>
  <c r="D9" i="21"/>
  <c r="G9" i="21" s="1"/>
  <c r="H33" i="25"/>
  <c r="H50" i="19"/>
  <c r="H27" i="19"/>
  <c r="H530" i="19"/>
  <c r="F512" i="19"/>
  <c r="F508" i="19"/>
  <c r="F529" i="19"/>
  <c r="F524" i="19"/>
  <c r="F518" i="19"/>
  <c r="F515" i="19"/>
  <c r="F484" i="19"/>
  <c r="F460" i="19"/>
  <c r="F383" i="19"/>
  <c r="F333" i="19"/>
  <c r="F331" i="19"/>
  <c r="F302" i="19"/>
  <c r="H498" i="19"/>
  <c r="F485" i="19"/>
  <c r="F357" i="19"/>
  <c r="F346" i="19"/>
  <c r="F315" i="19"/>
  <c r="F314" i="19"/>
  <c r="F304" i="19"/>
  <c r="F413" i="19"/>
  <c r="F406" i="19"/>
  <c r="F388" i="19"/>
  <c r="F339" i="19"/>
  <c r="F317" i="19"/>
  <c r="F295" i="19"/>
  <c r="F247" i="19"/>
  <c r="F208" i="19"/>
  <c r="F195" i="19"/>
  <c r="F165" i="19"/>
  <c r="F268" i="19"/>
  <c r="F237" i="19"/>
  <c r="F175" i="19"/>
  <c r="F159" i="19"/>
  <c r="F174" i="19"/>
  <c r="H278" i="19"/>
  <c r="H275" i="19"/>
  <c r="H274" i="19"/>
  <c r="F266" i="19"/>
  <c r="H265" i="19"/>
  <c r="F246" i="19"/>
  <c r="F239" i="19"/>
  <c r="F238" i="19"/>
  <c r="F187" i="19"/>
  <c r="F177" i="19"/>
  <c r="F120" i="19"/>
  <c r="F86" i="19"/>
  <c r="F84" i="19"/>
  <c r="F73" i="19"/>
  <c r="F134" i="19"/>
  <c r="F109" i="19"/>
  <c r="F102" i="19"/>
  <c r="F128" i="19"/>
  <c r="F63" i="19"/>
  <c r="F52" i="19"/>
  <c r="F60" i="19"/>
  <c r="H58" i="19"/>
  <c r="F37" i="19"/>
  <c r="H35" i="19"/>
  <c r="H34" i="31"/>
  <c r="H40" i="28"/>
  <c r="H493" i="25"/>
  <c r="H530" i="28"/>
  <c r="H509" i="28"/>
  <c r="H524" i="31"/>
  <c r="H63" i="31"/>
  <c r="H27" i="31"/>
  <c r="H60" i="21"/>
  <c r="H29" i="29"/>
  <c r="H310" i="21"/>
  <c r="H307" i="24"/>
  <c r="H294" i="22"/>
  <c r="H408" i="22"/>
  <c r="H527" i="28"/>
  <c r="H524" i="29"/>
  <c r="H519" i="29"/>
  <c r="H508" i="22"/>
  <c r="D11" i="22"/>
  <c r="G11" i="22" s="1"/>
  <c r="F151" i="22"/>
  <c r="F183" i="24"/>
  <c r="D11" i="24"/>
  <c r="G11" i="24" s="1"/>
  <c r="D11" i="31"/>
  <c r="G11" i="31" s="1"/>
  <c r="F151" i="31"/>
  <c r="H454" i="25"/>
  <c r="H433" i="25"/>
  <c r="H354" i="21"/>
  <c r="H310" i="20"/>
  <c r="H301" i="20"/>
  <c r="H508" i="24"/>
  <c r="H525" i="28"/>
  <c r="H522" i="26"/>
  <c r="H508" i="26"/>
  <c r="H507" i="23"/>
  <c r="H507" i="29"/>
  <c r="H509" i="21"/>
  <c r="H523" i="24"/>
  <c r="D12" i="23"/>
  <c r="G12" i="23" s="1"/>
  <c r="H12" i="23" s="1"/>
  <c r="F256" i="20"/>
  <c r="H217" i="20"/>
  <c r="F211" i="20"/>
  <c r="H60" i="24"/>
  <c r="F522" i="20"/>
  <c r="F515" i="20"/>
  <c r="F507" i="20"/>
  <c r="F508" i="20"/>
  <c r="F432" i="20"/>
  <c r="F383" i="20"/>
  <c r="F379" i="20"/>
  <c r="F298" i="20"/>
  <c r="F483" i="20"/>
  <c r="F478" i="20"/>
  <c r="F430" i="20"/>
  <c r="F358" i="20"/>
  <c r="F474" i="20"/>
  <c r="H449" i="20"/>
  <c r="F317" i="20"/>
  <c r="F308" i="20"/>
  <c r="F297" i="20"/>
  <c r="H186" i="20"/>
  <c r="F268" i="20"/>
  <c r="F239" i="20"/>
  <c r="F238" i="20"/>
  <c r="F237" i="20"/>
  <c r="F201" i="20"/>
  <c r="F197" i="20"/>
  <c r="F196" i="20"/>
  <c r="F183" i="20"/>
  <c r="F174" i="20"/>
  <c r="H172" i="20"/>
  <c r="F107" i="20"/>
  <c r="F92" i="20"/>
  <c r="H80" i="20"/>
  <c r="F128" i="20"/>
  <c r="F123" i="20"/>
  <c r="F59" i="20"/>
  <c r="F50" i="20"/>
  <c r="F22" i="20"/>
  <c r="F37" i="20"/>
  <c r="F183" i="21"/>
  <c r="D13" i="26"/>
  <c r="G13" i="26" s="1"/>
  <c r="F507" i="26"/>
  <c r="F508" i="26"/>
  <c r="D11" i="27"/>
  <c r="G11" i="27" s="1"/>
  <c r="H145" i="21"/>
  <c r="H138" i="21"/>
  <c r="H499" i="24"/>
  <c r="F433" i="21"/>
  <c r="F389" i="21"/>
  <c r="F329" i="21"/>
  <c r="F314" i="21"/>
  <c r="F463" i="21"/>
  <c r="F347" i="21"/>
  <c r="F339" i="21"/>
  <c r="D11" i="21"/>
  <c r="G11" i="21" s="1"/>
  <c r="F174" i="21"/>
  <c r="F186" i="21"/>
  <c r="F238" i="21"/>
  <c r="D8" i="21"/>
  <c r="G151" i="21"/>
  <c r="F177" i="21"/>
  <c r="F157" i="21"/>
  <c r="H285" i="21"/>
  <c r="H248" i="21"/>
  <c r="F268" i="21"/>
  <c r="D10" i="21"/>
  <c r="G10" i="21" s="1"/>
  <c r="F102" i="21"/>
  <c r="F93" i="21"/>
  <c r="F84" i="21"/>
  <c r="H488" i="24"/>
  <c r="F152" i="22"/>
  <c r="F507" i="29"/>
  <c r="F18" i="24"/>
  <c r="H221" i="22"/>
  <c r="H526" i="22"/>
  <c r="H525" i="22"/>
  <c r="F509" i="22"/>
  <c r="H523" i="22"/>
  <c r="F508" i="22"/>
  <c r="F467" i="22"/>
  <c r="F432" i="22"/>
  <c r="F357" i="22"/>
  <c r="F354" i="22"/>
  <c r="F339" i="22"/>
  <c r="F314" i="22"/>
  <c r="F485" i="22"/>
  <c r="F474" i="22"/>
  <c r="F473" i="22"/>
  <c r="F334" i="22"/>
  <c r="F318" i="22"/>
  <c r="F308" i="22"/>
  <c r="F297" i="22"/>
  <c r="H450" i="22"/>
  <c r="F411" i="22"/>
  <c r="F247" i="22"/>
  <c r="F177" i="22"/>
  <c r="F176" i="22"/>
  <c r="F166" i="22"/>
  <c r="F157" i="22"/>
  <c r="F154" i="22"/>
  <c r="F232" i="22"/>
  <c r="F266" i="22"/>
  <c r="H252" i="22"/>
  <c r="F174" i="22"/>
  <c r="H151" i="22"/>
  <c r="F71" i="22"/>
  <c r="F113" i="22"/>
  <c r="H102" i="22"/>
  <c r="H107" i="22"/>
  <c r="F119" i="22"/>
  <c r="F92" i="22"/>
  <c r="F83" i="22"/>
  <c r="F72" i="22"/>
  <c r="D8" i="22"/>
  <c r="F9" i="22" s="1"/>
  <c r="F143" i="22"/>
  <c r="F120" i="22"/>
  <c r="H70" i="22"/>
  <c r="F70" i="22"/>
  <c r="F122" i="22"/>
  <c r="F107" i="22"/>
  <c r="F102" i="22"/>
  <c r="G18" i="22"/>
  <c r="F521" i="27"/>
  <c r="F521" i="25"/>
  <c r="F508" i="23"/>
  <c r="H295" i="30"/>
  <c r="F18" i="29"/>
  <c r="H127" i="23"/>
  <c r="F115" i="24"/>
  <c r="F112" i="24"/>
  <c r="H464" i="24"/>
  <c r="H467" i="25"/>
  <c r="H465" i="25"/>
  <c r="F408" i="25"/>
  <c r="F507" i="23"/>
  <c r="F506" i="23"/>
  <c r="F433" i="23"/>
  <c r="H412" i="23"/>
  <c r="H388" i="23"/>
  <c r="F324" i="23"/>
  <c r="F323" i="23"/>
  <c r="H428" i="23"/>
  <c r="H403" i="23"/>
  <c r="F314" i="23"/>
  <c r="F311" i="23"/>
  <c r="F479" i="23"/>
  <c r="F182" i="23"/>
  <c r="H261" i="23"/>
  <c r="H260" i="23"/>
  <c r="F196" i="23"/>
  <c r="F159" i="23"/>
  <c r="F103" i="23"/>
  <c r="F112" i="23"/>
  <c r="H128" i="23"/>
  <c r="F85" i="23"/>
  <c r="H64" i="23"/>
  <c r="F18" i="23"/>
  <c r="D8" i="24"/>
  <c r="G8" i="24" s="1"/>
  <c r="F521" i="24"/>
  <c r="H295" i="24"/>
  <c r="H295" i="26"/>
  <c r="H294" i="25"/>
  <c r="F18" i="27"/>
  <c r="D11" i="25"/>
  <c r="G11" i="25" s="1"/>
  <c r="D9" i="26"/>
  <c r="D9" i="27"/>
  <c r="G9" i="27" s="1"/>
  <c r="H107" i="24"/>
  <c r="F88" i="24"/>
  <c r="F87" i="24"/>
  <c r="F85" i="24"/>
  <c r="F82" i="24"/>
  <c r="H453" i="24"/>
  <c r="H452" i="24"/>
  <c r="H319" i="24"/>
  <c r="G505" i="24"/>
  <c r="H505" i="24" s="1"/>
  <c r="F344" i="25"/>
  <c r="F314" i="25"/>
  <c r="F297" i="25"/>
  <c r="F522" i="24"/>
  <c r="F307" i="24"/>
  <c r="F330" i="24"/>
  <c r="F345" i="24"/>
  <c r="H455" i="24"/>
  <c r="H346" i="24"/>
  <c r="H344" i="24"/>
  <c r="F432" i="24"/>
  <c r="F408" i="24"/>
  <c r="F406" i="24"/>
  <c r="F354" i="24"/>
  <c r="F372" i="24"/>
  <c r="F369" i="24"/>
  <c r="F310" i="24"/>
  <c r="F304" i="24"/>
  <c r="F318" i="24"/>
  <c r="F317" i="24"/>
  <c r="F335" i="24"/>
  <c r="H491" i="24"/>
  <c r="H467" i="24"/>
  <c r="H437" i="24"/>
  <c r="H326" i="24"/>
  <c r="H301" i="24"/>
  <c r="F460" i="24"/>
  <c r="F344" i="24"/>
  <c r="F297" i="24"/>
  <c r="D12" i="24"/>
  <c r="G12" i="24" s="1"/>
  <c r="F294" i="24"/>
  <c r="F252" i="24"/>
  <c r="F229" i="24"/>
  <c r="F268" i="24"/>
  <c r="F196" i="24"/>
  <c r="F186" i="24"/>
  <c r="H116" i="24"/>
  <c r="F120" i="24"/>
  <c r="F139" i="24"/>
  <c r="F137" i="24"/>
  <c r="F129" i="24"/>
  <c r="F107" i="24"/>
  <c r="F104" i="24"/>
  <c r="F100" i="24"/>
  <c r="F94" i="24"/>
  <c r="H126" i="25"/>
  <c r="H125" i="25"/>
  <c r="F262" i="27"/>
  <c r="F252" i="27"/>
  <c r="F247" i="27"/>
  <c r="F240" i="27"/>
  <c r="F238" i="27"/>
  <c r="F208" i="25"/>
  <c r="F182" i="27"/>
  <c r="F176" i="27"/>
  <c r="H295" i="25"/>
  <c r="F18" i="28"/>
  <c r="F70" i="31"/>
  <c r="D11" i="32"/>
  <c r="F237" i="25"/>
  <c r="F229" i="25"/>
  <c r="H198" i="25"/>
  <c r="F495" i="25"/>
  <c r="F493" i="25"/>
  <c r="H492" i="25"/>
  <c r="H529" i="25"/>
  <c r="F508" i="25"/>
  <c r="H507" i="25"/>
  <c r="H483" i="25"/>
  <c r="F383" i="25"/>
  <c r="F333" i="25"/>
  <c r="H485" i="25"/>
  <c r="H406" i="25"/>
  <c r="H401" i="25"/>
  <c r="H488" i="25"/>
  <c r="H487" i="25"/>
  <c r="F401" i="25"/>
  <c r="F390" i="25"/>
  <c r="F312" i="25"/>
  <c r="H200" i="25"/>
  <c r="F181" i="25"/>
  <c r="F179" i="25"/>
  <c r="F178" i="25"/>
  <c r="F156" i="25"/>
  <c r="H216" i="25"/>
  <c r="H209" i="25"/>
  <c r="F186" i="25"/>
  <c r="F159" i="25"/>
  <c r="D10" i="25"/>
  <c r="G10" i="25" s="1"/>
  <c r="F129" i="25"/>
  <c r="F123" i="25"/>
  <c r="F122" i="25"/>
  <c r="F137" i="25"/>
  <c r="F99" i="25"/>
  <c r="F117" i="25"/>
  <c r="F116" i="25"/>
  <c r="F115" i="25"/>
  <c r="F113" i="25"/>
  <c r="F112" i="25"/>
  <c r="F28" i="25"/>
  <c r="F495" i="27"/>
  <c r="F460" i="27"/>
  <c r="F526" i="26"/>
  <c r="F509" i="26"/>
  <c r="D8" i="26"/>
  <c r="F70" i="30"/>
  <c r="D11" i="26"/>
  <c r="G11" i="26" s="1"/>
  <c r="D9" i="28"/>
  <c r="D9" i="29"/>
  <c r="G9" i="29" s="1"/>
  <c r="F226" i="27"/>
  <c r="F530" i="26"/>
  <c r="F529" i="26"/>
  <c r="F524" i="26"/>
  <c r="F518" i="26"/>
  <c r="F517" i="26"/>
  <c r="F511" i="26"/>
  <c r="F476" i="26"/>
  <c r="F459" i="26"/>
  <c r="F433" i="26"/>
  <c r="F388" i="26"/>
  <c r="F377" i="26"/>
  <c r="F369" i="26"/>
  <c r="F357" i="26"/>
  <c r="F330" i="26"/>
  <c r="F329" i="26"/>
  <c r="F473" i="26"/>
  <c r="F467" i="26"/>
  <c r="F466" i="26"/>
  <c r="F458" i="26"/>
  <c r="F391" i="26"/>
  <c r="F378" i="26"/>
  <c r="F326" i="26"/>
  <c r="F497" i="26"/>
  <c r="F483" i="26"/>
  <c r="F464" i="26"/>
  <c r="F441" i="26"/>
  <c r="F432" i="26"/>
  <c r="F429" i="26"/>
  <c r="F415" i="26"/>
  <c r="F411" i="26"/>
  <c r="F408" i="26"/>
  <c r="F385" i="26"/>
  <c r="F339" i="26"/>
  <c r="F311" i="26"/>
  <c r="F302" i="26"/>
  <c r="F283" i="26"/>
  <c r="F281" i="26"/>
  <c r="F280" i="26"/>
  <c r="F262" i="26"/>
  <c r="F259" i="26"/>
  <c r="F252" i="26"/>
  <c r="F244" i="26"/>
  <c r="F239" i="26"/>
  <c r="F206" i="26"/>
  <c r="F203" i="26"/>
  <c r="F176" i="26"/>
  <c r="F156" i="26"/>
  <c r="F256" i="26"/>
  <c r="F253" i="26"/>
  <c r="F249" i="26"/>
  <c r="F237" i="26"/>
  <c r="F185" i="26"/>
  <c r="F183" i="26"/>
  <c r="F181" i="26"/>
  <c r="F179" i="26"/>
  <c r="F166" i="26"/>
  <c r="F271" i="26"/>
  <c r="F265" i="26"/>
  <c r="H250" i="26"/>
  <c r="F245" i="26"/>
  <c r="F238" i="26"/>
  <c r="F232" i="26"/>
  <c r="F229" i="26"/>
  <c r="F175" i="26"/>
  <c r="F173" i="26"/>
  <c r="F165" i="26"/>
  <c r="F159" i="26"/>
  <c r="F145" i="26"/>
  <c r="F116" i="26"/>
  <c r="F82" i="26"/>
  <c r="F75" i="26"/>
  <c r="F137" i="26"/>
  <c r="F123" i="26"/>
  <c r="F104" i="26"/>
  <c r="F103" i="26"/>
  <c r="F102" i="26"/>
  <c r="F93" i="26"/>
  <c r="F85" i="26"/>
  <c r="F83" i="26"/>
  <c r="F128" i="26"/>
  <c r="F121" i="26"/>
  <c r="F120" i="26"/>
  <c r="F119" i="26"/>
  <c r="F99" i="26"/>
  <c r="F98" i="26"/>
  <c r="F94" i="26"/>
  <c r="F88" i="26"/>
  <c r="F81" i="26"/>
  <c r="F72" i="26"/>
  <c r="F70" i="26"/>
  <c r="F34" i="26"/>
  <c r="F25" i="26"/>
  <c r="F22" i="26"/>
  <c r="F18" i="26"/>
  <c r="F47" i="26"/>
  <c r="F43" i="26"/>
  <c r="F40" i="26"/>
  <c r="F27" i="26"/>
  <c r="F26" i="26"/>
  <c r="F62" i="26"/>
  <c r="F59" i="26"/>
  <c r="F58" i="26"/>
  <c r="F52" i="26"/>
  <c r="F51" i="26"/>
  <c r="F50" i="26"/>
  <c r="F48" i="26"/>
  <c r="F505" i="29"/>
  <c r="F463" i="27"/>
  <c r="F397" i="27"/>
  <c r="F18" i="30"/>
  <c r="D11" i="29"/>
  <c r="G11" i="29" s="1"/>
  <c r="D11" i="30"/>
  <c r="G11" i="30" s="1"/>
  <c r="F196" i="27"/>
  <c r="F295" i="28"/>
  <c r="F507" i="27"/>
  <c r="F515" i="27"/>
  <c r="F510" i="27"/>
  <c r="F523" i="27"/>
  <c r="F522" i="27"/>
  <c r="F519" i="27"/>
  <c r="F517" i="27"/>
  <c r="F491" i="27"/>
  <c r="F412" i="27"/>
  <c r="F406" i="27"/>
  <c r="F386" i="27"/>
  <c r="F354" i="27"/>
  <c r="F334" i="27"/>
  <c r="F493" i="27"/>
  <c r="F484" i="27"/>
  <c r="F483" i="27"/>
  <c r="F437" i="27"/>
  <c r="F393" i="27"/>
  <c r="F389" i="27"/>
  <c r="F383" i="27"/>
  <c r="F314" i="27"/>
  <c r="F297" i="27"/>
  <c r="F378" i="27"/>
  <c r="F343" i="27"/>
  <c r="F330" i="27"/>
  <c r="H295" i="27"/>
  <c r="H177" i="27"/>
  <c r="H284" i="27"/>
  <c r="H280" i="27"/>
  <c r="F208" i="27"/>
  <c r="H229" i="27"/>
  <c r="F273" i="27"/>
  <c r="F232" i="27"/>
  <c r="F230" i="27"/>
  <c r="F129" i="27"/>
  <c r="F116" i="27"/>
  <c r="F108" i="27"/>
  <c r="F92" i="27"/>
  <c r="F83" i="27"/>
  <c r="F120" i="27"/>
  <c r="H89" i="27"/>
  <c r="F86" i="27"/>
  <c r="F71" i="27"/>
  <c r="F52" i="27"/>
  <c r="H50" i="27"/>
  <c r="G18" i="32"/>
  <c r="F486" i="28"/>
  <c r="F430" i="28"/>
  <c r="F505" i="30"/>
  <c r="F467" i="28"/>
  <c r="F444" i="28"/>
  <c r="F415" i="28"/>
  <c r="H57" i="32"/>
  <c r="F517" i="28"/>
  <c r="F519" i="28"/>
  <c r="F506" i="28"/>
  <c r="F466" i="28"/>
  <c r="F456" i="28"/>
  <c r="F454" i="28"/>
  <c r="F442" i="28"/>
  <c r="F421" i="28"/>
  <c r="F410" i="28"/>
  <c r="F390" i="28"/>
  <c r="F377" i="28"/>
  <c r="F303" i="28"/>
  <c r="F299" i="28"/>
  <c r="F375" i="28"/>
  <c r="F328" i="28"/>
  <c r="F327" i="28"/>
  <c r="F496" i="28"/>
  <c r="F441" i="28"/>
  <c r="F389" i="28"/>
  <c r="F388" i="28"/>
  <c r="F337" i="28"/>
  <c r="F323" i="28"/>
  <c r="F181" i="28"/>
  <c r="F158" i="28"/>
  <c r="F245" i="28"/>
  <c r="F244" i="28"/>
  <c r="F206" i="28"/>
  <c r="F205" i="28"/>
  <c r="F195" i="28"/>
  <c r="F187" i="28"/>
  <c r="F173" i="28"/>
  <c r="F282" i="28"/>
  <c r="F266" i="28"/>
  <c r="F252" i="28"/>
  <c r="F179" i="28"/>
  <c r="F177" i="28"/>
  <c r="H151" i="28"/>
  <c r="H152" i="28"/>
  <c r="F111" i="28"/>
  <c r="F105" i="28"/>
  <c r="F93" i="28"/>
  <c r="F107" i="28"/>
  <c r="F88" i="28"/>
  <c r="F118" i="28"/>
  <c r="H93" i="28"/>
  <c r="H137" i="28"/>
  <c r="H113" i="28"/>
  <c r="D8" i="28"/>
  <c r="F12" i="28" s="1"/>
  <c r="F128" i="28"/>
  <c r="F120" i="28"/>
  <c r="F110" i="28"/>
  <c r="F104" i="28"/>
  <c r="F102" i="28"/>
  <c r="F85" i="28"/>
  <c r="F82" i="28"/>
  <c r="F112" i="28"/>
  <c r="F86" i="28"/>
  <c r="F100" i="28"/>
  <c r="F115" i="28"/>
  <c r="F132" i="28"/>
  <c r="F94" i="28"/>
  <c r="F123" i="28"/>
  <c r="F83" i="28"/>
  <c r="G70" i="28"/>
  <c r="H70" i="28" s="1"/>
  <c r="H86" i="28"/>
  <c r="H72" i="28"/>
  <c r="F70" i="28"/>
  <c r="D10" i="28"/>
  <c r="F138" i="28"/>
  <c r="F87" i="28"/>
  <c r="F72" i="28"/>
  <c r="F60" i="28"/>
  <c r="F47" i="28"/>
  <c r="F62" i="28"/>
  <c r="F51" i="28"/>
  <c r="F48" i="28"/>
  <c r="H121" i="31"/>
  <c r="F152" i="29"/>
  <c r="H64" i="31"/>
  <c r="H64" i="30"/>
  <c r="F530" i="29"/>
  <c r="F526" i="29"/>
  <c r="F525" i="29"/>
  <c r="F522" i="29"/>
  <c r="H514" i="29"/>
  <c r="F510" i="29"/>
  <c r="F495" i="29"/>
  <c r="H439" i="29"/>
  <c r="F422" i="29"/>
  <c r="F416" i="29"/>
  <c r="F405" i="29"/>
  <c r="F391" i="29"/>
  <c r="F386" i="29"/>
  <c r="F323" i="29"/>
  <c r="F303" i="29"/>
  <c r="F490" i="29"/>
  <c r="F467" i="29"/>
  <c r="F466" i="29"/>
  <c r="F463" i="29"/>
  <c r="F461" i="29"/>
  <c r="F447" i="29"/>
  <c r="F380" i="29"/>
  <c r="F357" i="29"/>
  <c r="F330" i="29"/>
  <c r="F325" i="29"/>
  <c r="F298" i="29"/>
  <c r="F442" i="29"/>
  <c r="F441" i="29"/>
  <c r="F420" i="29"/>
  <c r="H419" i="29"/>
  <c r="F414" i="29"/>
  <c r="H408" i="29"/>
  <c r="F404" i="29"/>
  <c r="F402" i="29"/>
  <c r="F389" i="29"/>
  <c r="F388" i="29"/>
  <c r="F383" i="29"/>
  <c r="F335" i="29"/>
  <c r="F319" i="29"/>
  <c r="F282" i="29"/>
  <c r="F281" i="29"/>
  <c r="F202" i="29"/>
  <c r="F183" i="29"/>
  <c r="F180" i="29"/>
  <c r="F164" i="29"/>
  <c r="F156" i="29"/>
  <c r="F154" i="29"/>
  <c r="F253" i="29"/>
  <c r="F211" i="29"/>
  <c r="F175" i="29"/>
  <c r="F160" i="29"/>
  <c r="F159" i="29"/>
  <c r="F288" i="29"/>
  <c r="F268" i="29"/>
  <c r="F247" i="29"/>
  <c r="H127" i="29"/>
  <c r="H126" i="29"/>
  <c r="H125" i="29"/>
  <c r="F123" i="29"/>
  <c r="F121" i="29"/>
  <c r="F82" i="29"/>
  <c r="F138" i="29"/>
  <c r="F137" i="29"/>
  <c r="F117" i="29"/>
  <c r="F116" i="29"/>
  <c r="F98" i="29"/>
  <c r="F77" i="29"/>
  <c r="F129" i="29"/>
  <c r="F127" i="29"/>
  <c r="F112" i="29"/>
  <c r="F109" i="29"/>
  <c r="F102" i="29"/>
  <c r="F94" i="29"/>
  <c r="H57" i="29"/>
  <c r="F52" i="29"/>
  <c r="F63" i="29"/>
  <c r="F49" i="29"/>
  <c r="F43" i="29"/>
  <c r="H217" i="31"/>
  <c r="D8" i="32"/>
  <c r="G8" i="32" s="1"/>
  <c r="H177" i="30"/>
  <c r="H507" i="30"/>
  <c r="D13" i="30"/>
  <c r="G13" i="30" s="1"/>
  <c r="G505" i="30"/>
  <c r="H505" i="30" s="1"/>
  <c r="F473" i="30"/>
  <c r="F393" i="30"/>
  <c r="F335" i="30"/>
  <c r="F314" i="30"/>
  <c r="F307" i="30"/>
  <c r="D8" i="30"/>
  <c r="F12" i="30" s="1"/>
  <c r="G294" i="30"/>
  <c r="H294" i="30" s="1"/>
  <c r="F406" i="30"/>
  <c r="F301" i="30"/>
  <c r="F175" i="30"/>
  <c r="F174" i="30"/>
  <c r="F165" i="30"/>
  <c r="F182" i="30"/>
  <c r="F157" i="30"/>
  <c r="H140" i="30"/>
  <c r="H139" i="30"/>
  <c r="H104" i="30"/>
  <c r="H103" i="30"/>
  <c r="F84" i="30"/>
  <c r="F83" i="30"/>
  <c r="G70" i="30"/>
  <c r="H70" i="30" s="1"/>
  <c r="F26" i="30"/>
  <c r="D9" i="30"/>
  <c r="F528" i="31"/>
  <c r="F523" i="31"/>
  <c r="F484" i="31"/>
  <c r="F442" i="31"/>
  <c r="F423" i="31"/>
  <c r="F416" i="31"/>
  <c r="F410" i="31"/>
  <c r="F402" i="31"/>
  <c r="F385" i="31"/>
  <c r="F380" i="31"/>
  <c r="F356" i="31"/>
  <c r="F497" i="31"/>
  <c r="F390" i="31"/>
  <c r="F369" i="31"/>
  <c r="F362" i="31"/>
  <c r="F354" i="31"/>
  <c r="F337" i="31"/>
  <c r="F329" i="31"/>
  <c r="F324" i="31"/>
  <c r="F302" i="31"/>
  <c r="F473" i="31"/>
  <c r="F430" i="31"/>
  <c r="F422" i="31"/>
  <c r="F268" i="31"/>
  <c r="F246" i="31"/>
  <c r="H269" i="31"/>
  <c r="F181" i="31"/>
  <c r="F175" i="31"/>
  <c r="F173" i="31"/>
  <c r="F282" i="31"/>
  <c r="F273" i="31"/>
  <c r="F160" i="31"/>
  <c r="F123" i="31"/>
  <c r="F121" i="31"/>
  <c r="F120" i="31"/>
  <c r="F101" i="31"/>
  <c r="F142" i="31"/>
  <c r="F117" i="31"/>
  <c r="F102" i="31"/>
  <c r="F83" i="31"/>
  <c r="F112" i="31"/>
  <c r="F27" i="31"/>
  <c r="F49" i="31"/>
  <c r="F28" i="31"/>
  <c r="F52" i="31"/>
  <c r="F18" i="31"/>
  <c r="H233" i="32"/>
  <c r="F159" i="32"/>
  <c r="F157" i="32"/>
  <c r="H427" i="32"/>
  <c r="H404" i="32"/>
  <c r="F522" i="32"/>
  <c r="H467" i="32"/>
  <c r="H380" i="32"/>
  <c r="F335" i="32"/>
  <c r="F333" i="32"/>
  <c r="F304" i="32"/>
  <c r="H296" i="32"/>
  <c r="F330" i="32"/>
  <c r="H303" i="32"/>
  <c r="F485" i="32"/>
  <c r="F484" i="32"/>
  <c r="F393" i="32"/>
  <c r="F383" i="32"/>
  <c r="F357" i="32"/>
  <c r="F354" i="32"/>
  <c r="F344" i="32"/>
  <c r="F121" i="32"/>
  <c r="F92" i="32"/>
  <c r="F125" i="32"/>
  <c r="F116" i="32"/>
  <c r="F226" i="33"/>
  <c r="F151" i="33"/>
  <c r="F528" i="33"/>
  <c r="F513" i="33"/>
  <c r="F511" i="33"/>
  <c r="F496" i="33"/>
  <c r="F488" i="33"/>
  <c r="F487" i="33"/>
  <c r="F476" i="33"/>
  <c r="F447" i="33"/>
  <c r="F444" i="33"/>
  <c r="F394" i="33"/>
  <c r="F374" i="33"/>
  <c r="F373" i="33"/>
  <c r="F338" i="33"/>
  <c r="F336" i="33"/>
  <c r="F498" i="33"/>
  <c r="F497" i="33"/>
  <c r="F481" i="33"/>
  <c r="F474" i="33"/>
  <c r="F472" i="33"/>
  <c r="F459" i="33"/>
  <c r="F449" i="33"/>
  <c r="F423" i="33"/>
  <c r="F415" i="33"/>
  <c r="F364" i="33"/>
  <c r="F479" i="33"/>
  <c r="F470" i="33"/>
  <c r="F430" i="33"/>
  <c r="F404" i="33"/>
  <c r="F384" i="33"/>
  <c r="F367" i="33"/>
  <c r="F365" i="33"/>
  <c r="F299" i="33"/>
  <c r="F316" i="33"/>
  <c r="F282" i="33"/>
  <c r="F283" i="33"/>
  <c r="F280" i="33"/>
  <c r="F279" i="33"/>
  <c r="F259" i="33"/>
  <c r="F288" i="33"/>
  <c r="F275" i="33"/>
  <c r="F271" i="33"/>
  <c r="F265" i="33"/>
  <c r="F257" i="33"/>
  <c r="F230" i="33"/>
  <c r="H86" i="33"/>
  <c r="H101" i="33"/>
  <c r="H104" i="33"/>
  <c r="H80" i="33"/>
  <c r="H121" i="33"/>
  <c r="H127" i="33"/>
  <c r="H143" i="33"/>
  <c r="H35" i="33"/>
  <c r="F51" i="33"/>
  <c r="F59" i="33"/>
  <c r="F36" i="33"/>
  <c r="F31" i="33"/>
  <c r="F323" i="33"/>
  <c r="F202" i="33"/>
  <c r="F220" i="33"/>
  <c r="F203" i="33"/>
  <c r="F205" i="33"/>
  <c r="F192" i="33"/>
  <c r="F145" i="33"/>
  <c r="F105" i="33"/>
  <c r="F97" i="33"/>
  <c r="H25" i="33"/>
  <c r="H28" i="33"/>
  <c r="F64" i="33"/>
  <c r="F62" i="33"/>
  <c r="F58" i="33"/>
  <c r="F54" i="33"/>
  <c r="F30" i="33"/>
  <c r="H22" i="33"/>
  <c r="H61" i="33"/>
  <c r="H63" i="33"/>
  <c r="F49" i="33"/>
  <c r="F19" i="33"/>
  <c r="H505" i="4"/>
  <c r="H505" i="19"/>
  <c r="F505" i="26"/>
  <c r="D13" i="24"/>
  <c r="G13" i="24" s="1"/>
  <c r="G505" i="23"/>
  <c r="D8" i="23"/>
  <c r="F13" i="23" s="1"/>
  <c r="F505" i="23"/>
  <c r="G505" i="5"/>
  <c r="H505" i="5" s="1"/>
  <c r="D13" i="34"/>
  <c r="G13" i="34" s="1"/>
  <c r="H510" i="33"/>
  <c r="G505" i="16"/>
  <c r="H505" i="16" s="1"/>
  <c r="H526" i="2"/>
  <c r="H525" i="2"/>
  <c r="H528" i="3"/>
  <c r="H515" i="9"/>
  <c r="H530" i="20"/>
  <c r="E505" i="33"/>
  <c r="E506" i="2"/>
  <c r="H506" i="2" s="1"/>
  <c r="E519" i="2"/>
  <c r="H519" i="2" s="1"/>
  <c r="E520" i="2"/>
  <c r="H520" i="2" s="1"/>
  <c r="E519" i="5"/>
  <c r="H519" i="5" s="1"/>
  <c r="E510" i="7"/>
  <c r="H510" i="7" s="1"/>
  <c r="E505" i="10"/>
  <c r="H505" i="10" s="1"/>
  <c r="E516" i="10"/>
  <c r="H516" i="10" s="1"/>
  <c r="E526" i="10"/>
  <c r="H526" i="10" s="1"/>
  <c r="E529" i="10"/>
  <c r="H529" i="10" s="1"/>
  <c r="E505" i="18"/>
  <c r="E518" i="18"/>
  <c r="H518" i="18" s="1"/>
  <c r="E529" i="18"/>
  <c r="H529" i="18" s="1"/>
  <c r="E515" i="18"/>
  <c r="H515" i="18" s="1"/>
  <c r="E526" i="18"/>
  <c r="H526" i="18" s="1"/>
  <c r="H505" i="20"/>
  <c r="E505" i="23"/>
  <c r="E521" i="23"/>
  <c r="H521" i="23" s="1"/>
  <c r="E519" i="23"/>
  <c r="H519" i="23" s="1"/>
  <c r="E512" i="26"/>
  <c r="H512" i="26" s="1"/>
  <c r="E515" i="26"/>
  <c r="H515" i="26" s="1"/>
  <c r="E519" i="26"/>
  <c r="H519" i="26" s="1"/>
  <c r="E506" i="28"/>
  <c r="H506" i="28" s="1"/>
  <c r="E510" i="28"/>
  <c r="H510" i="28" s="1"/>
  <c r="E529" i="31"/>
  <c r="H529" i="31" s="1"/>
  <c r="E512" i="31"/>
  <c r="H512" i="31" s="1"/>
  <c r="E527" i="31"/>
  <c r="H527" i="31" s="1"/>
  <c r="E518" i="31"/>
  <c r="H518" i="31" s="1"/>
  <c r="E505" i="32"/>
  <c r="E510" i="32"/>
  <c r="H510" i="32" s="1"/>
  <c r="E515" i="32"/>
  <c r="E509" i="32"/>
  <c r="H509" i="32" s="1"/>
  <c r="E508" i="32"/>
  <c r="H508" i="32" s="1"/>
  <c r="H511" i="33"/>
  <c r="H511" i="34"/>
  <c r="H511" i="1"/>
  <c r="H510" i="1"/>
  <c r="E529" i="2"/>
  <c r="E510" i="2"/>
  <c r="H510" i="2" s="1"/>
  <c r="H526" i="4"/>
  <c r="H519" i="4"/>
  <c r="H518" i="5"/>
  <c r="G13" i="14"/>
  <c r="G13" i="19"/>
  <c r="E506" i="3"/>
  <c r="H506" i="3" s="1"/>
  <c r="E507" i="3"/>
  <c r="H507" i="3" s="1"/>
  <c r="E512" i="6"/>
  <c r="H512" i="6" s="1"/>
  <c r="E510" i="6"/>
  <c r="E522" i="7"/>
  <c r="H522" i="7" s="1"/>
  <c r="E525" i="7"/>
  <c r="H525" i="7" s="1"/>
  <c r="E507" i="15"/>
  <c r="H507" i="15" s="1"/>
  <c r="E508" i="15"/>
  <c r="H508" i="15" s="1"/>
  <c r="E518" i="25"/>
  <c r="E530" i="25"/>
  <c r="H530" i="25" s="1"/>
  <c r="E515" i="25"/>
  <c r="H515" i="25" s="1"/>
  <c r="E518" i="3"/>
  <c r="H518" i="3" s="1"/>
  <c r="E507" i="6"/>
  <c r="H507" i="6" s="1"/>
  <c r="E521" i="7"/>
  <c r="H521" i="7" s="1"/>
  <c r="E505" i="8"/>
  <c r="E518" i="8"/>
  <c r="H518" i="8" s="1"/>
  <c r="E530" i="8"/>
  <c r="E507" i="9"/>
  <c r="H507" i="9" s="1"/>
  <c r="E522" i="9"/>
  <c r="E508" i="9"/>
  <c r="H508" i="9" s="1"/>
  <c r="E512" i="12"/>
  <c r="H512" i="12" s="1"/>
  <c r="E518" i="12"/>
  <c r="H518" i="12" s="1"/>
  <c r="E517" i="14"/>
  <c r="H517" i="14" s="1"/>
  <c r="E523" i="14"/>
  <c r="H523" i="14" s="1"/>
  <c r="E516" i="14"/>
  <c r="H516" i="14" s="1"/>
  <c r="E526" i="14"/>
  <c r="H526" i="14" s="1"/>
  <c r="E507" i="16"/>
  <c r="H507" i="16" s="1"/>
  <c r="E508" i="16"/>
  <c r="H508" i="16" s="1"/>
  <c r="E523" i="16"/>
  <c r="H523" i="16" s="1"/>
  <c r="E505" i="21"/>
  <c r="E521" i="21"/>
  <c r="H521" i="21" s="1"/>
  <c r="E522" i="21"/>
  <c r="H522" i="21" s="1"/>
  <c r="E523" i="21"/>
  <c r="H523" i="21" s="1"/>
  <c r="E529" i="22"/>
  <c r="H529" i="22" s="1"/>
  <c r="E527" i="22"/>
  <c r="H527" i="22" s="1"/>
  <c r="E507" i="22"/>
  <c r="H507" i="22" s="1"/>
  <c r="E530" i="22"/>
  <c r="H530" i="22" s="1"/>
  <c r="E520" i="33"/>
  <c r="H520" i="33" s="1"/>
  <c r="H529" i="2"/>
  <c r="E523" i="5"/>
  <c r="H523" i="5" s="1"/>
  <c r="E514" i="5"/>
  <c r="H514" i="5" s="1"/>
  <c r="H522" i="11"/>
  <c r="H527" i="17"/>
  <c r="H526" i="17"/>
  <c r="H519" i="17"/>
  <c r="H518" i="17"/>
  <c r="H511" i="19"/>
  <c r="H507" i="20"/>
  <c r="H530" i="21"/>
  <c r="H519" i="21"/>
  <c r="H518" i="21"/>
  <c r="H510" i="21"/>
  <c r="H528" i="22"/>
  <c r="H515" i="22"/>
  <c r="H514" i="22"/>
  <c r="H522" i="23"/>
  <c r="H515" i="23"/>
  <c r="H514" i="23"/>
  <c r="H514" i="24"/>
  <c r="H510" i="25"/>
  <c r="H511" i="26"/>
  <c r="H518" i="27"/>
  <c r="H523" i="28"/>
  <c r="H514" i="30"/>
  <c r="H518" i="13"/>
  <c r="H518" i="25"/>
  <c r="H518" i="1"/>
  <c r="H527" i="2"/>
  <c r="H515" i="2"/>
  <c r="H511" i="3"/>
  <c r="H510" i="3"/>
  <c r="H527" i="6"/>
  <c r="H519" i="7"/>
  <c r="H518" i="7"/>
  <c r="H514" i="8"/>
  <c r="H511" i="8"/>
  <c r="H510" i="9"/>
  <c r="H523" i="10"/>
  <c r="H510" i="13"/>
  <c r="H507" i="13"/>
  <c r="H510" i="14"/>
  <c r="H530" i="15"/>
  <c r="H514" i="15"/>
  <c r="H511" i="15"/>
  <c r="H518" i="16"/>
  <c r="H515" i="16"/>
  <c r="H526" i="19"/>
  <c r="H527" i="20"/>
  <c r="H514" i="20"/>
  <c r="H511" i="20"/>
  <c r="H525" i="21"/>
  <c r="H524" i="21"/>
  <c r="H513" i="21"/>
  <c r="H512" i="21"/>
  <c r="H527" i="23"/>
  <c r="H526" i="23"/>
  <c r="H527" i="24"/>
  <c r="H526" i="24"/>
  <c r="H523" i="25"/>
  <c r="H514" i="25"/>
  <c r="H530" i="26"/>
  <c r="H523" i="27"/>
  <c r="H515" i="27"/>
  <c r="H514" i="27"/>
  <c r="H526" i="29"/>
  <c r="H522" i="29"/>
  <c r="D12" i="4"/>
  <c r="F12" i="4" s="1"/>
  <c r="D12" i="22"/>
  <c r="G12" i="22" s="1"/>
  <c r="G12" i="32"/>
  <c r="G12" i="20"/>
  <c r="G12" i="14"/>
  <c r="H401" i="4"/>
  <c r="H399" i="4"/>
  <c r="H389" i="4"/>
  <c r="H388" i="4"/>
  <c r="H381" i="4"/>
  <c r="H370" i="4"/>
  <c r="H344" i="4"/>
  <c r="H394" i="5"/>
  <c r="H464" i="6"/>
  <c r="H417" i="6"/>
  <c r="H416" i="6"/>
  <c r="H388" i="6"/>
  <c r="H492" i="7"/>
  <c r="H453" i="7"/>
  <c r="H452" i="7"/>
  <c r="H320" i="7"/>
  <c r="H453" i="8"/>
  <c r="H452" i="8"/>
  <c r="H448" i="9"/>
  <c r="H336" i="11"/>
  <c r="H445" i="12"/>
  <c r="H429" i="12"/>
  <c r="H428" i="12"/>
  <c r="H353" i="15"/>
  <c r="H352" i="15"/>
  <c r="H482" i="16"/>
  <c r="H481" i="16"/>
  <c r="H480" i="16"/>
  <c r="H403" i="4"/>
  <c r="H393" i="4"/>
  <c r="H384" i="4"/>
  <c r="H374" i="4"/>
  <c r="H372" i="4"/>
  <c r="H366" i="4"/>
  <c r="H336" i="4"/>
  <c r="H417" i="9"/>
  <c r="H493" i="11"/>
  <c r="H480" i="11"/>
  <c r="H320" i="11"/>
  <c r="H401" i="12"/>
  <c r="H342" i="14"/>
  <c r="H341" i="14"/>
  <c r="H496" i="15"/>
  <c r="H495" i="15"/>
  <c r="H357" i="15"/>
  <c r="H356" i="15"/>
  <c r="H355" i="15"/>
  <c r="H469" i="17"/>
  <c r="H490" i="19"/>
  <c r="H461" i="19"/>
  <c r="H497" i="20"/>
  <c r="H481" i="20"/>
  <c r="H421" i="21"/>
  <c r="H361" i="21"/>
  <c r="H348" i="23"/>
  <c r="H481" i="24"/>
  <c r="H435" i="24"/>
  <c r="H398" i="24"/>
  <c r="H324" i="24"/>
  <c r="H323" i="24"/>
  <c r="H490" i="25"/>
  <c r="H430" i="28"/>
  <c r="H423" i="28"/>
  <c r="H342" i="29"/>
  <c r="H331" i="29"/>
  <c r="H322" i="30"/>
  <c r="H395" i="31"/>
  <c r="H394" i="31"/>
  <c r="H459" i="32"/>
  <c r="H452" i="32"/>
  <c r="H451" i="32"/>
  <c r="H444" i="32"/>
  <c r="H443" i="32"/>
  <c r="H435" i="32"/>
  <c r="H420" i="32"/>
  <c r="H371" i="32"/>
  <c r="H364" i="32"/>
  <c r="H427" i="29"/>
  <c r="H414" i="31"/>
  <c r="H405" i="31"/>
  <c r="H371" i="31"/>
  <c r="H484" i="32"/>
  <c r="H483" i="32"/>
  <c r="H476" i="32"/>
  <c r="H475" i="32"/>
  <c r="H412" i="32"/>
  <c r="H308" i="32"/>
  <c r="E9" i="4"/>
  <c r="E13" i="8"/>
  <c r="H294" i="6"/>
  <c r="H294" i="1"/>
  <c r="E11" i="20"/>
  <c r="H12" i="15"/>
  <c r="H294" i="17"/>
  <c r="H294" i="5"/>
  <c r="G12" i="2"/>
  <c r="G12" i="6"/>
  <c r="G12" i="8"/>
  <c r="G12" i="18"/>
  <c r="E294" i="4"/>
  <c r="H294" i="4" s="1"/>
  <c r="E297" i="4"/>
  <c r="H297" i="4" s="1"/>
  <c r="E354" i="4"/>
  <c r="H354" i="4" s="1"/>
  <c r="E302" i="5"/>
  <c r="E315" i="5"/>
  <c r="H315" i="5" s="1"/>
  <c r="E337" i="5"/>
  <c r="E339" i="5"/>
  <c r="H339" i="5" s="1"/>
  <c r="E341" i="5"/>
  <c r="H341" i="5" s="1"/>
  <c r="E366" i="5"/>
  <c r="H366" i="5" s="1"/>
  <c r="E308" i="5"/>
  <c r="H308" i="5" s="1"/>
  <c r="E325" i="5"/>
  <c r="H325" i="5" s="1"/>
  <c r="E351" i="5"/>
  <c r="H351" i="5" s="1"/>
  <c r="E358" i="5"/>
  <c r="H358" i="5" s="1"/>
  <c r="E385" i="5"/>
  <c r="H385" i="5" s="1"/>
  <c r="E401" i="5"/>
  <c r="E403" i="5"/>
  <c r="H403" i="5" s="1"/>
  <c r="E438" i="5"/>
  <c r="E442" i="5"/>
  <c r="H442" i="5" s="1"/>
  <c r="E492" i="5"/>
  <c r="H492" i="5" s="1"/>
  <c r="E303" i="5"/>
  <c r="H303" i="5" s="1"/>
  <c r="E312" i="5"/>
  <c r="H312" i="5" s="1"/>
  <c r="E343" i="5"/>
  <c r="E375" i="5"/>
  <c r="E419" i="5"/>
  <c r="E464" i="5"/>
  <c r="H464" i="5" s="1"/>
  <c r="E307" i="6"/>
  <c r="H307" i="6" s="1"/>
  <c r="E311" i="6"/>
  <c r="H311" i="6" s="1"/>
  <c r="E318" i="6"/>
  <c r="H318" i="6" s="1"/>
  <c r="E326" i="6"/>
  <c r="H326" i="6" s="1"/>
  <c r="E405" i="6"/>
  <c r="H405" i="6" s="1"/>
  <c r="E489" i="6"/>
  <c r="H489" i="6" s="1"/>
  <c r="E294" i="12"/>
  <c r="H294" i="12" s="1"/>
  <c r="E343" i="12"/>
  <c r="H343" i="12" s="1"/>
  <c r="E480" i="12"/>
  <c r="H480" i="12" s="1"/>
  <c r="E392" i="12"/>
  <c r="H392" i="12" s="1"/>
  <c r="E389" i="12"/>
  <c r="H389" i="12" s="1"/>
  <c r="E295" i="15"/>
  <c r="H295" i="15" s="1"/>
  <c r="E328" i="15"/>
  <c r="H328" i="15" s="1"/>
  <c r="E298" i="15"/>
  <c r="H298" i="15" s="1"/>
  <c r="E301" i="15"/>
  <c r="H301" i="15" s="1"/>
  <c r="E327" i="15"/>
  <c r="H327" i="15" s="1"/>
  <c r="E333" i="15"/>
  <c r="H333" i="15" s="1"/>
  <c r="E491" i="15"/>
  <c r="H491" i="15" s="1"/>
  <c r="E318" i="15"/>
  <c r="H318" i="15" s="1"/>
  <c r="C12" i="16"/>
  <c r="G12" i="16" s="1"/>
  <c r="E335" i="16"/>
  <c r="H335" i="16" s="1"/>
  <c r="E345" i="16"/>
  <c r="H345" i="16" s="1"/>
  <c r="E387" i="16"/>
  <c r="H387" i="16" s="1"/>
  <c r="E319" i="16"/>
  <c r="H319" i="16" s="1"/>
  <c r="E344" i="16"/>
  <c r="H344" i="16" s="1"/>
  <c r="E347" i="16"/>
  <c r="H347" i="16" s="1"/>
  <c r="E388" i="16"/>
  <c r="H388" i="16" s="1"/>
  <c r="E331" i="18"/>
  <c r="H331" i="18" s="1"/>
  <c r="E346" i="18"/>
  <c r="H346" i="18" s="1"/>
  <c r="E359" i="18"/>
  <c r="H359" i="18" s="1"/>
  <c r="E371" i="18"/>
  <c r="H371" i="18" s="1"/>
  <c r="E437" i="18"/>
  <c r="H437" i="18" s="1"/>
  <c r="E464" i="18"/>
  <c r="H464" i="18" s="1"/>
  <c r="E329" i="18"/>
  <c r="H329" i="18" s="1"/>
  <c r="E393" i="18"/>
  <c r="H393" i="18" s="1"/>
  <c r="E408" i="18"/>
  <c r="H408" i="18" s="1"/>
  <c r="E412" i="18"/>
  <c r="H412" i="18" s="1"/>
  <c r="E420" i="18"/>
  <c r="H420" i="18" s="1"/>
  <c r="E378" i="18"/>
  <c r="H378" i="18" s="1"/>
  <c r="E403" i="18"/>
  <c r="H403" i="18" s="1"/>
  <c r="E433" i="18"/>
  <c r="H433" i="18" s="1"/>
  <c r="E455" i="18"/>
  <c r="H455" i="18" s="1"/>
  <c r="E484" i="18"/>
  <c r="H484" i="18" s="1"/>
  <c r="E330" i="18"/>
  <c r="E343" i="18"/>
  <c r="H343" i="18" s="1"/>
  <c r="E432" i="18"/>
  <c r="H432" i="18" s="1"/>
  <c r="E466" i="18"/>
  <c r="H466" i="18" s="1"/>
  <c r="E332" i="21"/>
  <c r="H332" i="21" s="1"/>
  <c r="E393" i="21"/>
  <c r="H393" i="21" s="1"/>
  <c r="E406" i="21"/>
  <c r="H406" i="21" s="1"/>
  <c r="E485" i="21"/>
  <c r="H485" i="21" s="1"/>
  <c r="E491" i="21"/>
  <c r="H491" i="21" s="1"/>
  <c r="E301" i="21"/>
  <c r="H301" i="21" s="1"/>
  <c r="E363" i="21"/>
  <c r="H363" i="21" s="1"/>
  <c r="E412" i="21"/>
  <c r="H412" i="21" s="1"/>
  <c r="E473" i="21"/>
  <c r="H473" i="21" s="1"/>
  <c r="E345" i="21"/>
  <c r="H345" i="21" s="1"/>
  <c r="E318" i="32"/>
  <c r="H318" i="32" s="1"/>
  <c r="E326" i="32"/>
  <c r="H326" i="32" s="1"/>
  <c r="E297" i="32"/>
  <c r="H297" i="32" s="1"/>
  <c r="E301" i="32"/>
  <c r="H301" i="32" s="1"/>
  <c r="E332" i="32"/>
  <c r="H332" i="32" s="1"/>
  <c r="E491" i="32"/>
  <c r="H491" i="32" s="1"/>
  <c r="E341" i="32"/>
  <c r="H341" i="32" s="1"/>
  <c r="E345" i="32"/>
  <c r="H345" i="32" s="1"/>
  <c r="E460" i="32"/>
  <c r="H460" i="32" s="1"/>
  <c r="E295" i="32"/>
  <c r="H295" i="32" s="1"/>
  <c r="E486" i="33"/>
  <c r="H486" i="33" s="1"/>
  <c r="E480" i="33"/>
  <c r="H480" i="33" s="1"/>
  <c r="H477" i="33"/>
  <c r="H459" i="33"/>
  <c r="E457" i="33"/>
  <c r="H457" i="33" s="1"/>
  <c r="E452" i="33"/>
  <c r="H452" i="33" s="1"/>
  <c r="H450" i="33"/>
  <c r="H443" i="33"/>
  <c r="H427" i="33"/>
  <c r="E419" i="33"/>
  <c r="H419" i="33" s="1"/>
  <c r="E412" i="33"/>
  <c r="H412" i="33" s="1"/>
  <c r="E410" i="33"/>
  <c r="H410" i="33" s="1"/>
  <c r="E398" i="33"/>
  <c r="H398" i="33" s="1"/>
  <c r="E371" i="33"/>
  <c r="H371" i="33" s="1"/>
  <c r="E359" i="33"/>
  <c r="H359" i="33" s="1"/>
  <c r="E313" i="33"/>
  <c r="H313" i="33" s="1"/>
  <c r="H498" i="34"/>
  <c r="H489" i="34"/>
  <c r="H478" i="34"/>
  <c r="H469" i="34"/>
  <c r="H460" i="34"/>
  <c r="H451" i="34"/>
  <c r="H442" i="34"/>
  <c r="H433" i="34"/>
  <c r="H424" i="34"/>
  <c r="H415" i="34"/>
  <c r="H406" i="34"/>
  <c r="H397" i="34"/>
  <c r="H388" i="34"/>
  <c r="H379" i="34"/>
  <c r="H370" i="34"/>
  <c r="H361" i="34"/>
  <c r="H352" i="34"/>
  <c r="H343" i="34"/>
  <c r="H334" i="34"/>
  <c r="H321" i="34"/>
  <c r="H312" i="34"/>
  <c r="H301" i="34"/>
  <c r="H496" i="1"/>
  <c r="H487" i="1"/>
  <c r="E485" i="1"/>
  <c r="H485" i="1" s="1"/>
  <c r="H481" i="1"/>
  <c r="H472" i="1"/>
  <c r="H460" i="1"/>
  <c r="H433" i="1"/>
  <c r="H406" i="1"/>
  <c r="H379" i="1"/>
  <c r="H352" i="1"/>
  <c r="H341" i="1"/>
  <c r="H330" i="1"/>
  <c r="H313" i="1"/>
  <c r="H299" i="1"/>
  <c r="E478" i="2"/>
  <c r="H478" i="2" s="1"/>
  <c r="H469" i="2"/>
  <c r="H453" i="2"/>
  <c r="H399" i="2"/>
  <c r="H366" i="2"/>
  <c r="E357" i="2"/>
  <c r="H357" i="2" s="1"/>
  <c r="H312" i="2"/>
  <c r="H480" i="3"/>
  <c r="H470" i="3"/>
  <c r="H448" i="3"/>
  <c r="H447" i="3"/>
  <c r="H419" i="3"/>
  <c r="H396" i="3"/>
  <c r="E382" i="3"/>
  <c r="H382" i="3" s="1"/>
  <c r="E378" i="3"/>
  <c r="H378" i="3" s="1"/>
  <c r="E368" i="3"/>
  <c r="E339" i="3"/>
  <c r="H339" i="3" s="1"/>
  <c r="H328" i="3"/>
  <c r="H496" i="4"/>
  <c r="H495" i="4"/>
  <c r="H482" i="4"/>
  <c r="H467" i="4"/>
  <c r="H466" i="4"/>
  <c r="H434" i="4"/>
  <c r="H395" i="4"/>
  <c r="H394" i="4"/>
  <c r="H378" i="4"/>
  <c r="E347" i="4"/>
  <c r="E345" i="4"/>
  <c r="H345" i="4" s="1"/>
  <c r="E317" i="4"/>
  <c r="H317" i="4" s="1"/>
  <c r="H462" i="5"/>
  <c r="H294" i="21"/>
  <c r="G12" i="29"/>
  <c r="G12" i="31"/>
  <c r="H12" i="31" s="1"/>
  <c r="E294" i="33"/>
  <c r="H294" i="33" s="1"/>
  <c r="E294" i="34"/>
  <c r="H294" i="34" s="1"/>
  <c r="E294" i="2"/>
  <c r="E296" i="3"/>
  <c r="H296" i="3" s="1"/>
  <c r="E308" i="10"/>
  <c r="H308" i="10" s="1"/>
  <c r="E346" i="10"/>
  <c r="H346" i="10" s="1"/>
  <c r="E411" i="10"/>
  <c r="H411" i="10" s="1"/>
  <c r="E356" i="10"/>
  <c r="H356" i="10" s="1"/>
  <c r="E389" i="10"/>
  <c r="H389" i="10" s="1"/>
  <c r="E405" i="10"/>
  <c r="H405" i="10" s="1"/>
  <c r="E377" i="10"/>
  <c r="H377" i="10" s="1"/>
  <c r="E437" i="10"/>
  <c r="H437" i="10" s="1"/>
  <c r="E354" i="11"/>
  <c r="H354" i="11" s="1"/>
  <c r="E359" i="11"/>
  <c r="H359" i="11" s="1"/>
  <c r="E368" i="11"/>
  <c r="H368" i="11" s="1"/>
  <c r="E437" i="11"/>
  <c r="H437" i="11" s="1"/>
  <c r="E478" i="11"/>
  <c r="H478" i="11" s="1"/>
  <c r="E408" i="11"/>
  <c r="E401" i="11"/>
  <c r="H401" i="11" s="1"/>
  <c r="E463" i="11"/>
  <c r="H463" i="11" s="1"/>
  <c r="E486" i="11"/>
  <c r="H486" i="11" s="1"/>
  <c r="E491" i="11"/>
  <c r="H491" i="11" s="1"/>
  <c r="E333" i="17"/>
  <c r="E310" i="17"/>
  <c r="H310" i="17" s="1"/>
  <c r="E337" i="25"/>
  <c r="H337" i="25" s="1"/>
  <c r="E391" i="25"/>
  <c r="H391" i="25" s="1"/>
  <c r="E307" i="25"/>
  <c r="H307" i="25" s="1"/>
  <c r="E310" i="25"/>
  <c r="H310" i="25" s="1"/>
  <c r="E330" i="25"/>
  <c r="H330" i="25" s="1"/>
  <c r="E379" i="25"/>
  <c r="H379" i="25" s="1"/>
  <c r="E468" i="25"/>
  <c r="H468" i="25" s="1"/>
  <c r="E369" i="25"/>
  <c r="H369" i="25" s="1"/>
  <c r="E372" i="25"/>
  <c r="H372" i="25" s="1"/>
  <c r="E302" i="25"/>
  <c r="H302" i="25" s="1"/>
  <c r="E317" i="25"/>
  <c r="H317" i="25" s="1"/>
  <c r="E354" i="25"/>
  <c r="H354" i="25" s="1"/>
  <c r="E385" i="25"/>
  <c r="H385" i="25" s="1"/>
  <c r="E464" i="25"/>
  <c r="H464" i="25" s="1"/>
  <c r="E469" i="25"/>
  <c r="H469" i="25" s="1"/>
  <c r="E484" i="25"/>
  <c r="H484" i="25" s="1"/>
  <c r="E315" i="26"/>
  <c r="H315" i="26" s="1"/>
  <c r="E310" i="26"/>
  <c r="H310" i="26" s="1"/>
  <c r="E324" i="26"/>
  <c r="H324" i="26" s="1"/>
  <c r="E305" i="26"/>
  <c r="H305" i="26" s="1"/>
  <c r="E319" i="26"/>
  <c r="H319" i="26" s="1"/>
  <c r="E337" i="26"/>
  <c r="H337" i="26" s="1"/>
  <c r="E362" i="26"/>
  <c r="H362" i="26" s="1"/>
  <c r="E452" i="26"/>
  <c r="H452" i="26" s="1"/>
  <c r="E454" i="26"/>
  <c r="H454" i="26" s="1"/>
  <c r="E478" i="26"/>
  <c r="H478" i="26" s="1"/>
  <c r="E382" i="26"/>
  <c r="H382" i="26" s="1"/>
  <c r="E455" i="26"/>
  <c r="H455" i="26" s="1"/>
  <c r="E412" i="26"/>
  <c r="H412" i="26" s="1"/>
  <c r="E460" i="26"/>
  <c r="H460" i="26" s="1"/>
  <c r="E422" i="26"/>
  <c r="H422" i="26" s="1"/>
  <c r="E437" i="26"/>
  <c r="H437" i="26" s="1"/>
  <c r="E468" i="33"/>
  <c r="H468" i="33" s="1"/>
  <c r="E466" i="33"/>
  <c r="H466" i="33" s="1"/>
  <c r="E429" i="33"/>
  <c r="H429" i="33" s="1"/>
  <c r="E413" i="33"/>
  <c r="H413" i="33" s="1"/>
  <c r="E406" i="33"/>
  <c r="H406" i="33" s="1"/>
  <c r="E372" i="33"/>
  <c r="H372" i="33" s="1"/>
  <c r="E369" i="33"/>
  <c r="H369" i="33" s="1"/>
  <c r="E362" i="33"/>
  <c r="H362" i="33" s="1"/>
  <c r="E360" i="33"/>
  <c r="H360" i="33" s="1"/>
  <c r="E356" i="33"/>
  <c r="H356" i="33" s="1"/>
  <c r="E342" i="33"/>
  <c r="H342" i="33" s="1"/>
  <c r="E340" i="33"/>
  <c r="H340" i="33" s="1"/>
  <c r="E325" i="33"/>
  <c r="H325" i="33" s="1"/>
  <c r="E354" i="34"/>
  <c r="H354" i="34" s="1"/>
  <c r="E460" i="2"/>
  <c r="H460" i="2" s="1"/>
  <c r="E388" i="2"/>
  <c r="H388" i="2" s="1"/>
  <c r="E464" i="3"/>
  <c r="H464" i="3" s="1"/>
  <c r="E437" i="3"/>
  <c r="H437" i="3" s="1"/>
  <c r="E422" i="3"/>
  <c r="H422" i="3" s="1"/>
  <c r="E315" i="3"/>
  <c r="H315" i="3" s="1"/>
  <c r="G12" i="13"/>
  <c r="H12" i="13" s="1"/>
  <c r="G12" i="28"/>
  <c r="H12" i="28" s="1"/>
  <c r="E295" i="1"/>
  <c r="H295" i="1" s="1"/>
  <c r="E301" i="1"/>
  <c r="H301" i="1" s="1"/>
  <c r="E372" i="2"/>
  <c r="H372" i="2" s="1"/>
  <c r="E383" i="2"/>
  <c r="H383" i="2" s="1"/>
  <c r="E385" i="2"/>
  <c r="H385" i="2" s="1"/>
  <c r="E437" i="2"/>
  <c r="H437" i="2" s="1"/>
  <c r="E455" i="2"/>
  <c r="H455" i="2" s="1"/>
  <c r="E475" i="2"/>
  <c r="H475" i="2" s="1"/>
  <c r="E295" i="7"/>
  <c r="H295" i="7" s="1"/>
  <c r="E324" i="7"/>
  <c r="H324" i="7" s="1"/>
  <c r="E347" i="7"/>
  <c r="H347" i="7" s="1"/>
  <c r="E354" i="7"/>
  <c r="H354" i="7" s="1"/>
  <c r="E388" i="7"/>
  <c r="H388" i="7" s="1"/>
  <c r="E393" i="7"/>
  <c r="H393" i="7" s="1"/>
  <c r="E395" i="7"/>
  <c r="H395" i="7" s="1"/>
  <c r="E398" i="7"/>
  <c r="H398" i="7" s="1"/>
  <c r="E441" i="7"/>
  <c r="H441" i="7" s="1"/>
  <c r="E483" i="7"/>
  <c r="H483" i="7" s="1"/>
  <c r="E304" i="7"/>
  <c r="H304" i="7" s="1"/>
  <c r="E310" i="7"/>
  <c r="H310" i="7" s="1"/>
  <c r="E317" i="7"/>
  <c r="H317" i="7" s="1"/>
  <c r="E375" i="7"/>
  <c r="H375" i="7" s="1"/>
  <c r="E380" i="7"/>
  <c r="H380" i="7" s="1"/>
  <c r="E321" i="7"/>
  <c r="H321" i="7" s="1"/>
  <c r="E358" i="7"/>
  <c r="H358" i="7" s="1"/>
  <c r="E372" i="7"/>
  <c r="H372" i="7" s="1"/>
  <c r="E385" i="7"/>
  <c r="H385" i="7" s="1"/>
  <c r="E431" i="7"/>
  <c r="H431" i="7" s="1"/>
  <c r="E305" i="7"/>
  <c r="H305" i="7" s="1"/>
  <c r="E383" i="7"/>
  <c r="H383" i="7" s="1"/>
  <c r="E437" i="7"/>
  <c r="H437" i="7" s="1"/>
  <c r="E294" i="8"/>
  <c r="H294" i="8" s="1"/>
  <c r="E328" i="8"/>
  <c r="H328" i="8" s="1"/>
  <c r="E329" i="8"/>
  <c r="H329" i="8" s="1"/>
  <c r="E357" i="8"/>
  <c r="H357" i="8" s="1"/>
  <c r="E370" i="8"/>
  <c r="H370" i="8" s="1"/>
  <c r="E411" i="8"/>
  <c r="H411" i="8" s="1"/>
  <c r="E296" i="8"/>
  <c r="H296" i="8" s="1"/>
  <c r="E321" i="8"/>
  <c r="H321" i="8" s="1"/>
  <c r="E344" i="8"/>
  <c r="H344" i="8" s="1"/>
  <c r="E389" i="8"/>
  <c r="H389" i="8" s="1"/>
  <c r="E393" i="8"/>
  <c r="H393" i="8" s="1"/>
  <c r="E437" i="8"/>
  <c r="H437" i="8" s="1"/>
  <c r="E484" i="8"/>
  <c r="H484" i="8" s="1"/>
  <c r="E342" i="8"/>
  <c r="H342" i="8" s="1"/>
  <c r="E408" i="8"/>
  <c r="H408" i="8" s="1"/>
  <c r="E493" i="8"/>
  <c r="H493" i="8" s="1"/>
  <c r="E296" i="9"/>
  <c r="E302" i="9"/>
  <c r="H302" i="9" s="1"/>
  <c r="E332" i="9"/>
  <c r="H332" i="9" s="1"/>
  <c r="E304" i="9"/>
  <c r="E333" i="9"/>
  <c r="E491" i="9"/>
  <c r="H491" i="9" s="1"/>
  <c r="E413" i="9"/>
  <c r="H413" i="9" s="1"/>
  <c r="E314" i="9"/>
  <c r="H314" i="9" s="1"/>
  <c r="E318" i="9"/>
  <c r="H318" i="9" s="1"/>
  <c r="E327" i="9"/>
  <c r="H327" i="9" s="1"/>
  <c r="E378" i="9"/>
  <c r="H378" i="9" s="1"/>
  <c r="E343" i="13"/>
  <c r="H343" i="13" s="1"/>
  <c r="E340" i="13"/>
  <c r="H340" i="13" s="1"/>
  <c r="E372" i="13"/>
  <c r="H372" i="13" s="1"/>
  <c r="E464" i="13"/>
  <c r="H464" i="13" s="1"/>
  <c r="E490" i="13"/>
  <c r="H490" i="13" s="1"/>
  <c r="E370" i="13"/>
  <c r="H370" i="13" s="1"/>
  <c r="E403" i="13"/>
  <c r="H403" i="13" s="1"/>
  <c r="E405" i="13"/>
  <c r="H405" i="13" s="1"/>
  <c r="E406" i="13"/>
  <c r="H406" i="13" s="1"/>
  <c r="E458" i="13"/>
  <c r="H458" i="13" s="1"/>
  <c r="E298" i="13"/>
  <c r="E319" i="13"/>
  <c r="H319" i="13" s="1"/>
  <c r="E369" i="13"/>
  <c r="E320" i="14"/>
  <c r="H320" i="14" s="1"/>
  <c r="E378" i="14"/>
  <c r="E401" i="14"/>
  <c r="H401" i="14" s="1"/>
  <c r="E409" i="14"/>
  <c r="H409" i="14" s="1"/>
  <c r="E363" i="14"/>
  <c r="H363" i="14" s="1"/>
  <c r="E468" i="14"/>
  <c r="E303" i="14"/>
  <c r="H303" i="14" s="1"/>
  <c r="E321" i="14"/>
  <c r="H321" i="14" s="1"/>
  <c r="E330" i="14"/>
  <c r="H330" i="14" s="1"/>
  <c r="E340" i="14"/>
  <c r="E389" i="14"/>
  <c r="H389" i="14" s="1"/>
  <c r="E406" i="14"/>
  <c r="H406" i="14" s="1"/>
  <c r="E412" i="14"/>
  <c r="E294" i="20"/>
  <c r="H294" i="20" s="1"/>
  <c r="E296" i="20"/>
  <c r="H296" i="20" s="1"/>
  <c r="E304" i="20"/>
  <c r="H304" i="20" s="1"/>
  <c r="E319" i="20"/>
  <c r="H319" i="20" s="1"/>
  <c r="E330" i="20"/>
  <c r="H330" i="20" s="1"/>
  <c r="E344" i="20"/>
  <c r="H344" i="20" s="1"/>
  <c r="E302" i="20"/>
  <c r="H302" i="20" s="1"/>
  <c r="E318" i="20"/>
  <c r="H318" i="20" s="1"/>
  <c r="E393" i="20"/>
  <c r="H393" i="20" s="1"/>
  <c r="E307" i="22"/>
  <c r="H307" i="22" s="1"/>
  <c r="E317" i="22"/>
  <c r="H317" i="22" s="1"/>
  <c r="E315" i="22"/>
  <c r="H315" i="22" s="1"/>
  <c r="E344" i="22"/>
  <c r="H344" i="22" s="1"/>
  <c r="E392" i="22"/>
  <c r="H392" i="22" s="1"/>
  <c r="E401" i="22"/>
  <c r="H401" i="22" s="1"/>
  <c r="E372" i="22"/>
  <c r="H372" i="22" s="1"/>
  <c r="E468" i="22"/>
  <c r="H468" i="22" s="1"/>
  <c r="E295" i="23"/>
  <c r="H295" i="23" s="1"/>
  <c r="E298" i="23"/>
  <c r="H298" i="23" s="1"/>
  <c r="E310" i="23"/>
  <c r="H310" i="23" s="1"/>
  <c r="E326" i="23"/>
  <c r="H326" i="23" s="1"/>
  <c r="E330" i="23"/>
  <c r="H330" i="23" s="1"/>
  <c r="E407" i="23"/>
  <c r="H407" i="23" s="1"/>
  <c r="E493" i="23"/>
  <c r="H493" i="23" s="1"/>
  <c r="E495" i="23"/>
  <c r="H495" i="23" s="1"/>
  <c r="E308" i="23"/>
  <c r="H308" i="23" s="1"/>
  <c r="E389" i="23"/>
  <c r="H389" i="23" s="1"/>
  <c r="E406" i="23"/>
  <c r="H406" i="23" s="1"/>
  <c r="E485" i="23"/>
  <c r="H485" i="23" s="1"/>
  <c r="E491" i="23"/>
  <c r="H491" i="23" s="1"/>
  <c r="E377" i="23"/>
  <c r="H377" i="23" s="1"/>
  <c r="E294" i="24"/>
  <c r="H294" i="24" s="1"/>
  <c r="E311" i="24"/>
  <c r="H311" i="24" s="1"/>
  <c r="E317" i="24"/>
  <c r="H317" i="24" s="1"/>
  <c r="E485" i="24"/>
  <c r="H485" i="24" s="1"/>
  <c r="G294" i="26"/>
  <c r="H294" i="26" s="1"/>
  <c r="E344" i="27"/>
  <c r="H344" i="27" s="1"/>
  <c r="E347" i="27"/>
  <c r="H347" i="27" s="1"/>
  <c r="E346" i="27"/>
  <c r="E304" i="27"/>
  <c r="H304" i="27" s="1"/>
  <c r="E333" i="27"/>
  <c r="H333" i="27" s="1"/>
  <c r="E392" i="27"/>
  <c r="H392" i="27" s="1"/>
  <c r="E325" i="27"/>
  <c r="E339" i="27"/>
  <c r="E321" i="28"/>
  <c r="H321" i="28" s="1"/>
  <c r="E357" i="28"/>
  <c r="H357" i="28" s="1"/>
  <c r="E359" i="28"/>
  <c r="H359" i="28" s="1"/>
  <c r="E405" i="28"/>
  <c r="H405" i="28" s="1"/>
  <c r="E484" i="28"/>
  <c r="H484" i="28" s="1"/>
  <c r="E495" i="28"/>
  <c r="H495" i="28" s="1"/>
  <c r="E312" i="28"/>
  <c r="H312" i="28" s="1"/>
  <c r="E324" i="28"/>
  <c r="H324" i="28" s="1"/>
  <c r="E369" i="28"/>
  <c r="H369" i="28" s="1"/>
  <c r="E392" i="28"/>
  <c r="E409" i="28"/>
  <c r="H409" i="28" s="1"/>
  <c r="E414" i="28"/>
  <c r="H414" i="28" s="1"/>
  <c r="E308" i="28"/>
  <c r="E311" i="28"/>
  <c r="H311" i="28" s="1"/>
  <c r="E346" i="28"/>
  <c r="H346" i="28" s="1"/>
  <c r="E380" i="28"/>
  <c r="H380" i="28" s="1"/>
  <c r="E436" i="28"/>
  <c r="H436" i="28" s="1"/>
  <c r="E480" i="28"/>
  <c r="H480" i="28" s="1"/>
  <c r="E491" i="28"/>
  <c r="H491" i="28" s="1"/>
  <c r="E402" i="28"/>
  <c r="H402" i="28" s="1"/>
  <c r="E416" i="28"/>
  <c r="H416" i="28" s="1"/>
  <c r="E426" i="28"/>
  <c r="E429" i="28"/>
  <c r="H429" i="28" s="1"/>
  <c r="E431" i="28"/>
  <c r="H431" i="28" s="1"/>
  <c r="E297" i="29"/>
  <c r="H297" i="29" s="1"/>
  <c r="E296" i="29"/>
  <c r="H296" i="29" s="1"/>
  <c r="E313" i="29"/>
  <c r="H313" i="29" s="1"/>
  <c r="E346" i="29"/>
  <c r="H346" i="29" s="1"/>
  <c r="E358" i="29"/>
  <c r="H358" i="29" s="1"/>
  <c r="E311" i="29"/>
  <c r="H311" i="29" s="1"/>
  <c r="E321" i="29"/>
  <c r="H321" i="29" s="1"/>
  <c r="E337" i="29"/>
  <c r="H337" i="29" s="1"/>
  <c r="E320" i="29"/>
  <c r="H320" i="29" s="1"/>
  <c r="E328" i="29"/>
  <c r="H328" i="29" s="1"/>
  <c r="E363" i="29"/>
  <c r="H363" i="29" s="1"/>
  <c r="E403" i="29"/>
  <c r="H403" i="29" s="1"/>
  <c r="E457" i="29"/>
  <c r="H457" i="29" s="1"/>
  <c r="E455" i="29"/>
  <c r="H455" i="29" s="1"/>
  <c r="E458" i="29"/>
  <c r="H458" i="29" s="1"/>
  <c r="E327" i="30"/>
  <c r="H327" i="30" s="1"/>
  <c r="E463" i="30"/>
  <c r="H463" i="30" s="1"/>
  <c r="E485" i="30"/>
  <c r="H485" i="30" s="1"/>
  <c r="E347" i="30"/>
  <c r="H347" i="30" s="1"/>
  <c r="E406" i="30"/>
  <c r="H406" i="30" s="1"/>
  <c r="E493" i="30"/>
  <c r="H493" i="30" s="1"/>
  <c r="E305" i="30"/>
  <c r="H305" i="30" s="1"/>
  <c r="E378" i="30"/>
  <c r="H378" i="30" s="1"/>
  <c r="E340" i="31"/>
  <c r="H340" i="31" s="1"/>
  <c r="E376" i="31"/>
  <c r="H376" i="31" s="1"/>
  <c r="E383" i="31"/>
  <c r="H383" i="31" s="1"/>
  <c r="E398" i="31"/>
  <c r="H398" i="31" s="1"/>
  <c r="E403" i="31"/>
  <c r="H403" i="31" s="1"/>
  <c r="E438" i="31"/>
  <c r="H438" i="31" s="1"/>
  <c r="E462" i="31"/>
  <c r="H462" i="31" s="1"/>
  <c r="E464" i="31"/>
  <c r="H464" i="31" s="1"/>
  <c r="E467" i="31"/>
  <c r="H467" i="31" s="1"/>
  <c r="E469" i="31"/>
  <c r="H469" i="31" s="1"/>
  <c r="E494" i="31"/>
  <c r="H494" i="31" s="1"/>
  <c r="E360" i="31"/>
  <c r="H360" i="31" s="1"/>
  <c r="E375" i="31"/>
  <c r="H375" i="31" s="1"/>
  <c r="E379" i="31"/>
  <c r="H379" i="31" s="1"/>
  <c r="E389" i="31"/>
  <c r="H389" i="31" s="1"/>
  <c r="E407" i="31"/>
  <c r="H407" i="31" s="1"/>
  <c r="E341" i="31"/>
  <c r="H341" i="31" s="1"/>
  <c r="E386" i="31"/>
  <c r="H386" i="31" s="1"/>
  <c r="E457" i="31"/>
  <c r="H457" i="31" s="1"/>
  <c r="E471" i="31"/>
  <c r="H471" i="31" s="1"/>
  <c r="E295" i="17"/>
  <c r="H295" i="17" s="1"/>
  <c r="E295" i="28"/>
  <c r="H295" i="28" s="1"/>
  <c r="E489" i="33"/>
  <c r="H489" i="33" s="1"/>
  <c r="H472" i="33"/>
  <c r="E469" i="33"/>
  <c r="H469" i="33" s="1"/>
  <c r="E426" i="33"/>
  <c r="H426" i="33" s="1"/>
  <c r="E409" i="33"/>
  <c r="H409" i="33" s="1"/>
  <c r="E407" i="33"/>
  <c r="H407" i="33" s="1"/>
  <c r="E383" i="33"/>
  <c r="H383" i="33" s="1"/>
  <c r="E370" i="33"/>
  <c r="H370" i="33" s="1"/>
  <c r="E363" i="33"/>
  <c r="H363" i="33" s="1"/>
  <c r="H355" i="33"/>
  <c r="H322" i="33"/>
  <c r="H495" i="34"/>
  <c r="H486" i="34"/>
  <c r="H475" i="34"/>
  <c r="H466" i="34"/>
  <c r="H457" i="34"/>
  <c r="H448" i="34"/>
  <c r="H439" i="34"/>
  <c r="H430" i="34"/>
  <c r="H421" i="34"/>
  <c r="H412" i="34"/>
  <c r="H403" i="34"/>
  <c r="H394" i="34"/>
  <c r="H385" i="34"/>
  <c r="H376" i="34"/>
  <c r="H367" i="34"/>
  <c r="H356" i="34"/>
  <c r="H349" i="34"/>
  <c r="H340" i="34"/>
  <c r="H327" i="34"/>
  <c r="H318" i="34"/>
  <c r="H309" i="34"/>
  <c r="H298" i="34"/>
  <c r="H493" i="1"/>
  <c r="H478" i="1"/>
  <c r="H469" i="1"/>
  <c r="H442" i="1"/>
  <c r="H415" i="1"/>
  <c r="H388" i="1"/>
  <c r="H361" i="1"/>
  <c r="H306" i="1"/>
  <c r="E466" i="2"/>
  <c r="H466" i="2" s="1"/>
  <c r="H461" i="2"/>
  <c r="E452" i="2"/>
  <c r="H452" i="2" s="1"/>
  <c r="H427" i="2"/>
  <c r="H381" i="2"/>
  <c r="H354" i="2"/>
  <c r="H325" i="2"/>
  <c r="E311" i="2"/>
  <c r="H311" i="2" s="1"/>
  <c r="H492" i="3"/>
  <c r="E446" i="3"/>
  <c r="H446" i="3" s="1"/>
  <c r="H441" i="3"/>
  <c r="H426" i="3"/>
  <c r="H425" i="3"/>
  <c r="E417" i="3"/>
  <c r="H417" i="3" s="1"/>
  <c r="H386" i="3"/>
  <c r="E372" i="3"/>
  <c r="H372" i="3" s="1"/>
  <c r="H364" i="3"/>
  <c r="H363" i="3"/>
  <c r="H349" i="3"/>
  <c r="H320" i="3"/>
  <c r="E491" i="4"/>
  <c r="H491" i="4" s="1"/>
  <c r="H461" i="4"/>
  <c r="H428" i="4"/>
  <c r="H413" i="4"/>
  <c r="H412" i="4"/>
  <c r="E405" i="4"/>
  <c r="H405" i="4" s="1"/>
  <c r="E357" i="4"/>
  <c r="H357" i="4" s="1"/>
  <c r="H419" i="5"/>
  <c r="H463" i="1"/>
  <c r="H454" i="1"/>
  <c r="H445" i="1"/>
  <c r="H436" i="1"/>
  <c r="H427" i="1"/>
  <c r="H418" i="1"/>
  <c r="H409" i="1"/>
  <c r="H400" i="1"/>
  <c r="H391" i="1"/>
  <c r="H382" i="1"/>
  <c r="H373" i="1"/>
  <c r="H364" i="1"/>
  <c r="H355" i="1"/>
  <c r="H346" i="1"/>
  <c r="H335" i="1"/>
  <c r="H324" i="1"/>
  <c r="H315" i="1"/>
  <c r="H497" i="2"/>
  <c r="H482" i="2"/>
  <c r="H472" i="2"/>
  <c r="H465" i="2"/>
  <c r="H446" i="2"/>
  <c r="H430" i="2"/>
  <c r="H421" i="2"/>
  <c r="H402" i="2"/>
  <c r="H390" i="2"/>
  <c r="H369" i="2"/>
  <c r="H360" i="2"/>
  <c r="H348" i="2"/>
  <c r="H338" i="2"/>
  <c r="H320" i="2"/>
  <c r="H302" i="2"/>
  <c r="H495" i="3"/>
  <c r="H486" i="3"/>
  <c r="H472" i="3"/>
  <c r="H459" i="3"/>
  <c r="H451" i="3"/>
  <c r="H444" i="3"/>
  <c r="H436" i="3"/>
  <c r="H429" i="3"/>
  <c r="H423" i="3"/>
  <c r="H415" i="3"/>
  <c r="H414" i="3"/>
  <c r="H409" i="3"/>
  <c r="H399" i="3"/>
  <c r="H374" i="3"/>
  <c r="H373" i="3"/>
  <c r="H367" i="3"/>
  <c r="H361" i="3"/>
  <c r="H352" i="3"/>
  <c r="H343" i="3"/>
  <c r="H331" i="3"/>
  <c r="H303" i="3"/>
  <c r="H302" i="3"/>
  <c r="H499" i="4"/>
  <c r="H492" i="4"/>
  <c r="H476" i="4"/>
  <c r="H475" i="4"/>
  <c r="H470" i="4"/>
  <c r="H464" i="4"/>
  <c r="H449" i="4"/>
  <c r="H448" i="4"/>
  <c r="H443" i="4"/>
  <c r="H437" i="4"/>
  <c r="H422" i="4"/>
  <c r="H421" i="4"/>
  <c r="H416" i="4"/>
  <c r="H410" i="4"/>
  <c r="H390" i="4"/>
  <c r="H385" i="4"/>
  <c r="H379" i="4"/>
  <c r="H362" i="4"/>
  <c r="H346" i="4"/>
  <c r="H337" i="4"/>
  <c r="H331" i="4"/>
  <c r="H307" i="4"/>
  <c r="H306" i="4"/>
  <c r="H486" i="5"/>
  <c r="H477" i="5"/>
  <c r="H459" i="5"/>
  <c r="H448" i="5"/>
  <c r="H447" i="5"/>
  <c r="H431" i="5"/>
  <c r="H414" i="5"/>
  <c r="H371" i="5"/>
  <c r="H370" i="5"/>
  <c r="H356" i="5"/>
  <c r="H349" i="5"/>
  <c r="H340" i="5"/>
  <c r="H336" i="5"/>
  <c r="H323" i="5"/>
  <c r="H306" i="5"/>
  <c r="H499" i="6"/>
  <c r="H493" i="6"/>
  <c r="H486" i="6"/>
  <c r="H485" i="6"/>
  <c r="H480" i="6"/>
  <c r="H474" i="6"/>
  <c r="H453" i="6"/>
  <c r="H445" i="6"/>
  <c r="H433" i="6"/>
  <c r="H484" i="7"/>
  <c r="H400" i="7"/>
  <c r="H316" i="7"/>
  <c r="H300" i="7"/>
  <c r="H493" i="9"/>
  <c r="H476" i="10"/>
  <c r="H376" i="11"/>
  <c r="H341" i="4"/>
  <c r="H333" i="4"/>
  <c r="H395" i="5"/>
  <c r="H379" i="5"/>
  <c r="H380" i="6"/>
  <c r="H424" i="7"/>
  <c r="H369" i="7"/>
  <c r="H436" i="8"/>
  <c r="H396" i="8"/>
  <c r="H296" i="9"/>
  <c r="H341" i="6"/>
  <c r="H340" i="6"/>
  <c r="H328" i="6"/>
  <c r="H316" i="6"/>
  <c r="H296" i="6"/>
  <c r="H476" i="7"/>
  <c r="H461" i="7"/>
  <c r="H457" i="7"/>
  <c r="H448" i="7"/>
  <c r="H425" i="7"/>
  <c r="H412" i="7"/>
  <c r="H392" i="7"/>
  <c r="H373" i="7"/>
  <c r="H360" i="7"/>
  <c r="H340" i="7"/>
  <c r="H337" i="7"/>
  <c r="H313" i="7"/>
  <c r="H312" i="7"/>
  <c r="H497" i="8"/>
  <c r="H496" i="8"/>
  <c r="H473" i="8"/>
  <c r="H472" i="8"/>
  <c r="H456" i="8"/>
  <c r="H449" i="8"/>
  <c r="H448" i="8"/>
  <c r="H413" i="8"/>
  <c r="H397" i="8"/>
  <c r="H388" i="8"/>
  <c r="H373" i="8"/>
  <c r="H369" i="8"/>
  <c r="H348" i="8"/>
  <c r="H337" i="8"/>
  <c r="H336" i="8"/>
  <c r="H309" i="8"/>
  <c r="H497" i="9"/>
  <c r="H484" i="9"/>
  <c r="H468" i="9"/>
  <c r="H461" i="9"/>
  <c r="H460" i="9"/>
  <c r="H405" i="9"/>
  <c r="H396" i="9"/>
  <c r="H389" i="9"/>
  <c r="H373" i="9"/>
  <c r="H352" i="9"/>
  <c r="H329" i="9"/>
  <c r="H328" i="9"/>
  <c r="H316" i="9"/>
  <c r="H477" i="10"/>
  <c r="H365" i="10"/>
  <c r="H341" i="10"/>
  <c r="H340" i="10"/>
  <c r="H325" i="10"/>
  <c r="H472" i="11"/>
  <c r="H457" i="11"/>
  <c r="H456" i="11"/>
  <c r="H441" i="11"/>
  <c r="H388" i="11"/>
  <c r="H364" i="11"/>
  <c r="H361" i="11"/>
  <c r="H305" i="11"/>
  <c r="H496" i="12"/>
  <c r="H469" i="12"/>
  <c r="H461" i="12"/>
  <c r="H448" i="12"/>
  <c r="H436" i="12"/>
  <c r="H433" i="12"/>
  <c r="H424" i="12"/>
  <c r="H421" i="12"/>
  <c r="H409" i="12"/>
  <c r="H385" i="12"/>
  <c r="H365" i="12"/>
  <c r="H364" i="12"/>
  <c r="H356" i="12"/>
  <c r="H341" i="12"/>
  <c r="H340" i="12"/>
  <c r="H321" i="12"/>
  <c r="H320" i="12"/>
  <c r="H312" i="12"/>
  <c r="H489" i="13"/>
  <c r="H488" i="13"/>
  <c r="H477" i="13"/>
  <c r="H476" i="13"/>
  <c r="H465" i="13"/>
  <c r="H452" i="13"/>
  <c r="H449" i="13"/>
  <c r="H440" i="13"/>
  <c r="H437" i="13"/>
  <c r="H400" i="13"/>
  <c r="H389" i="13"/>
  <c r="H388" i="13"/>
  <c r="H381" i="13"/>
  <c r="H352" i="13"/>
  <c r="H349" i="13"/>
  <c r="H341" i="13"/>
  <c r="H495" i="14"/>
  <c r="H490" i="14"/>
  <c r="H480" i="14"/>
  <c r="H479" i="14"/>
  <c r="H474" i="14"/>
  <c r="H469" i="14"/>
  <c r="H468" i="14"/>
  <c r="H465" i="14"/>
  <c r="H464" i="14"/>
  <c r="H457" i="14"/>
  <c r="H456" i="14"/>
  <c r="H452" i="14"/>
  <c r="H451" i="14"/>
  <c r="H446" i="14"/>
  <c r="H445" i="14"/>
  <c r="H418" i="14"/>
  <c r="H417" i="14"/>
  <c r="H404" i="14"/>
  <c r="H400" i="14"/>
  <c r="H395" i="14"/>
  <c r="H394" i="14"/>
  <c r="H381" i="14"/>
  <c r="H377" i="14"/>
  <c r="H371" i="14"/>
  <c r="H359" i="14"/>
  <c r="H352" i="14"/>
  <c r="H351" i="14"/>
  <c r="H319" i="14"/>
  <c r="H313" i="14"/>
  <c r="H312" i="14"/>
  <c r="H300" i="14"/>
  <c r="H492" i="15"/>
  <c r="H488" i="15"/>
  <c r="H487" i="15"/>
  <c r="H479" i="15"/>
  <c r="H478" i="15"/>
  <c r="H470" i="15"/>
  <c r="H469" i="15"/>
  <c r="H461" i="15"/>
  <c r="H460" i="15"/>
  <c r="H452" i="15"/>
  <c r="H451" i="15"/>
  <c r="H443" i="15"/>
  <c r="H442" i="15"/>
  <c r="H434" i="15"/>
  <c r="H433" i="15"/>
  <c r="H425" i="15"/>
  <c r="H424" i="15"/>
  <c r="H416" i="15"/>
  <c r="H415" i="15"/>
  <c r="H404" i="15"/>
  <c r="H403" i="15"/>
  <c r="H377" i="15"/>
  <c r="H376" i="15"/>
  <c r="H310" i="15"/>
  <c r="H309" i="15"/>
  <c r="H304" i="15"/>
  <c r="H303" i="15"/>
  <c r="H300" i="15"/>
  <c r="H299" i="15"/>
  <c r="H471" i="16"/>
  <c r="H470" i="16"/>
  <c r="H425" i="16"/>
  <c r="H422" i="16"/>
  <c r="H386" i="16"/>
  <c r="H385" i="16"/>
  <c r="H493" i="17"/>
  <c r="H478" i="17"/>
  <c r="H477" i="17"/>
  <c r="H470" i="17"/>
  <c r="H418" i="17"/>
  <c r="H417" i="17"/>
  <c r="H353" i="17"/>
  <c r="H350" i="17"/>
  <c r="H498" i="18"/>
  <c r="H465" i="18"/>
  <c r="H398" i="18"/>
  <c r="H381" i="18"/>
  <c r="H477" i="19"/>
  <c r="H454" i="19"/>
  <c r="H446" i="20"/>
  <c r="H417" i="20"/>
  <c r="H378" i="14"/>
  <c r="H461" i="8"/>
  <c r="H460" i="8"/>
  <c r="H421" i="8"/>
  <c r="H420" i="8"/>
  <c r="H405" i="8"/>
  <c r="H404" i="8"/>
  <c r="H360" i="8"/>
  <c r="H353" i="8"/>
  <c r="H341" i="8"/>
  <c r="H340" i="8"/>
  <c r="H316" i="8"/>
  <c r="H313" i="8"/>
  <c r="H473" i="9"/>
  <c r="H472" i="9"/>
  <c r="H437" i="9"/>
  <c r="H436" i="9"/>
  <c r="H421" i="9"/>
  <c r="H420" i="9"/>
  <c r="H412" i="9"/>
  <c r="H384" i="9"/>
  <c r="H381" i="9"/>
  <c r="H364" i="9"/>
  <c r="H357" i="9"/>
  <c r="H356" i="9"/>
  <c r="H321" i="9"/>
  <c r="H313" i="9"/>
  <c r="H312" i="9"/>
  <c r="H449" i="10"/>
  <c r="H445" i="10"/>
  <c r="H436" i="10"/>
  <c r="H497" i="11"/>
  <c r="H496" i="11"/>
  <c r="H489" i="11"/>
  <c r="H425" i="11"/>
  <c r="H424" i="11"/>
  <c r="H417" i="11"/>
  <c r="H416" i="11"/>
  <c r="H404" i="11"/>
  <c r="H400" i="11"/>
  <c r="H384" i="11"/>
  <c r="H324" i="11"/>
  <c r="H309" i="11"/>
  <c r="H308" i="11"/>
  <c r="H300" i="11"/>
  <c r="H296" i="11"/>
  <c r="H492" i="12"/>
  <c r="H477" i="12"/>
  <c r="H476" i="12"/>
  <c r="H456" i="12"/>
  <c r="H453" i="12"/>
  <c r="H352" i="12"/>
  <c r="H349" i="12"/>
  <c r="H496" i="13"/>
  <c r="H493" i="13"/>
  <c r="H457" i="13"/>
  <c r="H424" i="13"/>
  <c r="H393" i="13"/>
  <c r="H392" i="13"/>
  <c r="H385" i="13"/>
  <c r="H376" i="13"/>
  <c r="H360" i="13"/>
  <c r="H336" i="13"/>
  <c r="H328" i="13"/>
  <c r="H321" i="13"/>
  <c r="H320" i="13"/>
  <c r="H313" i="13"/>
  <c r="H467" i="14"/>
  <c r="H454" i="14"/>
  <c r="H440" i="14"/>
  <c r="H434" i="14"/>
  <c r="H433" i="14"/>
  <c r="H429" i="14"/>
  <c r="H423" i="14"/>
  <c r="H366" i="14"/>
  <c r="H365" i="14"/>
  <c r="H362" i="14"/>
  <c r="H361" i="14"/>
  <c r="H357" i="14"/>
  <c r="H356" i="14"/>
  <c r="H338" i="14"/>
  <c r="H337" i="14"/>
  <c r="H316" i="14"/>
  <c r="H315" i="14"/>
  <c r="H309" i="14"/>
  <c r="H490" i="15"/>
  <c r="H482" i="15"/>
  <c r="H481" i="15"/>
  <c r="H473" i="15"/>
  <c r="H472" i="15"/>
  <c r="H464" i="15"/>
  <c r="H463" i="15"/>
  <c r="H455" i="15"/>
  <c r="H454" i="15"/>
  <c r="H446" i="15"/>
  <c r="H445" i="15"/>
  <c r="H437" i="15"/>
  <c r="H436" i="15"/>
  <c r="H428" i="15"/>
  <c r="H427" i="15"/>
  <c r="H419" i="15"/>
  <c r="H418" i="15"/>
  <c r="H395" i="15"/>
  <c r="H394" i="15"/>
  <c r="H368" i="15"/>
  <c r="H367" i="15"/>
  <c r="H458" i="16"/>
  <c r="H369" i="16"/>
  <c r="H366" i="16"/>
  <c r="H342" i="16"/>
  <c r="H325" i="16"/>
  <c r="H322" i="16"/>
  <c r="H313" i="16"/>
  <c r="H302" i="16"/>
  <c r="H454" i="17"/>
  <c r="H453" i="17"/>
  <c r="H401" i="17"/>
  <c r="H389" i="17"/>
  <c r="H386" i="17"/>
  <c r="H334" i="17"/>
  <c r="H333" i="17"/>
  <c r="H458" i="18"/>
  <c r="H446" i="18"/>
  <c r="H330" i="18"/>
  <c r="H306" i="18"/>
  <c r="H302" i="18"/>
  <c r="H478" i="20"/>
  <c r="H410" i="15"/>
  <c r="H409" i="15"/>
  <c r="H401" i="15"/>
  <c r="H400" i="15"/>
  <c r="H392" i="15"/>
  <c r="H391" i="15"/>
  <c r="H383" i="15"/>
  <c r="H382" i="15"/>
  <c r="H374" i="15"/>
  <c r="H373" i="15"/>
  <c r="H365" i="15"/>
  <c r="H364" i="15"/>
  <c r="H350" i="15"/>
  <c r="H349" i="15"/>
  <c r="H339" i="15"/>
  <c r="H338" i="15"/>
  <c r="H326" i="15"/>
  <c r="H325" i="15"/>
  <c r="H316" i="15"/>
  <c r="H315" i="15"/>
  <c r="H296" i="15"/>
  <c r="H496" i="16"/>
  <c r="H495" i="16"/>
  <c r="H489" i="16"/>
  <c r="H488" i="16"/>
  <c r="H484" i="16"/>
  <c r="H477" i="16"/>
  <c r="H476" i="16"/>
  <c r="H468" i="16"/>
  <c r="H467" i="16"/>
  <c r="H462" i="16"/>
  <c r="H461" i="16"/>
  <c r="H454" i="16"/>
  <c r="H453" i="16"/>
  <c r="H437" i="16"/>
  <c r="H434" i="16"/>
  <c r="H418" i="16"/>
  <c r="H417" i="16"/>
  <c r="H409" i="16"/>
  <c r="H406" i="16"/>
  <c r="H398" i="16"/>
  <c r="H397" i="16"/>
  <c r="H381" i="16"/>
  <c r="H378" i="16"/>
  <c r="H361" i="16"/>
  <c r="H358" i="16"/>
  <c r="H346" i="16"/>
  <c r="H338" i="16"/>
  <c r="H337" i="16"/>
  <c r="H317" i="16"/>
  <c r="H494" i="17"/>
  <c r="H485" i="17"/>
  <c r="H466" i="17"/>
  <c r="H449" i="17"/>
  <c r="H446" i="17"/>
  <c r="H430" i="17"/>
  <c r="H429" i="17"/>
  <c r="H413" i="17"/>
  <c r="H410" i="17"/>
  <c r="H382" i="17"/>
  <c r="H381" i="17"/>
  <c r="H365" i="17"/>
  <c r="H362" i="17"/>
  <c r="H346" i="17"/>
  <c r="H345" i="17"/>
  <c r="H330" i="17"/>
  <c r="H329" i="17"/>
  <c r="H314" i="17"/>
  <c r="H313" i="17"/>
  <c r="H298" i="17"/>
  <c r="H482" i="18"/>
  <c r="H481" i="18"/>
  <c r="H462" i="18"/>
  <c r="H453" i="18"/>
  <c r="H450" i="18"/>
  <c r="H441" i="18"/>
  <c r="H421" i="18"/>
  <c r="H409" i="18"/>
  <c r="H394" i="18"/>
  <c r="H366" i="18"/>
  <c r="H349" i="18"/>
  <c r="H309" i="18"/>
  <c r="H482" i="19"/>
  <c r="H481" i="19"/>
  <c r="H470" i="19"/>
  <c r="H430" i="19"/>
  <c r="H386" i="19"/>
  <c r="H322" i="19"/>
  <c r="H321" i="19"/>
  <c r="H306" i="19"/>
  <c r="H469" i="20"/>
  <c r="H458" i="20"/>
  <c r="H454" i="20"/>
  <c r="H437" i="20"/>
  <c r="H426" i="20"/>
  <c r="H422" i="20"/>
  <c r="H406" i="20"/>
  <c r="H405" i="20"/>
  <c r="H389" i="20"/>
  <c r="H386" i="20"/>
  <c r="H357" i="20"/>
  <c r="H450" i="21"/>
  <c r="H449" i="21"/>
  <c r="H434" i="21"/>
  <c r="H417" i="21"/>
  <c r="H397" i="21"/>
  <c r="H370" i="21"/>
  <c r="H329" i="21"/>
  <c r="H497" i="22"/>
  <c r="H481" i="22"/>
  <c r="H478" i="22"/>
  <c r="H454" i="22"/>
  <c r="H453" i="22"/>
  <c r="H433" i="22"/>
  <c r="H397" i="22"/>
  <c r="H386" i="22"/>
  <c r="H313" i="22"/>
  <c r="H498" i="23"/>
  <c r="H474" i="23"/>
  <c r="H465" i="23"/>
  <c r="H432" i="23"/>
  <c r="H415" i="23"/>
  <c r="H392" i="23"/>
  <c r="H391" i="23"/>
  <c r="H384" i="23"/>
  <c r="H371" i="23"/>
  <c r="H356" i="23"/>
  <c r="H341" i="23"/>
  <c r="H324" i="23"/>
  <c r="H309" i="23"/>
  <c r="H296" i="23"/>
  <c r="H489" i="24"/>
  <c r="H469" i="24"/>
  <c r="H448" i="24"/>
  <c r="H409" i="24"/>
  <c r="H394" i="24"/>
  <c r="H381" i="24"/>
  <c r="H368" i="24"/>
  <c r="H359" i="24"/>
  <c r="H349" i="24"/>
  <c r="H337" i="24"/>
  <c r="H320" i="24"/>
  <c r="H310" i="24"/>
  <c r="H496" i="25"/>
  <c r="H476" i="25"/>
  <c r="H461" i="25"/>
  <c r="H455" i="25"/>
  <c r="H438" i="25"/>
  <c r="H408" i="25"/>
  <c r="H329" i="25"/>
  <c r="H312" i="25"/>
  <c r="H297" i="25"/>
  <c r="H457" i="26"/>
  <c r="H383" i="26"/>
  <c r="H414" i="20"/>
  <c r="H373" i="20"/>
  <c r="H342" i="20"/>
  <c r="H474" i="21"/>
  <c r="H425" i="21"/>
  <c r="H366" i="21"/>
  <c r="H357" i="21"/>
  <c r="H337" i="21"/>
  <c r="H322" i="21"/>
  <c r="H321" i="21"/>
  <c r="H486" i="22"/>
  <c r="H485" i="22"/>
  <c r="H438" i="22"/>
  <c r="H437" i="22"/>
  <c r="H422" i="22"/>
  <c r="H405" i="22"/>
  <c r="H390" i="22"/>
  <c r="H389" i="22"/>
  <c r="H329" i="22"/>
  <c r="H490" i="23"/>
  <c r="H489" i="23"/>
  <c r="H420" i="23"/>
  <c r="H419" i="23"/>
  <c r="H379" i="23"/>
  <c r="H351" i="23"/>
  <c r="H336" i="23"/>
  <c r="H319" i="23"/>
  <c r="H302" i="23"/>
  <c r="H456" i="24"/>
  <c r="H428" i="24"/>
  <c r="H401" i="24"/>
  <c r="H389" i="24"/>
  <c r="H378" i="24"/>
  <c r="H365" i="24"/>
  <c r="H357" i="24"/>
  <c r="H343" i="24"/>
  <c r="H329" i="24"/>
  <c r="H314" i="24"/>
  <c r="H304" i="24"/>
  <c r="H482" i="25"/>
  <c r="H473" i="25"/>
  <c r="H447" i="25"/>
  <c r="H417" i="25"/>
  <c r="H395" i="25"/>
  <c r="H375" i="25"/>
  <c r="H361" i="25"/>
  <c r="H351" i="25"/>
  <c r="H341" i="25"/>
  <c r="H489" i="26"/>
  <c r="H443" i="26"/>
  <c r="H458" i="25"/>
  <c r="H450" i="25"/>
  <c r="H441" i="25"/>
  <c r="H429" i="25"/>
  <c r="H420" i="25"/>
  <c r="H411" i="25"/>
  <c r="H398" i="25"/>
  <c r="H388" i="25"/>
  <c r="H371" i="25"/>
  <c r="H364" i="25"/>
  <c r="H355" i="25"/>
  <c r="H346" i="25"/>
  <c r="H321" i="25"/>
  <c r="H315" i="25"/>
  <c r="H308" i="25"/>
  <c r="H300" i="25"/>
  <c r="H492" i="26"/>
  <c r="H481" i="26"/>
  <c r="H474" i="26"/>
  <c r="H461" i="26"/>
  <c r="H448" i="26"/>
  <c r="H426" i="26"/>
  <c r="H416" i="26"/>
  <c r="H397" i="26"/>
  <c r="H388" i="26"/>
  <c r="H377" i="26"/>
  <c r="H369" i="26"/>
  <c r="H359" i="26"/>
  <c r="H342" i="26"/>
  <c r="H330" i="26"/>
  <c r="H300" i="26"/>
  <c r="H487" i="27"/>
  <c r="H470" i="27"/>
  <c r="H457" i="27"/>
  <c r="H449" i="27"/>
  <c r="H440" i="27"/>
  <c r="H431" i="27"/>
  <c r="H422" i="27"/>
  <c r="H400" i="27"/>
  <c r="H374" i="27"/>
  <c r="H362" i="27"/>
  <c r="H311" i="27"/>
  <c r="H477" i="28"/>
  <c r="H476" i="28"/>
  <c r="H471" i="28"/>
  <c r="H395" i="28"/>
  <c r="H394" i="28"/>
  <c r="H389" i="28"/>
  <c r="H370" i="28"/>
  <c r="H328" i="28"/>
  <c r="H463" i="29"/>
  <c r="H356" i="27"/>
  <c r="H342" i="27"/>
  <c r="H341" i="27"/>
  <c r="H338" i="27"/>
  <c r="H324" i="27"/>
  <c r="H323" i="27"/>
  <c r="H316" i="27"/>
  <c r="H305" i="27"/>
  <c r="H497" i="28"/>
  <c r="H490" i="28"/>
  <c r="H481" i="28"/>
  <c r="H474" i="28"/>
  <c r="H446" i="28"/>
  <c r="H435" i="28"/>
  <c r="H374" i="28"/>
  <c r="H362" i="28"/>
  <c r="H342" i="28"/>
  <c r="H331" i="28"/>
  <c r="H498" i="29"/>
  <c r="H480" i="29"/>
  <c r="H459" i="29"/>
  <c r="H452" i="29"/>
  <c r="H443" i="29"/>
  <c r="H436" i="29"/>
  <c r="H415" i="29"/>
  <c r="H362" i="29"/>
  <c r="H400" i="29"/>
  <c r="H351" i="29"/>
  <c r="H470" i="31"/>
  <c r="H404" i="31"/>
  <c r="H336" i="31"/>
  <c r="H419" i="32"/>
  <c r="H388" i="32"/>
  <c r="H379" i="32"/>
  <c r="H299" i="32"/>
  <c r="H363" i="32"/>
  <c r="H360" i="32"/>
  <c r="H340" i="32"/>
  <c r="H339" i="32"/>
  <c r="H327" i="32"/>
  <c r="H319" i="32"/>
  <c r="H311" i="32"/>
  <c r="H304" i="32"/>
  <c r="H499" i="30"/>
  <c r="H498" i="30"/>
  <c r="H475" i="30"/>
  <c r="H451" i="30"/>
  <c r="H426" i="30"/>
  <c r="H318" i="30"/>
  <c r="H499" i="31"/>
  <c r="H425" i="31"/>
  <c r="H366" i="31"/>
  <c r="H359" i="31"/>
  <c r="H348" i="31"/>
  <c r="H323" i="31"/>
  <c r="H300" i="31"/>
  <c r="H488" i="32"/>
  <c r="H468" i="32"/>
  <c r="H456" i="32"/>
  <c r="H436" i="32"/>
  <c r="H415" i="32"/>
  <c r="H395" i="32"/>
  <c r="H384" i="32"/>
  <c r="H375" i="32"/>
  <c r="H368" i="32"/>
  <c r="H356" i="32"/>
  <c r="H355" i="32"/>
  <c r="H343" i="32"/>
  <c r="H335" i="32"/>
  <c r="G11" i="18"/>
  <c r="D11" i="33"/>
  <c r="D11" i="20"/>
  <c r="G11" i="20" s="1"/>
  <c r="D11" i="28"/>
  <c r="H168" i="33"/>
  <c r="H157" i="1"/>
  <c r="H287" i="33"/>
  <c r="H282" i="5"/>
  <c r="H152" i="5"/>
  <c r="H151" i="34"/>
  <c r="H277" i="10"/>
  <c r="H198" i="16"/>
  <c r="H234" i="5"/>
  <c r="H190" i="5"/>
  <c r="H201" i="9"/>
  <c r="H225" i="12"/>
  <c r="H209" i="12"/>
  <c r="H207" i="16"/>
  <c r="H204" i="16"/>
  <c r="H203" i="16"/>
  <c r="H202" i="16"/>
  <c r="H159" i="16"/>
  <c r="H219" i="17"/>
  <c r="H224" i="18"/>
  <c r="H223" i="18"/>
  <c r="H210" i="17"/>
  <c r="H209" i="17"/>
  <c r="H228" i="18"/>
  <c r="H227" i="18"/>
  <c r="H226" i="18"/>
  <c r="H263" i="19"/>
  <c r="H262" i="19"/>
  <c r="H224" i="19"/>
  <c r="H249" i="20"/>
  <c r="H176" i="20"/>
  <c r="H236" i="21"/>
  <c r="H277" i="23"/>
  <c r="H225" i="25"/>
  <c r="H188" i="25"/>
  <c r="H230" i="26"/>
  <c r="H236" i="30"/>
  <c r="H173" i="30"/>
  <c r="H172" i="30"/>
  <c r="H224" i="32"/>
  <c r="H168" i="22"/>
  <c r="H10" i="24"/>
  <c r="E10" i="3"/>
  <c r="H151" i="33"/>
  <c r="E13" i="4"/>
  <c r="E11" i="4"/>
  <c r="E12" i="34"/>
  <c r="H12" i="34" s="1"/>
  <c r="E9" i="34"/>
  <c r="E13" i="3"/>
  <c r="E12" i="3"/>
  <c r="E13" i="23"/>
  <c r="E11" i="23"/>
  <c r="H13" i="2"/>
  <c r="E13" i="15"/>
  <c r="E10" i="9"/>
  <c r="H152" i="34"/>
  <c r="H152" i="3"/>
  <c r="H152" i="18"/>
  <c r="H152" i="25"/>
  <c r="C11" i="14"/>
  <c r="C11" i="15"/>
  <c r="C11" i="32"/>
  <c r="E11" i="32" s="1"/>
  <c r="E151" i="1"/>
  <c r="E157" i="2"/>
  <c r="H157" i="2" s="1"/>
  <c r="E159" i="2"/>
  <c r="H159" i="2" s="1"/>
  <c r="E169" i="2"/>
  <c r="H169" i="2" s="1"/>
  <c r="E175" i="2"/>
  <c r="H175" i="2" s="1"/>
  <c r="E178" i="2"/>
  <c r="H178" i="2" s="1"/>
  <c r="E211" i="2"/>
  <c r="H211" i="2" s="1"/>
  <c r="E238" i="2"/>
  <c r="H238" i="2" s="1"/>
  <c r="E176" i="2"/>
  <c r="H176" i="2" s="1"/>
  <c r="E179" i="2"/>
  <c r="H179" i="2" s="1"/>
  <c r="E186" i="2"/>
  <c r="H186" i="2" s="1"/>
  <c r="E196" i="2"/>
  <c r="H196" i="2" s="1"/>
  <c r="E208" i="2"/>
  <c r="H208" i="2" s="1"/>
  <c r="E268" i="3"/>
  <c r="H268" i="3" s="1"/>
  <c r="E177" i="3"/>
  <c r="H177" i="3" s="1"/>
  <c r="E187" i="3"/>
  <c r="H187" i="3" s="1"/>
  <c r="E229" i="3"/>
  <c r="H229" i="3" s="1"/>
  <c r="E249" i="3"/>
  <c r="H249" i="3" s="1"/>
  <c r="E266" i="3"/>
  <c r="H266" i="3" s="1"/>
  <c r="E159" i="3"/>
  <c r="H159" i="3" s="1"/>
  <c r="E235" i="3"/>
  <c r="H235" i="3" s="1"/>
  <c r="E237" i="3"/>
  <c r="H237" i="3" s="1"/>
  <c r="E238" i="3"/>
  <c r="H238" i="3" s="1"/>
  <c r="E245" i="3"/>
  <c r="H245" i="3" s="1"/>
  <c r="E262" i="3"/>
  <c r="H262" i="3" s="1"/>
  <c r="G151" i="6"/>
  <c r="E159" i="8"/>
  <c r="H159" i="8" s="1"/>
  <c r="E179" i="8"/>
  <c r="H179" i="8" s="1"/>
  <c r="E166" i="8"/>
  <c r="H166" i="8" s="1"/>
  <c r="E156" i="8"/>
  <c r="H156" i="8" s="1"/>
  <c r="E158" i="8"/>
  <c r="H158" i="8" s="1"/>
  <c r="E174" i="8"/>
  <c r="H174" i="8" s="1"/>
  <c r="E177" i="8"/>
  <c r="H177" i="8" s="1"/>
  <c r="E208" i="8"/>
  <c r="H208" i="8" s="1"/>
  <c r="E210" i="8"/>
  <c r="H210" i="8" s="1"/>
  <c r="E237" i="8"/>
  <c r="H237" i="8" s="1"/>
  <c r="E169" i="8"/>
  <c r="H169" i="8" s="1"/>
  <c r="E243" i="8"/>
  <c r="E273" i="8"/>
  <c r="H273" i="8" s="1"/>
  <c r="E187" i="17"/>
  <c r="H187" i="17" s="1"/>
  <c r="E186" i="17"/>
  <c r="H186" i="17" s="1"/>
  <c r="E151" i="21"/>
  <c r="E214" i="28"/>
  <c r="H214" i="28" s="1"/>
  <c r="E216" i="28"/>
  <c r="H216" i="28" s="1"/>
  <c r="E199" i="28"/>
  <c r="H199" i="28" s="1"/>
  <c r="E281" i="28"/>
  <c r="H281" i="28" s="1"/>
  <c r="E246" i="28"/>
  <c r="H246" i="28" s="1"/>
  <c r="E231" i="28"/>
  <c r="H231" i="28" s="1"/>
  <c r="E240" i="28"/>
  <c r="H240" i="28" s="1"/>
  <c r="E153" i="29"/>
  <c r="E169" i="29"/>
  <c r="H169" i="29" s="1"/>
  <c r="E187" i="29"/>
  <c r="H187" i="29" s="1"/>
  <c r="E273" i="29"/>
  <c r="H273" i="29" s="1"/>
  <c r="E155" i="29"/>
  <c r="H155" i="29" s="1"/>
  <c r="E197" i="29"/>
  <c r="H197" i="29" s="1"/>
  <c r="E214" i="29"/>
  <c r="H214" i="29" s="1"/>
  <c r="E232" i="29"/>
  <c r="H232" i="29" s="1"/>
  <c r="E158" i="29"/>
  <c r="H158" i="29" s="1"/>
  <c r="E168" i="29"/>
  <c r="H168" i="29" s="1"/>
  <c r="E179" i="29"/>
  <c r="H179" i="29" s="1"/>
  <c r="E185" i="29"/>
  <c r="H185" i="29" s="1"/>
  <c r="E231" i="29"/>
  <c r="H231" i="29" s="1"/>
  <c r="E244" i="29"/>
  <c r="H244" i="29" s="1"/>
  <c r="E186" i="30"/>
  <c r="H186" i="30" s="1"/>
  <c r="E199" i="30"/>
  <c r="H199" i="30" s="1"/>
  <c r="E209" i="30"/>
  <c r="H209" i="30" s="1"/>
  <c r="E179" i="31"/>
  <c r="H179" i="31" s="1"/>
  <c r="E211" i="31"/>
  <c r="H211" i="31" s="1"/>
  <c r="E156" i="31"/>
  <c r="H156" i="31" s="1"/>
  <c r="E231" i="31"/>
  <c r="H231" i="31" s="1"/>
  <c r="E249" i="31"/>
  <c r="H249" i="31" s="1"/>
  <c r="E266" i="31"/>
  <c r="H266" i="31" s="1"/>
  <c r="E239" i="31"/>
  <c r="H239" i="31" s="1"/>
  <c r="E245" i="31"/>
  <c r="H245" i="31" s="1"/>
  <c r="H282" i="33"/>
  <c r="E263" i="33"/>
  <c r="H242" i="33"/>
  <c r="H241" i="33"/>
  <c r="H228" i="33"/>
  <c r="H220" i="33"/>
  <c r="H219" i="33"/>
  <c r="E215" i="33"/>
  <c r="H215" i="33" s="1"/>
  <c r="H207" i="33"/>
  <c r="H202" i="33"/>
  <c r="H192" i="33"/>
  <c r="E190" i="33"/>
  <c r="H190" i="33" s="1"/>
  <c r="H286" i="34"/>
  <c r="H285" i="34"/>
  <c r="H271" i="34"/>
  <c r="H265" i="34"/>
  <c r="H264" i="34"/>
  <c r="H259" i="34"/>
  <c r="H258" i="34"/>
  <c r="H244" i="34"/>
  <c r="H238" i="34"/>
  <c r="H237" i="34"/>
  <c r="H232" i="34"/>
  <c r="H231" i="34"/>
  <c r="H217" i="34"/>
  <c r="H211" i="34"/>
  <c r="H210" i="34"/>
  <c r="H205" i="34"/>
  <c r="H204" i="34"/>
  <c r="H190" i="34"/>
  <c r="H184" i="34"/>
  <c r="H183" i="34"/>
  <c r="H178" i="34"/>
  <c r="H177" i="34"/>
  <c r="H163" i="34"/>
  <c r="H157" i="34"/>
  <c r="H156" i="34"/>
  <c r="H287" i="1"/>
  <c r="H286" i="1"/>
  <c r="H272" i="1"/>
  <c r="H266" i="1"/>
  <c r="H265" i="1"/>
  <c r="H260" i="1"/>
  <c r="H259" i="1"/>
  <c r="H245" i="1"/>
  <c r="H239" i="1"/>
  <c r="H238" i="1"/>
  <c r="E235" i="1"/>
  <c r="H235" i="1" s="1"/>
  <c r="H232" i="1"/>
  <c r="H231" i="1"/>
  <c r="H217" i="1"/>
  <c r="H211" i="1"/>
  <c r="H210" i="1"/>
  <c r="H205" i="1"/>
  <c r="H204" i="1"/>
  <c r="H190" i="1"/>
  <c r="H184" i="1"/>
  <c r="H183" i="1"/>
  <c r="H178" i="1"/>
  <c r="H177" i="1"/>
  <c r="H163" i="1"/>
  <c r="H284" i="2"/>
  <c r="H278" i="2"/>
  <c r="H277" i="2"/>
  <c r="H272" i="2"/>
  <c r="H271" i="2"/>
  <c r="H267" i="2"/>
  <c r="E263" i="2"/>
  <c r="E182" i="2"/>
  <c r="H182" i="2" s="1"/>
  <c r="E156" i="2"/>
  <c r="H156" i="2" s="1"/>
  <c r="E153" i="2"/>
  <c r="H153" i="2" s="1"/>
  <c r="E216" i="3"/>
  <c r="H216" i="3" s="1"/>
  <c r="E266" i="4"/>
  <c r="H266" i="4" s="1"/>
  <c r="H152" i="32"/>
  <c r="E159" i="7"/>
  <c r="H159" i="7" s="1"/>
  <c r="E231" i="7"/>
  <c r="H231" i="7" s="1"/>
  <c r="E198" i="7"/>
  <c r="H198" i="7" s="1"/>
  <c r="E270" i="7"/>
  <c r="H270" i="7" s="1"/>
  <c r="E176" i="7"/>
  <c r="H176" i="7" s="1"/>
  <c r="E187" i="7"/>
  <c r="H187" i="7" s="1"/>
  <c r="E158" i="7"/>
  <c r="H158" i="7" s="1"/>
  <c r="E254" i="7"/>
  <c r="H254" i="7" s="1"/>
  <c r="E151" i="10"/>
  <c r="H151" i="10" s="1"/>
  <c r="E240" i="10"/>
  <c r="H240" i="10" s="1"/>
  <c r="E181" i="10"/>
  <c r="H181" i="10" s="1"/>
  <c r="E208" i="10"/>
  <c r="H208" i="10" s="1"/>
  <c r="E158" i="10"/>
  <c r="H158" i="10" s="1"/>
  <c r="E239" i="10"/>
  <c r="H239" i="10" s="1"/>
  <c r="E178" i="12"/>
  <c r="H178" i="12" s="1"/>
  <c r="E183" i="12"/>
  <c r="H183" i="12" s="1"/>
  <c r="E253" i="12"/>
  <c r="H253" i="12" s="1"/>
  <c r="E156" i="12"/>
  <c r="H156" i="12" s="1"/>
  <c r="E159" i="12"/>
  <c r="H159" i="12" s="1"/>
  <c r="E240" i="12"/>
  <c r="H240" i="12" s="1"/>
  <c r="E247" i="12"/>
  <c r="H247" i="12" s="1"/>
  <c r="E158" i="12"/>
  <c r="H158" i="12" s="1"/>
  <c r="E180" i="12"/>
  <c r="H180" i="12" s="1"/>
  <c r="E237" i="12"/>
  <c r="H237" i="12" s="1"/>
  <c r="E169" i="12"/>
  <c r="H169" i="12" s="1"/>
  <c r="E235" i="12"/>
  <c r="H235" i="12" s="1"/>
  <c r="E151" i="13"/>
  <c r="E163" i="13"/>
  <c r="H163" i="13" s="1"/>
  <c r="E168" i="13"/>
  <c r="H168" i="13" s="1"/>
  <c r="E166" i="13"/>
  <c r="H166" i="13" s="1"/>
  <c r="E169" i="13"/>
  <c r="H169" i="13" s="1"/>
  <c r="E178" i="13"/>
  <c r="H178" i="13" s="1"/>
  <c r="E256" i="13"/>
  <c r="H256" i="13" s="1"/>
  <c r="E264" i="13"/>
  <c r="H264" i="13" s="1"/>
  <c r="E267" i="13"/>
  <c r="H267" i="13" s="1"/>
  <c r="E160" i="13"/>
  <c r="H160" i="13" s="1"/>
  <c r="E249" i="13"/>
  <c r="H249" i="13" s="1"/>
  <c r="E159" i="13"/>
  <c r="H159" i="13" s="1"/>
  <c r="E159" i="14"/>
  <c r="H159" i="14" s="1"/>
  <c r="E166" i="14"/>
  <c r="H166" i="14" s="1"/>
  <c r="E185" i="14"/>
  <c r="H185" i="14" s="1"/>
  <c r="E187" i="14"/>
  <c r="H187" i="14" s="1"/>
  <c r="E244" i="14"/>
  <c r="H244" i="14" s="1"/>
  <c r="E208" i="14"/>
  <c r="H208" i="14" s="1"/>
  <c r="E222" i="14"/>
  <c r="H222" i="14" s="1"/>
  <c r="E176" i="14"/>
  <c r="H176" i="14" s="1"/>
  <c r="E235" i="14"/>
  <c r="H235" i="14" s="1"/>
  <c r="E245" i="14"/>
  <c r="H245" i="14" s="1"/>
  <c r="E252" i="14"/>
  <c r="H252" i="14" s="1"/>
  <c r="E272" i="14"/>
  <c r="H272" i="14" s="1"/>
  <c r="E151" i="16"/>
  <c r="H151" i="16" s="1"/>
  <c r="E235" i="16"/>
  <c r="H235" i="16" s="1"/>
  <c r="E268" i="16"/>
  <c r="H268" i="16" s="1"/>
  <c r="E209" i="16"/>
  <c r="H209" i="16" s="1"/>
  <c r="E174" i="18"/>
  <c r="H174" i="18" s="1"/>
  <c r="E185" i="18"/>
  <c r="H185" i="18" s="1"/>
  <c r="E195" i="18"/>
  <c r="E200" i="18"/>
  <c r="H200" i="18" s="1"/>
  <c r="E258" i="18"/>
  <c r="H258" i="18" s="1"/>
  <c r="E183" i="18"/>
  <c r="H183" i="18" s="1"/>
  <c r="E245" i="18"/>
  <c r="H245" i="18" s="1"/>
  <c r="E247" i="18"/>
  <c r="H247" i="18" s="1"/>
  <c r="E248" i="18"/>
  <c r="H248" i="18" s="1"/>
  <c r="E165" i="18"/>
  <c r="H165" i="18" s="1"/>
  <c r="E169" i="18"/>
  <c r="H169" i="18" s="1"/>
  <c r="E172" i="18"/>
  <c r="H172" i="18" s="1"/>
  <c r="E188" i="18"/>
  <c r="H188" i="18" s="1"/>
  <c r="E190" i="18"/>
  <c r="H190" i="18" s="1"/>
  <c r="E151" i="19"/>
  <c r="H151" i="19" s="1"/>
  <c r="E174" i="19"/>
  <c r="H174" i="19" s="1"/>
  <c r="E209" i="19"/>
  <c r="H209" i="19" s="1"/>
  <c r="E183" i="19"/>
  <c r="H183" i="19" s="1"/>
  <c r="E151" i="20"/>
  <c r="H151" i="20" s="1"/>
  <c r="E247" i="20"/>
  <c r="H247" i="20" s="1"/>
  <c r="E272" i="20"/>
  <c r="H272" i="20" s="1"/>
  <c r="E232" i="20"/>
  <c r="H232" i="20" s="1"/>
  <c r="E157" i="21"/>
  <c r="H157" i="21" s="1"/>
  <c r="E175" i="21"/>
  <c r="H175" i="21" s="1"/>
  <c r="E177" i="21"/>
  <c r="H177" i="21" s="1"/>
  <c r="E183" i="21"/>
  <c r="H183" i="21" s="1"/>
  <c r="E164" i="21"/>
  <c r="H164" i="21" s="1"/>
  <c r="E210" i="21"/>
  <c r="H210" i="21" s="1"/>
  <c r="E174" i="21"/>
  <c r="H174" i="21" s="1"/>
  <c r="E217" i="26"/>
  <c r="H217" i="26" s="1"/>
  <c r="E235" i="26"/>
  <c r="H235" i="26" s="1"/>
  <c r="E187" i="26"/>
  <c r="H187" i="26" s="1"/>
  <c r="E195" i="26"/>
  <c r="H195" i="26" s="1"/>
  <c r="E209" i="26"/>
  <c r="H209" i="26" s="1"/>
  <c r="E153" i="26"/>
  <c r="H153" i="26" s="1"/>
  <c r="E160" i="26"/>
  <c r="H160" i="26" s="1"/>
  <c r="E169" i="26"/>
  <c r="H169" i="26" s="1"/>
  <c r="E247" i="26"/>
  <c r="E151" i="27"/>
  <c r="E157" i="27"/>
  <c r="E193" i="27"/>
  <c r="H193" i="27" s="1"/>
  <c r="E235" i="27"/>
  <c r="H235" i="27" s="1"/>
  <c r="E216" i="27"/>
  <c r="H216" i="27" s="1"/>
  <c r="E264" i="33"/>
  <c r="H264" i="33" s="1"/>
  <c r="E258" i="33"/>
  <c r="H258" i="33" s="1"/>
  <c r="E180" i="33"/>
  <c r="H180" i="33" s="1"/>
  <c r="E155" i="33"/>
  <c r="H155" i="33" s="1"/>
  <c r="E247" i="2"/>
  <c r="E177" i="2"/>
  <c r="H177" i="2" s="1"/>
  <c r="E12" i="32"/>
  <c r="E11" i="28"/>
  <c r="G151" i="1"/>
  <c r="H151" i="1" s="1"/>
  <c r="E159" i="5"/>
  <c r="H159" i="5" s="1"/>
  <c r="E164" i="5"/>
  <c r="H164" i="5" s="1"/>
  <c r="E174" i="5"/>
  <c r="H174" i="5" s="1"/>
  <c r="E181" i="5"/>
  <c r="H181" i="5" s="1"/>
  <c r="E206" i="5"/>
  <c r="H206" i="5" s="1"/>
  <c r="E240" i="5"/>
  <c r="H240" i="5" s="1"/>
  <c r="E156" i="5"/>
  <c r="H156" i="5" s="1"/>
  <c r="E166" i="5"/>
  <c r="H166" i="5" s="1"/>
  <c r="E173" i="5"/>
  <c r="H173" i="5" s="1"/>
  <c r="E187" i="5"/>
  <c r="H187" i="5" s="1"/>
  <c r="E216" i="5"/>
  <c r="E160" i="5"/>
  <c r="H160" i="5" s="1"/>
  <c r="E165" i="5"/>
  <c r="H165" i="5" s="1"/>
  <c r="E246" i="5"/>
  <c r="H246" i="5" s="1"/>
  <c r="E253" i="5"/>
  <c r="H253" i="5" s="1"/>
  <c r="E267" i="5"/>
  <c r="H267" i="5" s="1"/>
  <c r="E235" i="6"/>
  <c r="H235" i="6" s="1"/>
  <c r="E173" i="6"/>
  <c r="H173" i="6" s="1"/>
  <c r="E187" i="6"/>
  <c r="H187" i="6" s="1"/>
  <c r="E160" i="6"/>
  <c r="H160" i="6" s="1"/>
  <c r="E177" i="6"/>
  <c r="H177" i="6" s="1"/>
  <c r="E186" i="6"/>
  <c r="H186" i="6" s="1"/>
  <c r="E157" i="6"/>
  <c r="H157" i="6" s="1"/>
  <c r="E196" i="6"/>
  <c r="H196" i="6" s="1"/>
  <c r="E173" i="9"/>
  <c r="H173" i="9" s="1"/>
  <c r="E186" i="9"/>
  <c r="H186" i="9" s="1"/>
  <c r="E196" i="9"/>
  <c r="H196" i="9" s="1"/>
  <c r="E249" i="9"/>
  <c r="H249" i="9" s="1"/>
  <c r="E252" i="9"/>
  <c r="H252" i="9" s="1"/>
  <c r="E157" i="9"/>
  <c r="H157" i="9" s="1"/>
  <c r="E209" i="9"/>
  <c r="H209" i="9" s="1"/>
  <c r="E238" i="9"/>
  <c r="H238" i="9" s="1"/>
  <c r="E198" i="11"/>
  <c r="H198" i="11" s="1"/>
  <c r="E208" i="11"/>
  <c r="H208" i="11" s="1"/>
  <c r="E166" i="11"/>
  <c r="H166" i="11" s="1"/>
  <c r="E183" i="11"/>
  <c r="H183" i="11" s="1"/>
  <c r="E252" i="11"/>
  <c r="E240" i="11"/>
  <c r="H240" i="11" s="1"/>
  <c r="E244" i="11"/>
  <c r="H244" i="11" s="1"/>
  <c r="G151" i="12"/>
  <c r="H151" i="12" s="1"/>
  <c r="G151" i="14"/>
  <c r="H151" i="14" s="1"/>
  <c r="E235" i="22"/>
  <c r="H235" i="22" s="1"/>
  <c r="E262" i="22"/>
  <c r="H262" i="22" s="1"/>
  <c r="E169" i="22"/>
  <c r="H169" i="22" s="1"/>
  <c r="E186" i="22"/>
  <c r="H186" i="22" s="1"/>
  <c r="E272" i="22"/>
  <c r="H272" i="22" s="1"/>
  <c r="E209" i="22"/>
  <c r="H209" i="22" s="1"/>
  <c r="E215" i="22"/>
  <c r="H215" i="22" s="1"/>
  <c r="E245" i="22"/>
  <c r="H245" i="22" s="1"/>
  <c r="E151" i="23"/>
  <c r="E186" i="23"/>
  <c r="H186" i="23" s="1"/>
  <c r="E176" i="23"/>
  <c r="H176" i="23" s="1"/>
  <c r="E177" i="23"/>
  <c r="H177" i="23" s="1"/>
  <c r="E157" i="23"/>
  <c r="H157" i="23" s="1"/>
  <c r="E175" i="23"/>
  <c r="H175" i="23" s="1"/>
  <c r="E249" i="23"/>
  <c r="H249" i="23" s="1"/>
  <c r="E256" i="23"/>
  <c r="H256" i="23" s="1"/>
  <c r="E266" i="23"/>
  <c r="H266" i="23" s="1"/>
  <c r="E175" i="24"/>
  <c r="H175" i="24" s="1"/>
  <c r="E178" i="24"/>
  <c r="H178" i="24" s="1"/>
  <c r="E253" i="24"/>
  <c r="H253" i="24" s="1"/>
  <c r="E151" i="25"/>
  <c r="E165" i="25"/>
  <c r="E268" i="25"/>
  <c r="H268" i="25" s="1"/>
  <c r="E154" i="25"/>
  <c r="H154" i="25" s="1"/>
  <c r="G151" i="26"/>
  <c r="H151" i="26" s="1"/>
  <c r="E208" i="32"/>
  <c r="H208" i="32" s="1"/>
  <c r="E249" i="32"/>
  <c r="H249" i="32" s="1"/>
  <c r="E238" i="32"/>
  <c r="H238" i="32" s="1"/>
  <c r="E152" i="4"/>
  <c r="H152" i="4" s="1"/>
  <c r="E152" i="16"/>
  <c r="H152" i="16" s="1"/>
  <c r="E152" i="26"/>
  <c r="H152" i="26" s="1"/>
  <c r="H277" i="33"/>
  <c r="H225" i="33"/>
  <c r="H224" i="33"/>
  <c r="E217" i="33"/>
  <c r="E193" i="33"/>
  <c r="H193" i="33" s="1"/>
  <c r="H280" i="34"/>
  <c r="H274" i="34"/>
  <c r="H273" i="34"/>
  <c r="H268" i="34"/>
  <c r="H267" i="34"/>
  <c r="H253" i="34"/>
  <c r="H247" i="34"/>
  <c r="H246" i="34"/>
  <c r="H241" i="34"/>
  <c r="H240" i="34"/>
  <c r="H226" i="34"/>
  <c r="H220" i="34"/>
  <c r="H219" i="34"/>
  <c r="H214" i="34"/>
  <c r="H213" i="34"/>
  <c r="H199" i="34"/>
  <c r="H193" i="34"/>
  <c r="H192" i="34"/>
  <c r="H187" i="34"/>
  <c r="H186" i="34"/>
  <c r="H172" i="34"/>
  <c r="H166" i="34"/>
  <c r="H165" i="34"/>
  <c r="H160" i="34"/>
  <c r="H159" i="34"/>
  <c r="H281" i="1"/>
  <c r="H275" i="1"/>
  <c r="H274" i="1"/>
  <c r="H269" i="1"/>
  <c r="H268" i="1"/>
  <c r="H254" i="1"/>
  <c r="H248" i="1"/>
  <c r="H247" i="1"/>
  <c r="H242" i="1"/>
  <c r="H241" i="1"/>
  <c r="H226" i="1"/>
  <c r="H220" i="1"/>
  <c r="H219" i="1"/>
  <c r="H214" i="1"/>
  <c r="H213" i="1"/>
  <c r="H199" i="1"/>
  <c r="H193" i="1"/>
  <c r="H192" i="1"/>
  <c r="H187" i="1"/>
  <c r="H186" i="1"/>
  <c r="H172" i="1"/>
  <c r="H166" i="1"/>
  <c r="H165" i="1"/>
  <c r="H160" i="1"/>
  <c r="H159" i="1"/>
  <c r="H287" i="2"/>
  <c r="H286" i="2"/>
  <c r="H281" i="2"/>
  <c r="H280" i="2"/>
  <c r="E270" i="2"/>
  <c r="H270" i="2" s="1"/>
  <c r="E268" i="2"/>
  <c r="H268" i="2" s="1"/>
  <c r="H264" i="2"/>
  <c r="H246" i="2"/>
  <c r="H245" i="2"/>
  <c r="E174" i="2"/>
  <c r="H174" i="2" s="1"/>
  <c r="E174" i="3"/>
  <c r="H174" i="3" s="1"/>
  <c r="E208" i="4"/>
  <c r="H208" i="4" s="1"/>
  <c r="H168" i="2"/>
  <c r="H161" i="2"/>
  <c r="H287" i="3"/>
  <c r="H286" i="3"/>
  <c r="H272" i="3"/>
  <c r="H267" i="3"/>
  <c r="H257" i="3"/>
  <c r="H256" i="3"/>
  <c r="H251" i="3"/>
  <c r="H250" i="3"/>
  <c r="H231" i="3"/>
  <c r="H230" i="3"/>
  <c r="H214" i="3"/>
  <c r="H208" i="3"/>
  <c r="H207" i="3"/>
  <c r="H202" i="3"/>
  <c r="H201" i="3"/>
  <c r="H195" i="3"/>
  <c r="H190" i="3"/>
  <c r="H189" i="3"/>
  <c r="H172" i="3"/>
  <c r="H167" i="3"/>
  <c r="H161" i="3"/>
  <c r="H278" i="4"/>
  <c r="H272" i="4"/>
  <c r="H271" i="4"/>
  <c r="H262" i="4"/>
  <c r="H256" i="4"/>
  <c r="H255" i="4"/>
  <c r="H250" i="4"/>
  <c r="H245" i="4"/>
  <c r="H239" i="4"/>
  <c r="H228" i="4"/>
  <c r="H222" i="4"/>
  <c r="H221" i="4"/>
  <c r="H216" i="4"/>
  <c r="H215" i="4"/>
  <c r="H206" i="4"/>
  <c r="H205" i="4"/>
  <c r="H200" i="4"/>
  <c r="H194" i="4"/>
  <c r="H188" i="4"/>
  <c r="H187" i="4"/>
  <c r="H182" i="4"/>
  <c r="H181" i="4"/>
  <c r="H167" i="4"/>
  <c r="H161" i="4"/>
  <c r="H160" i="4"/>
  <c r="H155" i="4"/>
  <c r="H154" i="4"/>
  <c r="H280" i="5"/>
  <c r="H279" i="5"/>
  <c r="H272" i="5"/>
  <c r="H260" i="5"/>
  <c r="H259" i="5"/>
  <c r="H237" i="5"/>
  <c r="H221" i="5"/>
  <c r="H205" i="5"/>
  <c r="H201" i="5"/>
  <c r="H194" i="5"/>
  <c r="H188" i="5"/>
  <c r="H180" i="5"/>
  <c r="H168" i="5"/>
  <c r="H163" i="5"/>
  <c r="H286" i="6"/>
  <c r="H285" i="6"/>
  <c r="H280" i="6"/>
  <c r="H279" i="6"/>
  <c r="H265" i="6"/>
  <c r="H259" i="6"/>
  <c r="H258" i="6"/>
  <c r="H253" i="6"/>
  <c r="H252" i="6"/>
  <c r="H234" i="6"/>
  <c r="H229" i="6"/>
  <c r="H228" i="6"/>
  <c r="H214" i="6"/>
  <c r="H208" i="6"/>
  <c r="H207" i="6"/>
  <c r="H202" i="6"/>
  <c r="H201" i="6"/>
  <c r="H189" i="6"/>
  <c r="H184" i="6"/>
  <c r="H183" i="6"/>
  <c r="H172" i="6"/>
  <c r="H274" i="7"/>
  <c r="H273" i="7"/>
  <c r="H269" i="7"/>
  <c r="H240" i="7"/>
  <c r="H232" i="7"/>
  <c r="H197" i="7"/>
  <c r="H161" i="7"/>
  <c r="H160" i="7"/>
  <c r="H153" i="7"/>
  <c r="H267" i="8"/>
  <c r="H266" i="8"/>
  <c r="H281" i="9"/>
  <c r="H280" i="9"/>
  <c r="H181" i="9"/>
  <c r="H180" i="9"/>
  <c r="H280" i="10"/>
  <c r="H273" i="10"/>
  <c r="H272" i="10"/>
  <c r="H264" i="10"/>
  <c r="H261" i="10"/>
  <c r="H225" i="10"/>
  <c r="H224" i="10"/>
  <c r="H205" i="10"/>
  <c r="H204" i="10"/>
  <c r="H188" i="10"/>
  <c r="H257" i="11"/>
  <c r="H256" i="11"/>
  <c r="H252" i="11"/>
  <c r="H177" i="11"/>
  <c r="H176" i="11"/>
  <c r="H217" i="12"/>
  <c r="H216" i="12"/>
  <c r="H201" i="12"/>
  <c r="H200" i="12"/>
  <c r="H192" i="12"/>
  <c r="H185" i="12"/>
  <c r="H184" i="12"/>
  <c r="H265" i="13"/>
  <c r="H225" i="11"/>
  <c r="H224" i="11"/>
  <c r="H285" i="13"/>
  <c r="H263" i="2"/>
  <c r="H260" i="2"/>
  <c r="H259" i="2"/>
  <c r="H254" i="2"/>
  <c r="H253" i="2"/>
  <c r="H243" i="2"/>
  <c r="H242" i="2"/>
  <c r="H236" i="2"/>
  <c r="H231" i="2"/>
  <c r="H230" i="2"/>
  <c r="H221" i="2"/>
  <c r="H216" i="2"/>
  <c r="H215" i="2"/>
  <c r="H202" i="2"/>
  <c r="H201" i="2"/>
  <c r="H192" i="2"/>
  <c r="H155" i="2"/>
  <c r="H281" i="3"/>
  <c r="H275" i="3"/>
  <c r="H274" i="3"/>
  <c r="H269" i="3"/>
  <c r="H260" i="3"/>
  <c r="H259" i="3"/>
  <c r="H243" i="3"/>
  <c r="H224" i="3"/>
  <c r="H218" i="3"/>
  <c r="H217" i="3"/>
  <c r="H211" i="3"/>
  <c r="H210" i="3"/>
  <c r="H180" i="3"/>
  <c r="H164" i="3"/>
  <c r="H163" i="3"/>
  <c r="H287" i="4"/>
  <c r="H281" i="4"/>
  <c r="H280" i="4"/>
  <c r="H275" i="4"/>
  <c r="H274" i="4"/>
  <c r="H265" i="4"/>
  <c r="H264" i="4"/>
  <c r="H259" i="4"/>
  <c r="H258" i="4"/>
  <c r="H248" i="4"/>
  <c r="H247" i="4"/>
  <c r="H242" i="4"/>
  <c r="H241" i="4"/>
  <c r="H237" i="4"/>
  <c r="H231" i="4"/>
  <c r="H230" i="4"/>
  <c r="H225" i="4"/>
  <c r="H224" i="4"/>
  <c r="H210" i="4"/>
  <c r="H198" i="4"/>
  <c r="H191" i="4"/>
  <c r="H190" i="4"/>
  <c r="H176" i="4"/>
  <c r="H170" i="4"/>
  <c r="H169" i="4"/>
  <c r="H164" i="4"/>
  <c r="H163" i="4"/>
  <c r="H284" i="5"/>
  <c r="H264" i="5"/>
  <c r="H263" i="5"/>
  <c r="H251" i="5"/>
  <c r="H244" i="5"/>
  <c r="H228" i="5"/>
  <c r="H215" i="5"/>
  <c r="H209" i="5"/>
  <c r="H192" i="5"/>
  <c r="H191" i="5"/>
  <c r="H185" i="5"/>
  <c r="H172" i="5"/>
  <c r="H171" i="5"/>
  <c r="H153" i="5"/>
  <c r="H288" i="6"/>
  <c r="H274" i="6"/>
  <c r="H268" i="6"/>
  <c r="H267" i="6"/>
  <c r="H262" i="6"/>
  <c r="H261" i="6"/>
  <c r="H247" i="6"/>
  <c r="H241" i="6"/>
  <c r="H238" i="6"/>
  <c r="H223" i="6"/>
  <c r="H217" i="6"/>
  <c r="H216" i="6"/>
  <c r="H211" i="6"/>
  <c r="H210" i="6"/>
  <c r="H192" i="6"/>
  <c r="H191" i="6"/>
  <c r="H178" i="6"/>
  <c r="H286" i="7"/>
  <c r="H261" i="7"/>
  <c r="H260" i="7"/>
  <c r="H193" i="7"/>
  <c r="H192" i="7"/>
  <c r="H283" i="8"/>
  <c r="H282" i="8"/>
  <c r="H213" i="8"/>
  <c r="H205" i="8"/>
  <c r="H193" i="8"/>
  <c r="H192" i="8"/>
  <c r="H185" i="8"/>
  <c r="H184" i="8"/>
  <c r="H241" i="9"/>
  <c r="H237" i="9"/>
  <c r="H221" i="9"/>
  <c r="H220" i="9"/>
  <c r="H204" i="9"/>
  <c r="H197" i="9"/>
  <c r="H169" i="9"/>
  <c r="H168" i="9"/>
  <c r="H176" i="10"/>
  <c r="H281" i="11"/>
  <c r="H170" i="6"/>
  <c r="H169" i="6"/>
  <c r="H164" i="6"/>
  <c r="H163" i="6"/>
  <c r="H159" i="6"/>
  <c r="H156" i="6"/>
  <c r="H155" i="6"/>
  <c r="H277" i="7"/>
  <c r="H271" i="7"/>
  <c r="H258" i="7"/>
  <c r="H255" i="7"/>
  <c r="H251" i="7"/>
  <c r="H250" i="7"/>
  <c r="H245" i="7"/>
  <c r="H235" i="7"/>
  <c r="H234" i="7"/>
  <c r="H228" i="7"/>
  <c r="H222" i="7"/>
  <c r="H221" i="7"/>
  <c r="H216" i="7"/>
  <c r="H215" i="7"/>
  <c r="H210" i="7"/>
  <c r="H204" i="7"/>
  <c r="H203" i="7"/>
  <c r="H190" i="7"/>
  <c r="H189" i="7"/>
  <c r="H171" i="7"/>
  <c r="H170" i="7"/>
  <c r="H280" i="8"/>
  <c r="H274" i="8"/>
  <c r="H270" i="8"/>
  <c r="H264" i="8"/>
  <c r="H263" i="8"/>
  <c r="H258" i="8"/>
  <c r="H257" i="8"/>
  <c r="H252" i="8"/>
  <c r="H244" i="8"/>
  <c r="H243" i="8"/>
  <c r="H240" i="8"/>
  <c r="H239" i="8"/>
  <c r="H236" i="8"/>
  <c r="H217" i="8"/>
  <c r="H188" i="8"/>
  <c r="H173" i="8"/>
  <c r="H168" i="8"/>
  <c r="H273" i="9"/>
  <c r="H264" i="9"/>
  <c r="H257" i="9"/>
  <c r="H233" i="9"/>
  <c r="H232" i="9"/>
  <c r="H216" i="9"/>
  <c r="H164" i="9"/>
  <c r="H161" i="9"/>
  <c r="H156" i="9"/>
  <c r="H153" i="9"/>
  <c r="H268" i="10"/>
  <c r="H253" i="10"/>
  <c r="H252" i="10"/>
  <c r="H236" i="10"/>
  <c r="H220" i="10"/>
  <c r="H217" i="10"/>
  <c r="H200" i="10"/>
  <c r="H180" i="10"/>
  <c r="H168" i="10"/>
  <c r="H161" i="10"/>
  <c r="H160" i="10"/>
  <c r="H284" i="11"/>
  <c r="H277" i="11"/>
  <c r="H276" i="11"/>
  <c r="H269" i="11"/>
  <c r="H220" i="11"/>
  <c r="H217" i="11"/>
  <c r="H209" i="11"/>
  <c r="H205" i="11"/>
  <c r="H204" i="11"/>
  <c r="H193" i="11"/>
  <c r="H185" i="11"/>
  <c r="H184" i="11"/>
  <c r="H173" i="11"/>
  <c r="H172" i="11"/>
  <c r="H168" i="11"/>
  <c r="H167" i="11"/>
  <c r="H162" i="11"/>
  <c r="H161" i="11"/>
  <c r="H288" i="12"/>
  <c r="H287" i="12"/>
  <c r="H279" i="12"/>
  <c r="H278" i="12"/>
  <c r="H257" i="12"/>
  <c r="H241" i="12"/>
  <c r="H228" i="12"/>
  <c r="H213" i="12"/>
  <c r="H212" i="12"/>
  <c r="H197" i="12"/>
  <c r="H172" i="12"/>
  <c r="H154" i="12"/>
  <c r="H153" i="12"/>
  <c r="H281" i="13"/>
  <c r="H272" i="13"/>
  <c r="H257" i="13"/>
  <c r="H240" i="15"/>
  <c r="H237" i="15"/>
  <c r="H221" i="15"/>
  <c r="H220" i="15"/>
  <c r="H204" i="15"/>
  <c r="H201" i="15"/>
  <c r="H185" i="15"/>
  <c r="H184" i="15"/>
  <c r="H156" i="15"/>
  <c r="H153" i="15"/>
  <c r="H274" i="16"/>
  <c r="H265" i="16"/>
  <c r="H264" i="16"/>
  <c r="H254" i="16"/>
  <c r="H253" i="16"/>
  <c r="H245" i="16"/>
  <c r="H244" i="16"/>
  <c r="H236" i="16"/>
  <c r="H226" i="16"/>
  <c r="H225" i="16"/>
  <c r="H217" i="16"/>
  <c r="H216" i="16"/>
  <c r="H208" i="16"/>
  <c r="H200" i="16"/>
  <c r="H199" i="16"/>
  <c r="H190" i="16"/>
  <c r="H189" i="16"/>
  <c r="H182" i="16"/>
  <c r="H175" i="16"/>
  <c r="H171" i="16"/>
  <c r="H170" i="16"/>
  <c r="H161" i="16"/>
  <c r="H160" i="16"/>
  <c r="H266" i="17"/>
  <c r="H265" i="17"/>
  <c r="H260" i="17"/>
  <c r="H257" i="17"/>
  <c r="H244" i="17"/>
  <c r="H224" i="17"/>
  <c r="H220" i="17"/>
  <c r="H215" i="17"/>
  <c r="H214" i="17"/>
  <c r="H205" i="17"/>
  <c r="H204" i="17"/>
  <c r="H196" i="17"/>
  <c r="H195" i="17"/>
  <c r="H179" i="17"/>
  <c r="H178" i="17"/>
  <c r="H170" i="17"/>
  <c r="H169" i="17"/>
  <c r="H161" i="17"/>
  <c r="H160" i="17"/>
  <c r="H288" i="18"/>
  <c r="H287" i="18"/>
  <c r="H279" i="18"/>
  <c r="H278" i="18"/>
  <c r="H270" i="18"/>
  <c r="H269" i="18"/>
  <c r="H260" i="18"/>
  <c r="H259" i="18"/>
  <c r="H241" i="18"/>
  <c r="H240" i="18"/>
  <c r="H230" i="18"/>
  <c r="H229" i="18"/>
  <c r="H220" i="18"/>
  <c r="H219" i="18"/>
  <c r="H211" i="18"/>
  <c r="H210" i="18"/>
  <c r="H202" i="18"/>
  <c r="H201" i="18"/>
  <c r="H194" i="18"/>
  <c r="H184" i="18"/>
  <c r="H180" i="18"/>
  <c r="H179" i="18"/>
  <c r="H155" i="18"/>
  <c r="H288" i="19"/>
  <c r="H280" i="19"/>
  <c r="H279" i="19"/>
  <c r="H258" i="19"/>
  <c r="H257" i="19"/>
  <c r="H242" i="19"/>
  <c r="H241" i="19"/>
  <c r="H168" i="19"/>
  <c r="H165" i="19"/>
  <c r="H288" i="20"/>
  <c r="H285" i="20"/>
  <c r="H276" i="20"/>
  <c r="H273" i="20"/>
  <c r="H204" i="21"/>
  <c r="H202" i="21"/>
  <c r="H193" i="21"/>
  <c r="H153" i="21"/>
  <c r="H256" i="22"/>
  <c r="H208" i="22"/>
  <c r="H193" i="22"/>
  <c r="H192" i="22"/>
  <c r="H185" i="22"/>
  <c r="H281" i="23"/>
  <c r="H280" i="23"/>
  <c r="H209" i="23"/>
  <c r="H206" i="16"/>
  <c r="H205" i="16"/>
  <c r="H197" i="16"/>
  <c r="H158" i="16"/>
  <c r="H236" i="17"/>
  <c r="H218" i="17"/>
  <c r="H212" i="17"/>
  <c r="H211" i="17"/>
  <c r="H195" i="18"/>
  <c r="H244" i="18"/>
  <c r="H243" i="18"/>
  <c r="H214" i="18"/>
  <c r="H213" i="18"/>
  <c r="H205" i="18"/>
  <c r="H204" i="18"/>
  <c r="H198" i="18"/>
  <c r="H182" i="18"/>
  <c r="H170" i="18"/>
  <c r="H161" i="18"/>
  <c r="H160" i="18"/>
  <c r="H283" i="19"/>
  <c r="H282" i="19"/>
  <c r="H270" i="19"/>
  <c r="H269" i="19"/>
  <c r="H213" i="19"/>
  <c r="H212" i="19"/>
  <c r="H221" i="20"/>
  <c r="H220" i="20"/>
  <c r="H205" i="20"/>
  <c r="H169" i="20"/>
  <c r="H168" i="20"/>
  <c r="H257" i="21"/>
  <c r="H256" i="21"/>
  <c r="H196" i="21"/>
  <c r="H277" i="19"/>
  <c r="H276" i="19"/>
  <c r="H260" i="19"/>
  <c r="H259" i="19"/>
  <c r="H250" i="19"/>
  <c r="H248" i="19"/>
  <c r="H208" i="19"/>
  <c r="H200" i="19"/>
  <c r="H197" i="19"/>
  <c r="H188" i="19"/>
  <c r="H181" i="19"/>
  <c r="H172" i="19"/>
  <c r="H280" i="20"/>
  <c r="H268" i="20"/>
  <c r="H265" i="20"/>
  <c r="H252" i="20"/>
  <c r="H245" i="20"/>
  <c r="H244" i="20"/>
  <c r="H233" i="20"/>
  <c r="H209" i="20"/>
  <c r="H201" i="20"/>
  <c r="H200" i="20"/>
  <c r="H185" i="20"/>
  <c r="H177" i="20"/>
  <c r="H164" i="20"/>
  <c r="H161" i="20"/>
  <c r="H288" i="21"/>
  <c r="H273" i="21"/>
  <c r="H251" i="21"/>
  <c r="H245" i="21"/>
  <c r="H244" i="21"/>
  <c r="H232" i="21"/>
  <c r="H225" i="21"/>
  <c r="H224" i="21"/>
  <c r="H213" i="21"/>
  <c r="H212" i="21"/>
  <c r="H200" i="21"/>
  <c r="H188" i="21"/>
  <c r="H173" i="21"/>
  <c r="H165" i="21"/>
  <c r="H284" i="22"/>
  <c r="H269" i="22"/>
  <c r="H248" i="22"/>
  <c r="H244" i="22"/>
  <c r="H225" i="22"/>
  <c r="H224" i="22"/>
  <c r="H200" i="22"/>
  <c r="H188" i="22"/>
  <c r="H172" i="22"/>
  <c r="H288" i="23"/>
  <c r="H273" i="23"/>
  <c r="H265" i="23"/>
  <c r="H244" i="23"/>
  <c r="H237" i="23"/>
  <c r="H221" i="23"/>
  <c r="H220" i="23"/>
  <c r="H192" i="23"/>
  <c r="H164" i="23"/>
  <c r="H285" i="24"/>
  <c r="H284" i="24"/>
  <c r="H273" i="24"/>
  <c r="H272" i="24"/>
  <c r="H252" i="24"/>
  <c r="H221" i="24"/>
  <c r="H220" i="24"/>
  <c r="H188" i="24"/>
  <c r="H185" i="24"/>
  <c r="H177" i="24"/>
  <c r="H165" i="24"/>
  <c r="H164" i="24"/>
  <c r="H153" i="24"/>
  <c r="H272" i="25"/>
  <c r="H178" i="25"/>
  <c r="H162" i="25"/>
  <c r="H161" i="25"/>
  <c r="H276" i="26"/>
  <c r="H233" i="26"/>
  <c r="H231" i="26"/>
  <c r="H203" i="26"/>
  <c r="H200" i="26"/>
  <c r="H192" i="26"/>
  <c r="H191" i="26"/>
  <c r="H285" i="27"/>
  <c r="H268" i="27"/>
  <c r="H197" i="27"/>
  <c r="H288" i="28"/>
  <c r="H165" i="25"/>
  <c r="H157" i="27"/>
  <c r="H181" i="23"/>
  <c r="H180" i="23"/>
  <c r="H169" i="23"/>
  <c r="H168" i="23"/>
  <c r="H153" i="23"/>
  <c r="H261" i="24"/>
  <c r="H156" i="25"/>
  <c r="H155" i="25"/>
  <c r="H270" i="26"/>
  <c r="H269" i="26"/>
  <c r="H265" i="26"/>
  <c r="H264" i="26"/>
  <c r="H180" i="26"/>
  <c r="H191" i="27"/>
  <c r="H281" i="25"/>
  <c r="H252" i="25"/>
  <c r="H249" i="25"/>
  <c r="H233" i="25"/>
  <c r="H220" i="25"/>
  <c r="H213" i="25"/>
  <c r="H212" i="25"/>
  <c r="H195" i="25"/>
  <c r="H194" i="25"/>
  <c r="H184" i="25"/>
  <c r="H183" i="25"/>
  <c r="H169" i="25"/>
  <c r="H159" i="25"/>
  <c r="H288" i="26"/>
  <c r="H287" i="26"/>
  <c r="H282" i="26"/>
  <c r="H281" i="26"/>
  <c r="H267" i="26"/>
  <c r="H262" i="26"/>
  <c r="H261" i="26"/>
  <c r="H254" i="26"/>
  <c r="H243" i="26"/>
  <c r="H242" i="26"/>
  <c r="H234" i="26"/>
  <c r="H215" i="26"/>
  <c r="H208" i="26"/>
  <c r="H209" i="27"/>
  <c r="H208" i="27"/>
  <c r="H180" i="27"/>
  <c r="H165" i="27"/>
  <c r="H164" i="27"/>
  <c r="H272" i="28"/>
  <c r="H248" i="28"/>
  <c r="H245" i="28"/>
  <c r="H180" i="28"/>
  <c r="H201" i="29"/>
  <c r="H200" i="29"/>
  <c r="H252" i="30"/>
  <c r="H216" i="30"/>
  <c r="H237" i="30"/>
  <c r="H204" i="30"/>
  <c r="H197" i="30"/>
  <c r="H241" i="28"/>
  <c r="H253" i="29"/>
  <c r="H228" i="29"/>
  <c r="H204" i="29"/>
  <c r="H193" i="29"/>
  <c r="H281" i="30"/>
  <c r="H280" i="30"/>
  <c r="H268" i="30"/>
  <c r="H257" i="30"/>
  <c r="H233" i="30"/>
  <c r="H232" i="30"/>
  <c r="H221" i="30"/>
  <c r="H192" i="30"/>
  <c r="H181" i="30"/>
  <c r="H160" i="30"/>
  <c r="H280" i="31"/>
  <c r="H260" i="31"/>
  <c r="H224" i="31"/>
  <c r="H221" i="31"/>
  <c r="H205" i="31"/>
  <c r="H184" i="31"/>
  <c r="H161" i="31"/>
  <c r="H264" i="32"/>
  <c r="H261" i="32"/>
  <c r="H252" i="32"/>
  <c r="H236" i="32"/>
  <c r="H225" i="32"/>
  <c r="H216" i="32"/>
  <c r="H192" i="32"/>
  <c r="H191" i="32"/>
  <c r="H186" i="32"/>
  <c r="H180" i="32"/>
  <c r="H165" i="32"/>
  <c r="H164" i="32"/>
  <c r="H159" i="32"/>
  <c r="H153" i="32"/>
  <c r="H70" i="16"/>
  <c r="G8" i="19"/>
  <c r="F71" i="4"/>
  <c r="F70" i="4"/>
  <c r="G70" i="13"/>
  <c r="H70" i="13" s="1"/>
  <c r="F70" i="13"/>
  <c r="F73" i="26"/>
  <c r="D10" i="26"/>
  <c r="F10" i="26" s="1"/>
  <c r="F93" i="16"/>
  <c r="F70" i="16"/>
  <c r="F71" i="20"/>
  <c r="D8" i="20"/>
  <c r="F70" i="20"/>
  <c r="G70" i="27"/>
  <c r="F70" i="27"/>
  <c r="G10" i="34"/>
  <c r="H136" i="1"/>
  <c r="H135" i="1"/>
  <c r="H141" i="2"/>
  <c r="H126" i="2"/>
  <c r="H125" i="2"/>
  <c r="H132" i="6"/>
  <c r="H120" i="8"/>
  <c r="H100" i="14"/>
  <c r="H134" i="17"/>
  <c r="H100" i="18"/>
  <c r="H125" i="22"/>
  <c r="H136" i="23"/>
  <c r="H105" i="27"/>
  <c r="H124" i="30"/>
  <c r="H123" i="30"/>
  <c r="H88" i="30"/>
  <c r="H87" i="30"/>
  <c r="H79" i="30"/>
  <c r="H110" i="5"/>
  <c r="H82" i="13"/>
  <c r="H111" i="23"/>
  <c r="E90" i="33"/>
  <c r="H90" i="33" s="1"/>
  <c r="E96" i="33"/>
  <c r="H96" i="33" s="1"/>
  <c r="E133" i="33"/>
  <c r="E135" i="33"/>
  <c r="H135" i="33" s="1"/>
  <c r="E141" i="33"/>
  <c r="H141" i="33" s="1"/>
  <c r="E70" i="2"/>
  <c r="H70" i="2" s="1"/>
  <c r="E98" i="2"/>
  <c r="H98" i="2" s="1"/>
  <c r="E104" i="2"/>
  <c r="H104" i="2" s="1"/>
  <c r="E111" i="2"/>
  <c r="H111" i="2" s="1"/>
  <c r="E117" i="2"/>
  <c r="H117" i="2" s="1"/>
  <c r="E131" i="2"/>
  <c r="H131" i="2" s="1"/>
  <c r="E99" i="2"/>
  <c r="E116" i="2"/>
  <c r="H116" i="2" s="1"/>
  <c r="E144" i="2"/>
  <c r="H144" i="2" s="1"/>
  <c r="E71" i="3"/>
  <c r="H71" i="3" s="1"/>
  <c r="E80" i="3"/>
  <c r="H80" i="3" s="1"/>
  <c r="E90" i="3"/>
  <c r="H90" i="3" s="1"/>
  <c r="E116" i="3"/>
  <c r="E115" i="3"/>
  <c r="H115" i="3" s="1"/>
  <c r="E73" i="3"/>
  <c r="H73" i="3" s="1"/>
  <c r="E83" i="3"/>
  <c r="H83" i="3" s="1"/>
  <c r="E92" i="3"/>
  <c r="H92" i="3" s="1"/>
  <c r="E123" i="3"/>
  <c r="H123" i="3" s="1"/>
  <c r="E109" i="4"/>
  <c r="H109" i="4" s="1"/>
  <c r="E73" i="4"/>
  <c r="H73" i="4" s="1"/>
  <c r="E111" i="4"/>
  <c r="H111" i="4" s="1"/>
  <c r="E113" i="4"/>
  <c r="H113" i="4" s="1"/>
  <c r="E134" i="4"/>
  <c r="H134" i="4" s="1"/>
  <c r="E110" i="4"/>
  <c r="H110" i="4" s="1"/>
  <c r="E85" i="7"/>
  <c r="H85" i="7" s="1"/>
  <c r="E88" i="7"/>
  <c r="H88" i="7" s="1"/>
  <c r="E143" i="7"/>
  <c r="H143" i="7" s="1"/>
  <c r="E115" i="7"/>
  <c r="H115" i="7" s="1"/>
  <c r="E120" i="7"/>
  <c r="H120" i="7" s="1"/>
  <c r="E83" i="7"/>
  <c r="H83" i="7" s="1"/>
  <c r="E92" i="7"/>
  <c r="H92" i="7" s="1"/>
  <c r="E100" i="7"/>
  <c r="H100" i="7" s="1"/>
  <c r="E107" i="7"/>
  <c r="H107" i="7" s="1"/>
  <c r="E111" i="7"/>
  <c r="H111" i="7" s="1"/>
  <c r="E144" i="7"/>
  <c r="H144" i="7" s="1"/>
  <c r="G70" i="7"/>
  <c r="H70" i="7" s="1"/>
  <c r="E73" i="17"/>
  <c r="H73" i="17" s="1"/>
  <c r="E87" i="17"/>
  <c r="H87" i="17" s="1"/>
  <c r="E92" i="17"/>
  <c r="H92" i="17" s="1"/>
  <c r="E70" i="17"/>
  <c r="H70" i="17" s="1"/>
  <c r="E71" i="18"/>
  <c r="H71" i="18" s="1"/>
  <c r="E137" i="18"/>
  <c r="H137" i="18" s="1"/>
  <c r="E139" i="18"/>
  <c r="H139" i="18" s="1"/>
  <c r="E85" i="18"/>
  <c r="H85" i="18" s="1"/>
  <c r="E90" i="18"/>
  <c r="H90" i="18" s="1"/>
  <c r="E111" i="18"/>
  <c r="H111" i="18" s="1"/>
  <c r="E119" i="18"/>
  <c r="H119" i="18" s="1"/>
  <c r="E120" i="18"/>
  <c r="H120" i="18" s="1"/>
  <c r="E144" i="18"/>
  <c r="E70" i="21"/>
  <c r="H70" i="21" s="1"/>
  <c r="E88" i="21"/>
  <c r="H88" i="21" s="1"/>
  <c r="E123" i="21"/>
  <c r="H123" i="21" s="1"/>
  <c r="E86" i="21"/>
  <c r="H86" i="21" s="1"/>
  <c r="E109" i="21"/>
  <c r="H109" i="21" s="1"/>
  <c r="E115" i="21"/>
  <c r="H115" i="21" s="1"/>
  <c r="E90" i="21"/>
  <c r="H90" i="21" s="1"/>
  <c r="E108" i="22"/>
  <c r="H108" i="22" s="1"/>
  <c r="E120" i="22"/>
  <c r="E123" i="22"/>
  <c r="H123" i="22" s="1"/>
  <c r="E142" i="22"/>
  <c r="H142" i="22" s="1"/>
  <c r="E103" i="22"/>
  <c r="H103" i="22" s="1"/>
  <c r="E110" i="22"/>
  <c r="H110" i="22" s="1"/>
  <c r="E113" i="22"/>
  <c r="H113" i="22" s="1"/>
  <c r="E132" i="22"/>
  <c r="H132" i="22" s="1"/>
  <c r="E134" i="22"/>
  <c r="H134" i="22" s="1"/>
  <c r="E141" i="22"/>
  <c r="H141" i="22" s="1"/>
  <c r="E71" i="26"/>
  <c r="H71" i="26" s="1"/>
  <c r="E110" i="26"/>
  <c r="H110" i="26" s="1"/>
  <c r="E113" i="26"/>
  <c r="H113" i="26" s="1"/>
  <c r="E92" i="26"/>
  <c r="H92" i="26" s="1"/>
  <c r="E100" i="26"/>
  <c r="H100" i="26" s="1"/>
  <c r="E90" i="26"/>
  <c r="H90" i="26" s="1"/>
  <c r="E112" i="26"/>
  <c r="H112" i="26" s="1"/>
  <c r="E115" i="26"/>
  <c r="H115" i="26" s="1"/>
  <c r="E122" i="26"/>
  <c r="H122" i="26" s="1"/>
  <c r="E143" i="26"/>
  <c r="H143" i="26" s="1"/>
  <c r="E111" i="26"/>
  <c r="H111" i="26" s="1"/>
  <c r="E131" i="26"/>
  <c r="H131" i="26" s="1"/>
  <c r="H133" i="33"/>
  <c r="E143" i="2"/>
  <c r="H143" i="2" s="1"/>
  <c r="G10" i="1"/>
  <c r="E71" i="10"/>
  <c r="H71" i="10" s="1"/>
  <c r="E133" i="10"/>
  <c r="H133" i="10" s="1"/>
  <c r="E137" i="10"/>
  <c r="H137" i="10" s="1"/>
  <c r="E100" i="10"/>
  <c r="H100" i="10" s="1"/>
  <c r="E74" i="16"/>
  <c r="H74" i="16" s="1"/>
  <c r="E107" i="16"/>
  <c r="H107" i="16" s="1"/>
  <c r="E121" i="16"/>
  <c r="H121" i="16" s="1"/>
  <c r="E75" i="16"/>
  <c r="H75" i="16" s="1"/>
  <c r="E72" i="16"/>
  <c r="H72" i="16" s="1"/>
  <c r="E104" i="16"/>
  <c r="H104" i="16" s="1"/>
  <c r="E73" i="20"/>
  <c r="H73" i="20" s="1"/>
  <c r="E83" i="20"/>
  <c r="H83" i="20" s="1"/>
  <c r="E88" i="20"/>
  <c r="H88" i="20" s="1"/>
  <c r="E121" i="20"/>
  <c r="H121" i="20" s="1"/>
  <c r="E120" i="20"/>
  <c r="H120" i="20" s="1"/>
  <c r="E74" i="20"/>
  <c r="H74" i="20" s="1"/>
  <c r="E143" i="20"/>
  <c r="E70" i="25"/>
  <c r="E73" i="25"/>
  <c r="H73" i="25" s="1"/>
  <c r="E102" i="25"/>
  <c r="H102" i="25" s="1"/>
  <c r="E131" i="25"/>
  <c r="H131" i="25" s="1"/>
  <c r="E134" i="25"/>
  <c r="H134" i="25" s="1"/>
  <c r="E122" i="29"/>
  <c r="H122" i="29" s="1"/>
  <c r="E128" i="29"/>
  <c r="H128" i="29" s="1"/>
  <c r="E132" i="29"/>
  <c r="H132" i="29" s="1"/>
  <c r="E83" i="29"/>
  <c r="H83" i="29" s="1"/>
  <c r="E85" i="29"/>
  <c r="H85" i="29" s="1"/>
  <c r="E107" i="29"/>
  <c r="H107" i="29" s="1"/>
  <c r="E110" i="29"/>
  <c r="H110" i="29" s="1"/>
  <c r="E131" i="29"/>
  <c r="H131" i="29" s="1"/>
  <c r="E99" i="29"/>
  <c r="H99" i="29" s="1"/>
  <c r="E119" i="29"/>
  <c r="H119" i="29" s="1"/>
  <c r="E70" i="29"/>
  <c r="H70" i="29" s="1"/>
  <c r="C8" i="29"/>
  <c r="E10" i="29" s="1"/>
  <c r="E71" i="7"/>
  <c r="H71" i="7" s="1"/>
  <c r="E130" i="33"/>
  <c r="H130" i="33" s="1"/>
  <c r="H130" i="34"/>
  <c r="H129" i="34"/>
  <c r="H74" i="34"/>
  <c r="E134" i="2"/>
  <c r="H134" i="2" s="1"/>
  <c r="H70" i="10"/>
  <c r="E9" i="14"/>
  <c r="G10" i="6"/>
  <c r="G10" i="30"/>
  <c r="E71" i="4"/>
  <c r="H71" i="4" s="1"/>
  <c r="E73" i="5"/>
  <c r="H73" i="5" s="1"/>
  <c r="E85" i="5"/>
  <c r="H85" i="5" s="1"/>
  <c r="E87" i="5"/>
  <c r="H87" i="5" s="1"/>
  <c r="E113" i="5"/>
  <c r="H113" i="5" s="1"/>
  <c r="E119" i="5"/>
  <c r="H119" i="5" s="1"/>
  <c r="E101" i="5"/>
  <c r="H101" i="5" s="1"/>
  <c r="E112" i="5"/>
  <c r="H112" i="5" s="1"/>
  <c r="E116" i="5"/>
  <c r="H116" i="5" s="1"/>
  <c r="E127" i="5"/>
  <c r="H127" i="5" s="1"/>
  <c r="E115" i="5"/>
  <c r="H115" i="5" s="1"/>
  <c r="E120" i="5"/>
  <c r="H120" i="5" s="1"/>
  <c r="E138" i="5"/>
  <c r="H138" i="5" s="1"/>
  <c r="E139" i="5"/>
  <c r="H139" i="5" s="1"/>
  <c r="E71" i="8"/>
  <c r="H71" i="8" s="1"/>
  <c r="E99" i="8"/>
  <c r="H99" i="8" s="1"/>
  <c r="E109" i="8"/>
  <c r="H109" i="8" s="1"/>
  <c r="E113" i="8"/>
  <c r="H113" i="8" s="1"/>
  <c r="E143" i="8"/>
  <c r="H143" i="8" s="1"/>
  <c r="E72" i="8"/>
  <c r="H72" i="8" s="1"/>
  <c r="E75" i="8"/>
  <c r="H75" i="8" s="1"/>
  <c r="E107" i="8"/>
  <c r="H107" i="8" s="1"/>
  <c r="E144" i="8"/>
  <c r="H144" i="8" s="1"/>
  <c r="E116" i="8"/>
  <c r="H116" i="8" s="1"/>
  <c r="E115" i="9"/>
  <c r="H115" i="9" s="1"/>
  <c r="E137" i="9"/>
  <c r="H137" i="9" s="1"/>
  <c r="E143" i="9"/>
  <c r="H143" i="9" s="1"/>
  <c r="E103" i="9"/>
  <c r="H103" i="9" s="1"/>
  <c r="E120" i="9"/>
  <c r="H120" i="9" s="1"/>
  <c r="E81" i="9"/>
  <c r="H81" i="9" s="1"/>
  <c r="E83" i="9"/>
  <c r="H83" i="9" s="1"/>
  <c r="H71" i="14"/>
  <c r="E70" i="15"/>
  <c r="E123" i="15"/>
  <c r="H123" i="15" s="1"/>
  <c r="E113" i="15"/>
  <c r="H113" i="15" s="1"/>
  <c r="E93" i="27"/>
  <c r="H93" i="27" s="1"/>
  <c r="E134" i="27"/>
  <c r="H134" i="27" s="1"/>
  <c r="E75" i="27"/>
  <c r="H75" i="27" s="1"/>
  <c r="E102" i="27"/>
  <c r="H102" i="27" s="1"/>
  <c r="E112" i="27"/>
  <c r="H112" i="27" s="1"/>
  <c r="E70" i="27"/>
  <c r="E71" i="28"/>
  <c r="H71" i="28" s="1"/>
  <c r="E80" i="28"/>
  <c r="H80" i="28" s="1"/>
  <c r="E94" i="28"/>
  <c r="H94" i="28" s="1"/>
  <c r="E108" i="28"/>
  <c r="H108" i="28" s="1"/>
  <c r="E139" i="28"/>
  <c r="H139" i="28" s="1"/>
  <c r="E101" i="28"/>
  <c r="H101" i="28" s="1"/>
  <c r="E132" i="28"/>
  <c r="H132" i="28" s="1"/>
  <c r="E135" i="28"/>
  <c r="H135" i="28" s="1"/>
  <c r="E73" i="32"/>
  <c r="H73" i="32" s="1"/>
  <c r="E108" i="32"/>
  <c r="H108" i="32" s="1"/>
  <c r="E110" i="32"/>
  <c r="H110" i="32" s="1"/>
  <c r="E113" i="32"/>
  <c r="H113" i="32" s="1"/>
  <c r="E123" i="32"/>
  <c r="H123" i="32" s="1"/>
  <c r="E120" i="32"/>
  <c r="H120" i="32" s="1"/>
  <c r="E71" i="2"/>
  <c r="H71" i="2" s="1"/>
  <c r="H71" i="23"/>
  <c r="H71" i="32"/>
  <c r="H126" i="33"/>
  <c r="H114" i="33"/>
  <c r="H139" i="34"/>
  <c r="H138" i="34"/>
  <c r="H106" i="34"/>
  <c r="H105" i="34"/>
  <c r="H126" i="1"/>
  <c r="E142" i="2"/>
  <c r="H142" i="2" s="1"/>
  <c r="H71" i="34"/>
  <c r="E71" i="11"/>
  <c r="H71" i="11" s="1"/>
  <c r="E88" i="11"/>
  <c r="H88" i="11" s="1"/>
  <c r="E98" i="11"/>
  <c r="H98" i="11" s="1"/>
  <c r="E143" i="11"/>
  <c r="H143" i="11" s="1"/>
  <c r="E104" i="11"/>
  <c r="H104" i="11" s="1"/>
  <c r="E129" i="11"/>
  <c r="H129" i="11" s="1"/>
  <c r="E137" i="11"/>
  <c r="H137" i="11" s="1"/>
  <c r="E71" i="12"/>
  <c r="H71" i="12" s="1"/>
  <c r="E84" i="12"/>
  <c r="H84" i="12" s="1"/>
  <c r="E96" i="12"/>
  <c r="H96" i="12" s="1"/>
  <c r="E103" i="12"/>
  <c r="H103" i="12" s="1"/>
  <c r="E142" i="12"/>
  <c r="H142" i="12" s="1"/>
  <c r="E108" i="13"/>
  <c r="H108" i="13" s="1"/>
  <c r="E88" i="13"/>
  <c r="H88" i="13" s="1"/>
  <c r="E100" i="13"/>
  <c r="H100" i="13" s="1"/>
  <c r="E72" i="13"/>
  <c r="H72" i="13" s="1"/>
  <c r="E74" i="13"/>
  <c r="H74" i="13" s="1"/>
  <c r="E94" i="13"/>
  <c r="H94" i="13" s="1"/>
  <c r="E127" i="13"/>
  <c r="H127" i="13" s="1"/>
  <c r="E98" i="13"/>
  <c r="H98" i="13" s="1"/>
  <c r="E72" i="14"/>
  <c r="E85" i="14"/>
  <c r="H85" i="14" s="1"/>
  <c r="E88" i="14"/>
  <c r="H88" i="14" s="1"/>
  <c r="E94" i="14"/>
  <c r="H94" i="14" s="1"/>
  <c r="E107" i="14"/>
  <c r="H107" i="14" s="1"/>
  <c r="E73" i="14"/>
  <c r="H73" i="14" s="1"/>
  <c r="E104" i="14"/>
  <c r="H104" i="14" s="1"/>
  <c r="E127" i="14"/>
  <c r="H127" i="14" s="1"/>
  <c r="G70" i="15"/>
  <c r="E101" i="19"/>
  <c r="E143" i="19"/>
  <c r="H143" i="19" s="1"/>
  <c r="E127" i="19"/>
  <c r="H127" i="19" s="1"/>
  <c r="E130" i="19"/>
  <c r="H130" i="19" s="1"/>
  <c r="E142" i="19"/>
  <c r="H142" i="19" s="1"/>
  <c r="E137" i="19"/>
  <c r="H137" i="19" s="1"/>
  <c r="E88" i="23"/>
  <c r="H88" i="23" s="1"/>
  <c r="E93" i="23"/>
  <c r="H93" i="23" s="1"/>
  <c r="E113" i="23"/>
  <c r="H113" i="23" s="1"/>
  <c r="E123" i="23"/>
  <c r="H123" i="23" s="1"/>
  <c r="E98" i="23"/>
  <c r="H98" i="23" s="1"/>
  <c r="E129" i="23"/>
  <c r="H129" i="23" s="1"/>
  <c r="E71" i="24"/>
  <c r="H71" i="24" s="1"/>
  <c r="E102" i="24"/>
  <c r="H102" i="24" s="1"/>
  <c r="E92" i="24"/>
  <c r="H92" i="24" s="1"/>
  <c r="E113" i="24"/>
  <c r="H113" i="24" s="1"/>
  <c r="G70" i="25"/>
  <c r="E86" i="30"/>
  <c r="H86" i="30" s="1"/>
  <c r="E113" i="30"/>
  <c r="H113" i="30" s="1"/>
  <c r="E74" i="30"/>
  <c r="H74" i="30" s="1"/>
  <c r="E71" i="31"/>
  <c r="H71" i="31" s="1"/>
  <c r="E86" i="31"/>
  <c r="H86" i="31" s="1"/>
  <c r="E108" i="31"/>
  <c r="H108" i="31" s="1"/>
  <c r="E122" i="31"/>
  <c r="H122" i="31" s="1"/>
  <c r="E92" i="31"/>
  <c r="H92" i="31" s="1"/>
  <c r="E81" i="31"/>
  <c r="H81" i="31" s="1"/>
  <c r="H71" i="27"/>
  <c r="H106" i="33"/>
  <c r="H145" i="34"/>
  <c r="H144" i="34"/>
  <c r="H136" i="34"/>
  <c r="H135" i="34"/>
  <c r="H127" i="34"/>
  <c r="H126" i="34"/>
  <c r="H112" i="34"/>
  <c r="H111" i="34"/>
  <c r="H103" i="34"/>
  <c r="H102" i="34"/>
  <c r="H94" i="34"/>
  <c r="H93" i="34"/>
  <c r="H85" i="34"/>
  <c r="H84" i="34"/>
  <c r="H78" i="34"/>
  <c r="H144" i="1"/>
  <c r="H143" i="1"/>
  <c r="E118" i="1"/>
  <c r="H118" i="1" s="1"/>
  <c r="H112" i="1"/>
  <c r="H111" i="1"/>
  <c r="H104" i="1"/>
  <c r="H103" i="1"/>
  <c r="H84" i="1"/>
  <c r="H83" i="1"/>
  <c r="H133" i="2"/>
  <c r="H127" i="2"/>
  <c r="H107" i="2"/>
  <c r="H106" i="2"/>
  <c r="H103" i="2"/>
  <c r="H102" i="2"/>
  <c r="H97" i="2"/>
  <c r="H85" i="2"/>
  <c r="H84" i="2"/>
  <c r="H76" i="2"/>
  <c r="H145" i="3"/>
  <c r="H137" i="3"/>
  <c r="H136" i="3"/>
  <c r="H128" i="3"/>
  <c r="H127" i="3"/>
  <c r="H101" i="3"/>
  <c r="H99" i="3"/>
  <c r="H89" i="3"/>
  <c r="H88" i="3"/>
  <c r="H87" i="3"/>
  <c r="H81" i="3"/>
  <c r="H144" i="4"/>
  <c r="H136" i="4"/>
  <c r="H135" i="4"/>
  <c r="H128" i="4"/>
  <c r="H127" i="4"/>
  <c r="H108" i="4"/>
  <c r="H100" i="4"/>
  <c r="H97" i="4"/>
  <c r="H143" i="5"/>
  <c r="H130" i="5"/>
  <c r="H106" i="5"/>
  <c r="H78" i="5"/>
  <c r="H129" i="6"/>
  <c r="H113" i="6"/>
  <c r="H112" i="6"/>
  <c r="H105" i="6"/>
  <c r="H104" i="6"/>
  <c r="E94" i="6"/>
  <c r="H94" i="6" s="1"/>
  <c r="H85" i="6"/>
  <c r="H84" i="6"/>
  <c r="H142" i="7"/>
  <c r="H139" i="7"/>
  <c r="H131" i="7"/>
  <c r="H123" i="7"/>
  <c r="H122" i="7"/>
  <c r="H133" i="8"/>
  <c r="H132" i="8"/>
  <c r="H130" i="9"/>
  <c r="H127" i="9"/>
  <c r="H134" i="10"/>
  <c r="E96" i="11"/>
  <c r="H96" i="11" s="1"/>
  <c r="H89" i="11"/>
  <c r="E86" i="12"/>
  <c r="H86" i="12" s="1"/>
  <c r="E73" i="12"/>
  <c r="H73" i="12" s="1"/>
  <c r="E142" i="14"/>
  <c r="H142" i="14" s="1"/>
  <c r="E134" i="14"/>
  <c r="H134" i="14" s="1"/>
  <c r="H120" i="1"/>
  <c r="H119" i="1"/>
  <c r="H116" i="3"/>
  <c r="H106" i="3"/>
  <c r="H105" i="3"/>
  <c r="H104" i="3"/>
  <c r="H133" i="4"/>
  <c r="H125" i="4"/>
  <c r="H124" i="4"/>
  <c r="H117" i="4"/>
  <c r="H111" i="5"/>
  <c r="H133" i="6"/>
  <c r="E127" i="11"/>
  <c r="H127" i="11" s="1"/>
  <c r="E88" i="12"/>
  <c r="H88" i="12" s="1"/>
  <c r="H99" i="2"/>
  <c r="E94" i="11"/>
  <c r="H94" i="11" s="1"/>
  <c r="E83" i="11"/>
  <c r="H83" i="11" s="1"/>
  <c r="E143" i="12"/>
  <c r="H143" i="12" s="1"/>
  <c r="E143" i="13"/>
  <c r="H143" i="13" s="1"/>
  <c r="H82" i="7"/>
  <c r="H79" i="7"/>
  <c r="H145" i="8"/>
  <c r="H136" i="8"/>
  <c r="H124" i="8"/>
  <c r="H95" i="8"/>
  <c r="H94" i="8"/>
  <c r="H73" i="8"/>
  <c r="H142" i="9"/>
  <c r="H123" i="9"/>
  <c r="H122" i="9"/>
  <c r="H108" i="9"/>
  <c r="H102" i="9"/>
  <c r="H93" i="9"/>
  <c r="H90" i="9"/>
  <c r="H77" i="9"/>
  <c r="H76" i="9"/>
  <c r="H96" i="10"/>
  <c r="H95" i="10"/>
  <c r="H87" i="10"/>
  <c r="H78" i="10"/>
  <c r="H126" i="11"/>
  <c r="H133" i="13"/>
  <c r="H130" i="13"/>
  <c r="H122" i="13"/>
  <c r="H121" i="13"/>
  <c r="H90" i="13"/>
  <c r="H86" i="14"/>
  <c r="H138" i="15"/>
  <c r="H89" i="15"/>
  <c r="H82" i="15"/>
  <c r="H100" i="16"/>
  <c r="H114" i="17"/>
  <c r="H113" i="17"/>
  <c r="H106" i="17"/>
  <c r="H105" i="17"/>
  <c r="H97" i="17"/>
  <c r="H94" i="17"/>
  <c r="H86" i="17"/>
  <c r="H85" i="17"/>
  <c r="H135" i="18"/>
  <c r="H101" i="19"/>
  <c r="H85" i="13"/>
  <c r="H78" i="13"/>
  <c r="H96" i="14"/>
  <c r="H95" i="14"/>
  <c r="H76" i="14"/>
  <c r="H72" i="14"/>
  <c r="H140" i="16"/>
  <c r="H139" i="16"/>
  <c r="H132" i="16"/>
  <c r="H122" i="16"/>
  <c r="H77" i="16"/>
  <c r="H76" i="16"/>
  <c r="H143" i="18"/>
  <c r="H127" i="18"/>
  <c r="H107" i="18"/>
  <c r="H79" i="20"/>
  <c r="H137" i="21"/>
  <c r="H124" i="22"/>
  <c r="H135" i="23"/>
  <c r="H106" i="27"/>
  <c r="H120" i="22"/>
  <c r="H133" i="11"/>
  <c r="H130" i="11"/>
  <c r="H114" i="11"/>
  <c r="H82" i="11"/>
  <c r="H139" i="12"/>
  <c r="H112" i="12"/>
  <c r="H100" i="12"/>
  <c r="H99" i="12"/>
  <c r="H95" i="12"/>
  <c r="H91" i="12"/>
  <c r="H72" i="12"/>
  <c r="H138" i="13"/>
  <c r="H125" i="13"/>
  <c r="H114" i="13"/>
  <c r="H140" i="14"/>
  <c r="H133" i="14"/>
  <c r="H120" i="14"/>
  <c r="H106" i="14"/>
  <c r="H142" i="15"/>
  <c r="H129" i="15"/>
  <c r="H126" i="15"/>
  <c r="H105" i="15"/>
  <c r="H98" i="15"/>
  <c r="H78" i="15"/>
  <c r="H77" i="15"/>
  <c r="H103" i="16"/>
  <c r="H98" i="16"/>
  <c r="H84" i="16"/>
  <c r="H138" i="17"/>
  <c r="H137" i="17"/>
  <c r="H130" i="17"/>
  <c r="H129" i="17"/>
  <c r="H89" i="17"/>
  <c r="H81" i="17"/>
  <c r="H78" i="17"/>
  <c r="H144" i="18"/>
  <c r="H91" i="18"/>
  <c r="H141" i="19"/>
  <c r="H136" i="19"/>
  <c r="H128" i="19"/>
  <c r="H122" i="19"/>
  <c r="H109" i="19"/>
  <c r="H103" i="19"/>
  <c r="H97" i="19"/>
  <c r="H95" i="19"/>
  <c r="H144" i="20"/>
  <c r="H143" i="20"/>
  <c r="H136" i="20"/>
  <c r="H135" i="20"/>
  <c r="H103" i="20"/>
  <c r="H100" i="20"/>
  <c r="H87" i="20"/>
  <c r="H75" i="20"/>
  <c r="H142" i="21"/>
  <c r="H106" i="21"/>
  <c r="H73" i="21"/>
  <c r="H144" i="22"/>
  <c r="H138" i="22"/>
  <c r="H137" i="22"/>
  <c r="H127" i="22"/>
  <c r="H126" i="22"/>
  <c r="H111" i="22"/>
  <c r="H106" i="22"/>
  <c r="H105" i="22"/>
  <c r="H98" i="22"/>
  <c r="H97" i="22"/>
  <c r="H81" i="22"/>
  <c r="H78" i="22"/>
  <c r="H143" i="23"/>
  <c r="H140" i="23"/>
  <c r="H131" i="23"/>
  <c r="H120" i="23"/>
  <c r="H119" i="23"/>
  <c r="H107" i="23"/>
  <c r="H125" i="24"/>
  <c r="H111" i="24"/>
  <c r="H99" i="24"/>
  <c r="H97" i="24"/>
  <c r="H137" i="25"/>
  <c r="H90" i="25"/>
  <c r="H141" i="27"/>
  <c r="H131" i="28"/>
  <c r="H96" i="28"/>
  <c r="H95" i="28"/>
  <c r="H145" i="29"/>
  <c r="H142" i="29"/>
  <c r="H138" i="29"/>
  <c r="H137" i="29"/>
  <c r="H98" i="29"/>
  <c r="H143" i="30"/>
  <c r="H136" i="30"/>
  <c r="H135" i="30"/>
  <c r="H115" i="30"/>
  <c r="H107" i="30"/>
  <c r="H100" i="30"/>
  <c r="H99" i="30"/>
  <c r="H141" i="31"/>
  <c r="H130" i="31"/>
  <c r="H106" i="31"/>
  <c r="H140" i="32"/>
  <c r="H139" i="32"/>
  <c r="H119" i="32"/>
  <c r="H91" i="32"/>
  <c r="H99" i="26"/>
  <c r="H95" i="26"/>
  <c r="H91" i="26"/>
  <c r="H133" i="27"/>
  <c r="H129" i="27"/>
  <c r="H90" i="27"/>
  <c r="H82" i="27"/>
  <c r="H81" i="27"/>
  <c r="H144" i="28"/>
  <c r="H143" i="28"/>
  <c r="H128" i="28"/>
  <c r="H91" i="28"/>
  <c r="H140" i="29"/>
  <c r="H135" i="29"/>
  <c r="H130" i="29"/>
  <c r="H117" i="29"/>
  <c r="H109" i="29"/>
  <c r="H106" i="29"/>
  <c r="H105" i="29"/>
  <c r="H90" i="29"/>
  <c r="H89" i="29"/>
  <c r="H77" i="29"/>
  <c r="H131" i="30"/>
  <c r="H128" i="30"/>
  <c r="H119" i="30"/>
  <c r="H95" i="30"/>
  <c r="H92" i="30"/>
  <c r="H72" i="30"/>
  <c r="H145" i="31"/>
  <c r="H90" i="31"/>
  <c r="H136" i="32"/>
  <c r="H135" i="32"/>
  <c r="H128" i="32"/>
  <c r="H127" i="32"/>
  <c r="H112" i="32"/>
  <c r="H100" i="32"/>
  <c r="H99" i="32"/>
  <c r="H72" i="32"/>
  <c r="G9" i="13"/>
  <c r="D9" i="32"/>
  <c r="G18" i="27"/>
  <c r="H18" i="27" s="1"/>
  <c r="H45" i="3"/>
  <c r="H18" i="30"/>
  <c r="H57" i="2"/>
  <c r="H44" i="2"/>
  <c r="H42" i="2"/>
  <c r="H55" i="3"/>
  <c r="H33" i="3"/>
  <c r="H21" i="3"/>
  <c r="H28" i="4"/>
  <c r="H39" i="6"/>
  <c r="H38" i="6"/>
  <c r="H58" i="10"/>
  <c r="H62" i="11"/>
  <c r="H37" i="11"/>
  <c r="H36" i="11"/>
  <c r="H47" i="13"/>
  <c r="H30" i="13"/>
  <c r="H56" i="14"/>
  <c r="H63" i="20"/>
  <c r="H42" i="26"/>
  <c r="H58" i="27"/>
  <c r="H20" i="28"/>
  <c r="H49" i="30"/>
  <c r="H51" i="31"/>
  <c r="H30" i="31"/>
  <c r="H31" i="3"/>
  <c r="H41" i="4"/>
  <c r="H31" i="5"/>
  <c r="H45" i="6"/>
  <c r="H44" i="6"/>
  <c r="H36" i="6"/>
  <c r="H35" i="6"/>
  <c r="H50" i="9"/>
  <c r="H34" i="9"/>
  <c r="H33" i="10"/>
  <c r="H32" i="10"/>
  <c r="H31" i="10"/>
  <c r="H59" i="11"/>
  <c r="H57" i="11"/>
  <c r="H41" i="11"/>
  <c r="H40" i="20"/>
  <c r="H32" i="24"/>
  <c r="H24" i="25"/>
  <c r="H54" i="26"/>
  <c r="H53" i="26"/>
  <c r="H29" i="26"/>
  <c r="H56" i="27"/>
  <c r="H54" i="27"/>
  <c r="H39" i="28"/>
  <c r="H27" i="28"/>
  <c r="H33" i="30"/>
  <c r="H62" i="31"/>
  <c r="H55" i="31"/>
  <c r="H54" i="31"/>
  <c r="H27" i="32"/>
  <c r="H13" i="34"/>
  <c r="E10" i="21"/>
  <c r="G9" i="15"/>
  <c r="H9" i="15" s="1"/>
  <c r="H18" i="33"/>
  <c r="E18" i="3"/>
  <c r="E40" i="3"/>
  <c r="H40" i="3" s="1"/>
  <c r="E43" i="3"/>
  <c r="H43" i="3" s="1"/>
  <c r="G18" i="4"/>
  <c r="H18" i="4" s="1"/>
  <c r="H18" i="7"/>
  <c r="G18" i="8"/>
  <c r="H18" i="8" s="1"/>
  <c r="G18" i="12"/>
  <c r="H18" i="12" s="1"/>
  <c r="G18" i="13"/>
  <c r="H18" i="13" s="1"/>
  <c r="G18" i="17"/>
  <c r="H18" i="17" s="1"/>
  <c r="E18" i="20"/>
  <c r="H18" i="20" s="1"/>
  <c r="E48" i="20"/>
  <c r="H48" i="20" s="1"/>
  <c r="E27" i="20"/>
  <c r="H27" i="20" s="1"/>
  <c r="E28" i="20"/>
  <c r="H28" i="20" s="1"/>
  <c r="E34" i="21"/>
  <c r="H34" i="21" s="1"/>
  <c r="E28" i="21"/>
  <c r="H28" i="21" s="1"/>
  <c r="E37" i="21"/>
  <c r="H37" i="21" s="1"/>
  <c r="H18" i="22"/>
  <c r="G18" i="31"/>
  <c r="H18" i="31" s="1"/>
  <c r="H55" i="33"/>
  <c r="E50" i="33"/>
  <c r="H50" i="33" s="1"/>
  <c r="H46" i="33"/>
  <c r="H38" i="33"/>
  <c r="H30" i="33"/>
  <c r="H62" i="34"/>
  <c r="H61" i="34"/>
  <c r="H56" i="34"/>
  <c r="H55" i="34"/>
  <c r="H41" i="34"/>
  <c r="H35" i="34"/>
  <c r="H34" i="34"/>
  <c r="H29" i="34"/>
  <c r="H28" i="34"/>
  <c r="H38" i="1"/>
  <c r="H37" i="1"/>
  <c r="H59" i="2"/>
  <c r="H58" i="2"/>
  <c r="H34" i="2"/>
  <c r="H33" i="2"/>
  <c r="H62" i="3"/>
  <c r="H36" i="3"/>
  <c r="H35" i="3"/>
  <c r="E23" i="3"/>
  <c r="H23" i="3" s="1"/>
  <c r="H22" i="3"/>
  <c r="H56" i="4"/>
  <c r="H55" i="4"/>
  <c r="H42" i="4"/>
  <c r="H33" i="4"/>
  <c r="H32" i="4"/>
  <c r="H25" i="4"/>
  <c r="H42" i="5"/>
  <c r="H32" i="5"/>
  <c r="H22" i="5"/>
  <c r="H64" i="6"/>
  <c r="E47" i="6"/>
  <c r="H47" i="6" s="1"/>
  <c r="H40" i="6"/>
  <c r="H43" i="7"/>
  <c r="E48" i="8"/>
  <c r="H48" i="8" s="1"/>
  <c r="H32" i="8"/>
  <c r="E43" i="10"/>
  <c r="H43" i="10" s="1"/>
  <c r="H63" i="11"/>
  <c r="E10" i="2"/>
  <c r="H10" i="2" s="1"/>
  <c r="E13" i="6"/>
  <c r="H13" i="6" s="1"/>
  <c r="E18" i="5"/>
  <c r="H18" i="5" s="1"/>
  <c r="E50" i="5"/>
  <c r="H50" i="5" s="1"/>
  <c r="E52" i="5"/>
  <c r="H52" i="5" s="1"/>
  <c r="H18" i="6"/>
  <c r="E28" i="9"/>
  <c r="H28" i="9" s="1"/>
  <c r="E20" i="9"/>
  <c r="H20" i="9" s="1"/>
  <c r="E18" i="10"/>
  <c r="H18" i="10" s="1"/>
  <c r="E27" i="18"/>
  <c r="H27" i="18" s="1"/>
  <c r="E34" i="18"/>
  <c r="H34" i="18" s="1"/>
  <c r="E42" i="18"/>
  <c r="H42" i="18" s="1"/>
  <c r="E26" i="18"/>
  <c r="H26" i="18" s="1"/>
  <c r="E25" i="18"/>
  <c r="H25" i="18" s="1"/>
  <c r="E37" i="18"/>
  <c r="E18" i="24"/>
  <c r="E61" i="24"/>
  <c r="H61" i="24" s="1"/>
  <c r="E25" i="25"/>
  <c r="H25" i="25" s="1"/>
  <c r="E34" i="25"/>
  <c r="H34" i="25" s="1"/>
  <c r="C9" i="26"/>
  <c r="E63" i="26"/>
  <c r="H63" i="26" s="1"/>
  <c r="C9" i="28"/>
  <c r="E34" i="28"/>
  <c r="H34" i="28" s="1"/>
  <c r="E42" i="28"/>
  <c r="H42" i="28" s="1"/>
  <c r="E52" i="28"/>
  <c r="H52" i="28" s="1"/>
  <c r="E25" i="28"/>
  <c r="H25" i="28" s="1"/>
  <c r="E50" i="29"/>
  <c r="H50" i="29" s="1"/>
  <c r="E56" i="29"/>
  <c r="H56" i="29" s="1"/>
  <c r="E22" i="29"/>
  <c r="H22" i="29" s="1"/>
  <c r="E25" i="29"/>
  <c r="H25" i="29" s="1"/>
  <c r="E34" i="29"/>
  <c r="H34" i="29" s="1"/>
  <c r="E60" i="29"/>
  <c r="H60" i="29" s="1"/>
  <c r="E42" i="29"/>
  <c r="H42" i="29" s="1"/>
  <c r="E18" i="32"/>
  <c r="E52" i="32"/>
  <c r="H52" i="32" s="1"/>
  <c r="H47" i="2"/>
  <c r="H45" i="2"/>
  <c r="E26" i="2"/>
  <c r="H26" i="2" s="1"/>
  <c r="E48" i="3"/>
  <c r="H48" i="3" s="1"/>
  <c r="E26" i="5"/>
  <c r="H26" i="5" s="1"/>
  <c r="E60" i="7"/>
  <c r="H60" i="7" s="1"/>
  <c r="E48" i="7"/>
  <c r="H48" i="7" s="1"/>
  <c r="E24" i="7"/>
  <c r="H24" i="7" s="1"/>
  <c r="E10" i="4"/>
  <c r="H10" i="4" s="1"/>
  <c r="E26" i="4"/>
  <c r="H26" i="4" s="1"/>
  <c r="E34" i="4"/>
  <c r="H34" i="4" s="1"/>
  <c r="E18" i="11"/>
  <c r="H18" i="11" s="1"/>
  <c r="E25" i="11"/>
  <c r="H25" i="11" s="1"/>
  <c r="E50" i="13"/>
  <c r="H50" i="13" s="1"/>
  <c r="E34" i="13"/>
  <c r="H34" i="13" s="1"/>
  <c r="E53" i="13"/>
  <c r="H53" i="13" s="1"/>
  <c r="E26" i="14"/>
  <c r="H26" i="14" s="1"/>
  <c r="E24" i="14"/>
  <c r="H24" i="14" s="1"/>
  <c r="E42" i="14"/>
  <c r="H42" i="14" s="1"/>
  <c r="E48" i="14"/>
  <c r="H48" i="14" s="1"/>
  <c r="E18" i="16"/>
  <c r="E43" i="16"/>
  <c r="H43" i="16" s="1"/>
  <c r="G18" i="18"/>
  <c r="H18" i="18" s="1"/>
  <c r="G18" i="19"/>
  <c r="H18" i="19" s="1"/>
  <c r="E18" i="21"/>
  <c r="E34" i="22"/>
  <c r="H34" i="22" s="1"/>
  <c r="E60" i="22"/>
  <c r="H60" i="22" s="1"/>
  <c r="E42" i="22"/>
  <c r="H42" i="22" s="1"/>
  <c r="E18" i="23"/>
  <c r="E25" i="23"/>
  <c r="H25" i="23" s="1"/>
  <c r="E48" i="23"/>
  <c r="H48" i="23" s="1"/>
  <c r="E26" i="23"/>
  <c r="H26" i="23" s="1"/>
  <c r="E60" i="23"/>
  <c r="H60" i="23" s="1"/>
  <c r="G18" i="24"/>
  <c r="G18" i="25"/>
  <c r="H18" i="25" s="1"/>
  <c r="G18" i="26"/>
  <c r="H18" i="26" s="1"/>
  <c r="G18" i="28"/>
  <c r="H18" i="28" s="1"/>
  <c r="C9" i="31"/>
  <c r="E42" i="31"/>
  <c r="H42" i="31" s="1"/>
  <c r="E43" i="31"/>
  <c r="H43" i="31" s="1"/>
  <c r="E48" i="31"/>
  <c r="H48" i="31" s="1"/>
  <c r="C8" i="33"/>
  <c r="E10" i="33" s="1"/>
  <c r="H57" i="33"/>
  <c r="E47" i="33"/>
  <c r="H47" i="33" s="1"/>
  <c r="H44" i="33"/>
  <c r="H64" i="34"/>
  <c r="H50" i="34"/>
  <c r="H44" i="34"/>
  <c r="H43" i="34"/>
  <c r="H38" i="34"/>
  <c r="H37" i="34"/>
  <c r="H23" i="34"/>
  <c r="H62" i="1"/>
  <c r="H61" i="1"/>
  <c r="H50" i="1"/>
  <c r="E63" i="2"/>
  <c r="H63" i="2" s="1"/>
  <c r="E34" i="3"/>
  <c r="H34" i="3" s="1"/>
  <c r="H55" i="6"/>
  <c r="H26" i="6"/>
  <c r="H31" i="7"/>
  <c r="E27" i="7"/>
  <c r="H27" i="7" s="1"/>
  <c r="H23" i="7"/>
  <c r="E26" i="8"/>
  <c r="H26" i="8" s="1"/>
  <c r="E48" i="9"/>
  <c r="H48" i="9" s="1"/>
  <c r="H21" i="9"/>
  <c r="H56" i="1"/>
  <c r="H55" i="1"/>
  <c r="H41" i="1"/>
  <c r="H35" i="1"/>
  <c r="H34" i="1"/>
  <c r="H29" i="1"/>
  <c r="H28" i="1"/>
  <c r="H60" i="2"/>
  <c r="H54" i="2"/>
  <c r="H39" i="2"/>
  <c r="H31" i="2"/>
  <c r="H30" i="2"/>
  <c r="H25" i="2"/>
  <c r="H24" i="2"/>
  <c r="H53" i="3"/>
  <c r="H24" i="3"/>
  <c r="H59" i="4"/>
  <c r="H53" i="4"/>
  <c r="H52" i="4"/>
  <c r="H47" i="4"/>
  <c r="H64" i="5"/>
  <c r="H55" i="5"/>
  <c r="H45" i="5"/>
  <c r="H25" i="5"/>
  <c r="H58" i="6"/>
  <c r="H49" i="6"/>
  <c r="H41" i="6"/>
  <c r="H31" i="6"/>
  <c r="H63" i="7"/>
  <c r="H51" i="7"/>
  <c r="H36" i="7"/>
  <c r="H57" i="8"/>
  <c r="H37" i="8"/>
  <c r="H24" i="8"/>
  <c r="H53" i="9"/>
  <c r="H38" i="9"/>
  <c r="H47" i="10"/>
  <c r="H37" i="10"/>
  <c r="H20" i="10"/>
  <c r="H49" i="11"/>
  <c r="H53" i="12"/>
  <c r="H29" i="12"/>
  <c r="H31" i="13"/>
  <c r="H47" i="14"/>
  <c r="H35" i="14"/>
  <c r="H57" i="15"/>
  <c r="H39" i="15"/>
  <c r="H22" i="15"/>
  <c r="H47" i="16"/>
  <c r="H39" i="16"/>
  <c r="H60" i="17"/>
  <c r="H36" i="17"/>
  <c r="H24" i="17"/>
  <c r="H33" i="18"/>
  <c r="H62" i="19"/>
  <c r="H22" i="23"/>
  <c r="H58" i="11"/>
  <c r="H33" i="12"/>
  <c r="H22" i="12"/>
  <c r="H41" i="26"/>
  <c r="H59" i="27"/>
  <c r="H37" i="18"/>
  <c r="H23" i="19"/>
  <c r="H55" i="20"/>
  <c r="H43" i="20"/>
  <c r="H31" i="20"/>
  <c r="H23" i="20"/>
  <c r="H25" i="22"/>
  <c r="H30" i="23"/>
  <c r="H64" i="24"/>
  <c r="H36" i="24"/>
  <c r="H35" i="24"/>
  <c r="H57" i="25"/>
  <c r="H56" i="25"/>
  <c r="H49" i="25"/>
  <c r="H64" i="26"/>
  <c r="H62" i="26"/>
  <c r="H46" i="26"/>
  <c r="H51" i="27"/>
  <c r="H43" i="27"/>
  <c r="H55" i="28"/>
  <c r="H44" i="28"/>
  <c r="H24" i="28"/>
  <c r="H23" i="28"/>
  <c r="H64" i="29"/>
  <c r="H61" i="29"/>
  <c r="H52" i="29"/>
  <c r="H40" i="29"/>
  <c r="H61" i="30"/>
  <c r="H30" i="30"/>
  <c r="H29" i="30"/>
  <c r="H59" i="31"/>
  <c r="H31" i="31"/>
  <c r="H48" i="32"/>
  <c r="H47" i="32"/>
  <c r="H36" i="32"/>
  <c r="H24" i="32"/>
  <c r="H38" i="23"/>
  <c r="H62" i="27"/>
  <c r="H55" i="27"/>
  <c r="H34" i="27"/>
  <c r="H64" i="28"/>
  <c r="H35" i="28"/>
  <c r="H34" i="30"/>
  <c r="H60" i="32"/>
  <c r="H28" i="32"/>
  <c r="G13" i="3"/>
  <c r="F13" i="3"/>
  <c r="G13" i="23"/>
  <c r="G13" i="1"/>
  <c r="G13" i="29"/>
  <c r="G13" i="25"/>
  <c r="F12" i="34"/>
  <c r="F10" i="34"/>
  <c r="F13" i="33"/>
  <c r="G8" i="15"/>
  <c r="F12" i="2"/>
  <c r="G505" i="29"/>
  <c r="H505" i="29" s="1"/>
  <c r="F508" i="29"/>
  <c r="F509" i="29"/>
  <c r="D8" i="29"/>
  <c r="F10" i="29" s="1"/>
  <c r="F505" i="27"/>
  <c r="F508" i="27"/>
  <c r="D8" i="27"/>
  <c r="G505" i="26"/>
  <c r="H505" i="26" s="1"/>
  <c r="F521" i="26"/>
  <c r="F510" i="26"/>
  <c r="F505" i="25"/>
  <c r="D8" i="25"/>
  <c r="F515" i="25"/>
  <c r="F509" i="25"/>
  <c r="G505" i="25"/>
  <c r="H505" i="25" s="1"/>
  <c r="F505" i="24"/>
  <c r="F507" i="24"/>
  <c r="F521" i="23"/>
  <c r="F509" i="23"/>
  <c r="F507" i="22"/>
  <c r="F527" i="22"/>
  <c r="F187" i="17"/>
  <c r="D8" i="17"/>
  <c r="F519" i="12"/>
  <c r="F521" i="12"/>
  <c r="F510" i="12"/>
  <c r="D8" i="11"/>
  <c r="G505" i="11"/>
  <c r="H505" i="11" s="1"/>
  <c r="F521" i="11"/>
  <c r="F522" i="9"/>
  <c r="D8" i="7"/>
  <c r="G505" i="7"/>
  <c r="H505" i="7" s="1"/>
  <c r="F507" i="7"/>
  <c r="F521" i="7"/>
  <c r="F508" i="7"/>
  <c r="F10" i="6"/>
  <c r="F510" i="6"/>
  <c r="D13" i="5"/>
  <c r="F510" i="5"/>
  <c r="F526" i="5"/>
  <c r="F522" i="5"/>
  <c r="F519" i="5"/>
  <c r="F11" i="4"/>
  <c r="F521" i="3"/>
  <c r="F507" i="3"/>
  <c r="F519" i="3"/>
  <c r="G8" i="3"/>
  <c r="G505" i="2"/>
  <c r="F521" i="2"/>
  <c r="F526" i="2"/>
  <c r="F520" i="2"/>
  <c r="F510" i="2"/>
  <c r="F530" i="2"/>
  <c r="D8" i="1"/>
  <c r="F505" i="34"/>
  <c r="F506" i="29"/>
  <c r="G505" i="27"/>
  <c r="H505" i="27" s="1"/>
  <c r="F506" i="25"/>
  <c r="G11" i="16"/>
  <c r="F508" i="15"/>
  <c r="G505" i="12"/>
  <c r="H505" i="12" s="1"/>
  <c r="D8" i="5"/>
  <c r="G8" i="4"/>
  <c r="G505" i="34"/>
  <c r="H505" i="34" s="1"/>
  <c r="E12" i="22"/>
  <c r="E11" i="34"/>
  <c r="H11" i="34" s="1"/>
  <c r="E11" i="13"/>
  <c r="E10" i="13"/>
  <c r="E9" i="28"/>
  <c r="E11" i="11"/>
  <c r="E13" i="11"/>
  <c r="E9" i="18"/>
  <c r="E9" i="9"/>
  <c r="G10" i="16"/>
  <c r="H18" i="23"/>
  <c r="E12" i="5"/>
  <c r="H12" i="5" s="1"/>
  <c r="E9" i="11"/>
  <c r="H151" i="23"/>
  <c r="F512" i="29"/>
  <c r="F521" i="29"/>
  <c r="F529" i="29"/>
  <c r="D13" i="27"/>
  <c r="F526" i="27"/>
  <c r="F529" i="25"/>
  <c r="F518" i="25"/>
  <c r="D13" i="22"/>
  <c r="F505" i="22"/>
  <c r="D11" i="17"/>
  <c r="D13" i="15"/>
  <c r="F505" i="12"/>
  <c r="F507" i="12"/>
  <c r="D13" i="11"/>
  <c r="F509" i="7"/>
  <c r="F522" i="7"/>
  <c r="F11" i="6"/>
  <c r="F505" i="5"/>
  <c r="F521" i="5"/>
  <c r="F507" i="5"/>
  <c r="F523" i="5"/>
  <c r="F10" i="4"/>
  <c r="F523" i="2"/>
  <c r="F529" i="2"/>
  <c r="F522" i="2"/>
  <c r="F516" i="2"/>
  <c r="E10" i="23"/>
  <c r="H10" i="23" s="1"/>
  <c r="E9" i="23"/>
  <c r="E9" i="22"/>
  <c r="E11" i="22"/>
  <c r="E13" i="28"/>
  <c r="H13" i="28" s="1"/>
  <c r="G12" i="4"/>
  <c r="H12" i="4" s="1"/>
  <c r="E9" i="5"/>
  <c r="F18" i="17"/>
  <c r="F70" i="29"/>
  <c r="F70" i="19"/>
  <c r="F70" i="10"/>
  <c r="F70" i="6"/>
  <c r="C10" i="28"/>
  <c r="E10" i="28" s="1"/>
  <c r="C8" i="26"/>
  <c r="E10" i="26" s="1"/>
  <c r="C10" i="18"/>
  <c r="E10" i="18" s="1"/>
  <c r="C10" i="8"/>
  <c r="D8" i="14"/>
  <c r="D8" i="10"/>
  <c r="C9" i="33"/>
  <c r="D10" i="33"/>
  <c r="C9" i="1"/>
  <c r="C9" i="2"/>
  <c r="D10" i="3"/>
  <c r="D9" i="4"/>
  <c r="C9" i="6"/>
  <c r="C11" i="6"/>
  <c r="C9" i="7"/>
  <c r="D9" i="8"/>
  <c r="C8" i="10"/>
  <c r="D9" i="11"/>
  <c r="D10" i="13"/>
  <c r="D10" i="14"/>
  <c r="C10" i="15"/>
  <c r="C8" i="16"/>
  <c r="E10" i="16" s="1"/>
  <c r="C9" i="17"/>
  <c r="E9" i="17" s="1"/>
  <c r="D9" i="19"/>
  <c r="C9" i="20"/>
  <c r="D10" i="22"/>
  <c r="D9" i="23"/>
  <c r="D11" i="23"/>
  <c r="C9" i="30"/>
  <c r="D8" i="31"/>
  <c r="C10" i="31"/>
  <c r="E10" i="31" s="1"/>
  <c r="C9" i="32"/>
  <c r="D10" i="32"/>
  <c r="C8" i="25"/>
  <c r="E13" i="25" s="1"/>
  <c r="E70" i="5"/>
  <c r="H70" i="5" s="1"/>
  <c r="E70" i="11"/>
  <c r="H70" i="11" s="1"/>
  <c r="H97" i="31"/>
  <c r="E165" i="2"/>
  <c r="H165" i="2" s="1"/>
  <c r="E181" i="2"/>
  <c r="H181" i="2" s="1"/>
  <c r="E222" i="2"/>
  <c r="H222" i="2" s="1"/>
  <c r="E235" i="2"/>
  <c r="H235" i="2" s="1"/>
  <c r="E151" i="2"/>
  <c r="H151" i="2" s="1"/>
  <c r="G151" i="11"/>
  <c r="H151" i="11" s="1"/>
  <c r="G151" i="13"/>
  <c r="H151" i="13" s="1"/>
  <c r="G151" i="25"/>
  <c r="H151" i="25" s="1"/>
  <c r="G151" i="27"/>
  <c r="H263" i="33"/>
  <c r="H217" i="33"/>
  <c r="E249" i="2"/>
  <c r="H249" i="2" s="1"/>
  <c r="H247" i="2"/>
  <c r="E237" i="2"/>
  <c r="H237" i="2" s="1"/>
  <c r="E232" i="2"/>
  <c r="H232" i="2" s="1"/>
  <c r="E206" i="2"/>
  <c r="H206" i="2" s="1"/>
  <c r="E163" i="2"/>
  <c r="H163" i="2" s="1"/>
  <c r="H216" i="5"/>
  <c r="H154" i="5"/>
  <c r="E240" i="6"/>
  <c r="H240" i="6" s="1"/>
  <c r="E256" i="7"/>
  <c r="H256" i="7" s="1"/>
  <c r="E249" i="7"/>
  <c r="H249" i="7" s="1"/>
  <c r="E169" i="7"/>
  <c r="H169" i="7" s="1"/>
  <c r="H261" i="9"/>
  <c r="E235" i="11"/>
  <c r="H235" i="11" s="1"/>
  <c r="E216" i="11"/>
  <c r="H216" i="11" s="1"/>
  <c r="E201" i="11"/>
  <c r="H201" i="11" s="1"/>
  <c r="E199" i="11"/>
  <c r="H199" i="11" s="1"/>
  <c r="C9" i="3"/>
  <c r="C10" i="5"/>
  <c r="D9" i="6"/>
  <c r="C10" i="12"/>
  <c r="D9" i="17"/>
  <c r="D10" i="18"/>
  <c r="D10" i="19"/>
  <c r="D10" i="20"/>
  <c r="D10" i="31"/>
  <c r="E70" i="8"/>
  <c r="H70" i="8" s="1"/>
  <c r="E70" i="12"/>
  <c r="H70" i="12" s="1"/>
  <c r="E70" i="31"/>
  <c r="H70" i="31" s="1"/>
  <c r="E151" i="6"/>
  <c r="G151" i="7"/>
  <c r="E203" i="11"/>
  <c r="H203" i="11" s="1"/>
  <c r="E211" i="11"/>
  <c r="H211" i="11" s="1"/>
  <c r="E229" i="11"/>
  <c r="H229" i="11" s="1"/>
  <c r="E238" i="11"/>
  <c r="H238" i="11" s="1"/>
  <c r="E247" i="11"/>
  <c r="H247" i="11" s="1"/>
  <c r="E249" i="11"/>
  <c r="H249" i="11" s="1"/>
  <c r="E253" i="11"/>
  <c r="H253" i="11" s="1"/>
  <c r="E283" i="11"/>
  <c r="H283" i="11" s="1"/>
  <c r="E152" i="11"/>
  <c r="H152" i="11" s="1"/>
  <c r="E154" i="11"/>
  <c r="H154" i="11" s="1"/>
  <c r="G151" i="31"/>
  <c r="H151" i="31" s="1"/>
  <c r="E268" i="7"/>
  <c r="H268" i="7" s="1"/>
  <c r="E229" i="7"/>
  <c r="H229" i="7" s="1"/>
  <c r="E211" i="7"/>
  <c r="H211" i="7" s="1"/>
  <c r="E183" i="7"/>
  <c r="H183" i="7" s="1"/>
  <c r="H200" i="9"/>
  <c r="H276" i="10"/>
  <c r="E237" i="11"/>
  <c r="H237" i="11" s="1"/>
  <c r="E174" i="7"/>
  <c r="H174" i="7" s="1"/>
  <c r="E175" i="7"/>
  <c r="H175" i="7" s="1"/>
  <c r="E177" i="7"/>
  <c r="H177" i="7" s="1"/>
  <c r="E178" i="7"/>
  <c r="H178" i="7" s="1"/>
  <c r="E179" i="7"/>
  <c r="H179" i="7" s="1"/>
  <c r="E182" i="7"/>
  <c r="H182" i="7" s="1"/>
  <c r="E196" i="7"/>
  <c r="H196" i="7" s="1"/>
  <c r="E246" i="7"/>
  <c r="H246" i="7" s="1"/>
  <c r="E151" i="7"/>
  <c r="E266" i="7"/>
  <c r="H266" i="7" s="1"/>
  <c r="E238" i="7"/>
  <c r="H238" i="7" s="1"/>
  <c r="E237" i="7"/>
  <c r="H237" i="7" s="1"/>
  <c r="E233" i="7"/>
  <c r="H233" i="7" s="1"/>
  <c r="E186" i="7"/>
  <c r="H186" i="7" s="1"/>
  <c r="E157" i="7"/>
  <c r="H157" i="7" s="1"/>
  <c r="E273" i="11"/>
  <c r="H273" i="11" s="1"/>
  <c r="E239" i="11"/>
  <c r="H239" i="11" s="1"/>
  <c r="E196" i="11"/>
  <c r="H196" i="11" s="1"/>
  <c r="H192" i="21"/>
  <c r="H224" i="25"/>
  <c r="H247" i="26"/>
  <c r="H232" i="26"/>
  <c r="H153" i="29"/>
  <c r="H205" i="30"/>
  <c r="H193" i="30"/>
  <c r="H264" i="31"/>
  <c r="H209" i="32"/>
  <c r="E307" i="33"/>
  <c r="H307" i="33" s="1"/>
  <c r="E308" i="33"/>
  <c r="H308" i="33" s="1"/>
  <c r="E323" i="33"/>
  <c r="H323" i="33" s="1"/>
  <c r="E339" i="33"/>
  <c r="H339" i="33" s="1"/>
  <c r="E341" i="33"/>
  <c r="H341" i="33" s="1"/>
  <c r="E343" i="33"/>
  <c r="H343" i="33" s="1"/>
  <c r="E344" i="33"/>
  <c r="H344" i="33" s="1"/>
  <c r="E345" i="33"/>
  <c r="H345" i="33" s="1"/>
  <c r="E346" i="33"/>
  <c r="H346" i="33" s="1"/>
  <c r="E347" i="33"/>
  <c r="H347" i="33" s="1"/>
  <c r="E351" i="33"/>
  <c r="H351" i="33" s="1"/>
  <c r="E357" i="33"/>
  <c r="H357" i="33" s="1"/>
  <c r="E358" i="33"/>
  <c r="H358" i="33" s="1"/>
  <c r="E366" i="33"/>
  <c r="H366" i="33" s="1"/>
  <c r="E367" i="33"/>
  <c r="H367" i="33" s="1"/>
  <c r="E375" i="33"/>
  <c r="H375" i="33" s="1"/>
  <c r="E376" i="33"/>
  <c r="H376" i="33" s="1"/>
  <c r="E377" i="33"/>
  <c r="H377" i="33" s="1"/>
  <c r="E378" i="33"/>
  <c r="H378" i="33" s="1"/>
  <c r="E379" i="33"/>
  <c r="H379" i="33" s="1"/>
  <c r="E380" i="33"/>
  <c r="H380" i="33" s="1"/>
  <c r="E381" i="33"/>
  <c r="H381" i="33" s="1"/>
  <c r="E395" i="33"/>
  <c r="H395" i="33" s="1"/>
  <c r="E401" i="33"/>
  <c r="H401" i="33" s="1"/>
  <c r="E402" i="33"/>
  <c r="H402" i="33" s="1"/>
  <c r="E403" i="33"/>
  <c r="H403" i="33" s="1"/>
  <c r="E404" i="33"/>
  <c r="H404" i="33" s="1"/>
  <c r="E436" i="33"/>
  <c r="H436" i="33" s="1"/>
  <c r="E437" i="33"/>
  <c r="H437" i="33" s="1"/>
  <c r="E438" i="33"/>
  <c r="H438" i="33" s="1"/>
  <c r="E444" i="33"/>
  <c r="H444" i="33" s="1"/>
  <c r="E448" i="33"/>
  <c r="H448" i="33" s="1"/>
  <c r="E451" i="33"/>
  <c r="H451" i="33" s="1"/>
  <c r="E460" i="33"/>
  <c r="H460" i="33" s="1"/>
  <c r="E461" i="33"/>
  <c r="H461" i="33" s="1"/>
  <c r="E462" i="33"/>
  <c r="H462" i="33" s="1"/>
  <c r="E463" i="33"/>
  <c r="H463" i="33" s="1"/>
  <c r="E464" i="33"/>
  <c r="H464" i="33" s="1"/>
  <c r="E465" i="33"/>
  <c r="H465" i="33" s="1"/>
  <c r="E473" i="33"/>
  <c r="H473" i="33" s="1"/>
  <c r="E474" i="33"/>
  <c r="H474" i="33" s="1"/>
  <c r="E478" i="33"/>
  <c r="H478" i="33" s="1"/>
  <c r="E483" i="33"/>
  <c r="H483" i="33" s="1"/>
  <c r="E484" i="33"/>
  <c r="H484" i="33" s="1"/>
  <c r="E485" i="33"/>
  <c r="H485" i="33" s="1"/>
  <c r="E497" i="33"/>
  <c r="H497" i="33" s="1"/>
  <c r="E295" i="33"/>
  <c r="H295" i="33" s="1"/>
  <c r="E296" i="33"/>
  <c r="H296" i="33" s="1"/>
  <c r="E297" i="33"/>
  <c r="H297" i="33" s="1"/>
  <c r="E298" i="33"/>
  <c r="H298" i="33" s="1"/>
  <c r="E310" i="33"/>
  <c r="H310" i="33" s="1"/>
  <c r="E311" i="33"/>
  <c r="H311" i="33" s="1"/>
  <c r="E312" i="33"/>
  <c r="H312" i="33" s="1"/>
  <c r="E314" i="33"/>
  <c r="H314" i="33" s="1"/>
  <c r="E315" i="33"/>
  <c r="H315" i="33" s="1"/>
  <c r="E316" i="33"/>
  <c r="H316" i="33" s="1"/>
  <c r="E300" i="33"/>
  <c r="H300" i="33" s="1"/>
  <c r="E301" i="33"/>
  <c r="H301" i="33" s="1"/>
  <c r="E302" i="33"/>
  <c r="H302" i="33" s="1"/>
  <c r="E303" i="33"/>
  <c r="H303" i="33" s="1"/>
  <c r="E304" i="33"/>
  <c r="H304" i="33" s="1"/>
  <c r="E305" i="33"/>
  <c r="H305" i="33" s="1"/>
  <c r="E317" i="33"/>
  <c r="H317" i="33" s="1"/>
  <c r="E318" i="33"/>
  <c r="H318" i="33" s="1"/>
  <c r="E319" i="33"/>
  <c r="H319" i="33" s="1"/>
  <c r="E320" i="33"/>
  <c r="H320" i="33" s="1"/>
  <c r="E321" i="33"/>
  <c r="H321" i="33" s="1"/>
  <c r="E337" i="33"/>
  <c r="H337" i="33" s="1"/>
  <c r="E338" i="33"/>
  <c r="H338" i="33" s="1"/>
  <c r="E350" i="33"/>
  <c r="H350" i="33" s="1"/>
  <c r="E354" i="33"/>
  <c r="H354" i="33" s="1"/>
  <c r="E365" i="33"/>
  <c r="H365" i="33" s="1"/>
  <c r="E374" i="33"/>
  <c r="H374" i="33" s="1"/>
  <c r="E385" i="33"/>
  <c r="H385" i="33" s="1"/>
  <c r="E386" i="33"/>
  <c r="H386" i="33" s="1"/>
  <c r="E387" i="33"/>
  <c r="H387" i="33" s="1"/>
  <c r="E388" i="33"/>
  <c r="H388" i="33" s="1"/>
  <c r="E389" i="33"/>
  <c r="H389" i="33" s="1"/>
  <c r="E390" i="33"/>
  <c r="H390" i="33" s="1"/>
  <c r="E391" i="33"/>
  <c r="H391" i="33" s="1"/>
  <c r="E392" i="33"/>
  <c r="H392" i="33" s="1"/>
  <c r="E393" i="33"/>
  <c r="H393" i="33" s="1"/>
  <c r="E394" i="33"/>
  <c r="H394" i="33" s="1"/>
  <c r="E400" i="33"/>
  <c r="H400" i="33" s="1"/>
  <c r="E416" i="33"/>
  <c r="H416" i="33" s="1"/>
  <c r="E417" i="33"/>
  <c r="H417" i="33" s="1"/>
  <c r="E418" i="33"/>
  <c r="H418" i="33" s="1"/>
  <c r="E420" i="33"/>
  <c r="H420" i="33" s="1"/>
  <c r="E421" i="33"/>
  <c r="H421" i="33" s="1"/>
  <c r="E422" i="33"/>
  <c r="H422" i="33" s="1"/>
  <c r="E423" i="33"/>
  <c r="H423" i="33" s="1"/>
  <c r="E431" i="33"/>
  <c r="H431" i="33" s="1"/>
  <c r="E432" i="33"/>
  <c r="H432" i="33" s="1"/>
  <c r="E433" i="33"/>
  <c r="H433" i="33" s="1"/>
  <c r="E434" i="33"/>
  <c r="H434" i="33" s="1"/>
  <c r="E441" i="33"/>
  <c r="H441" i="33" s="1"/>
  <c r="E442" i="33"/>
  <c r="H442" i="33" s="1"/>
  <c r="E446" i="33"/>
  <c r="H446" i="33" s="1"/>
  <c r="E447" i="33"/>
  <c r="H447" i="33" s="1"/>
  <c r="E454" i="33"/>
  <c r="H454" i="33" s="1"/>
  <c r="E455" i="33"/>
  <c r="H455" i="33" s="1"/>
  <c r="E456" i="33"/>
  <c r="H456" i="33" s="1"/>
  <c r="E458" i="33"/>
  <c r="H458" i="33" s="1"/>
  <c r="E471" i="33"/>
  <c r="H471" i="33" s="1"/>
  <c r="E490" i="33"/>
  <c r="H490" i="33" s="1"/>
  <c r="E491" i="33"/>
  <c r="H491" i="33" s="1"/>
  <c r="E492" i="33"/>
  <c r="H492" i="33" s="1"/>
  <c r="E493" i="33"/>
  <c r="H493" i="33" s="1"/>
  <c r="E494" i="33"/>
  <c r="H494" i="33" s="1"/>
  <c r="E495" i="33"/>
  <c r="H495" i="33" s="1"/>
  <c r="E496" i="33"/>
  <c r="H496" i="33" s="1"/>
  <c r="E499" i="33"/>
  <c r="H499" i="33" s="1"/>
  <c r="E303" i="7"/>
  <c r="H303" i="7" s="1"/>
  <c r="E295" i="11"/>
  <c r="H295" i="11" s="1"/>
  <c r="E294" i="11"/>
  <c r="H294" i="11" s="1"/>
  <c r="E307" i="12"/>
  <c r="H307" i="12" s="1"/>
  <c r="E475" i="33"/>
  <c r="H475" i="33" s="1"/>
  <c r="E467" i="33"/>
  <c r="H467" i="33" s="1"/>
  <c r="E414" i="33"/>
  <c r="H414" i="33" s="1"/>
  <c r="E411" i="33"/>
  <c r="H411" i="33" s="1"/>
  <c r="E408" i="33"/>
  <c r="H408" i="33" s="1"/>
  <c r="E405" i="33"/>
  <c r="H405" i="33" s="1"/>
  <c r="E397" i="33"/>
  <c r="H397" i="33" s="1"/>
  <c r="E382" i="33"/>
  <c r="H382" i="33" s="1"/>
  <c r="E368" i="33"/>
  <c r="H368" i="33" s="1"/>
  <c r="E364" i="33"/>
  <c r="H364" i="33" s="1"/>
  <c r="E334" i="33"/>
  <c r="H334" i="33" s="1"/>
  <c r="E331" i="33"/>
  <c r="H331" i="33" s="1"/>
  <c r="E328" i="33"/>
  <c r="H328" i="33" s="1"/>
  <c r="H249" i="21"/>
  <c r="H276" i="22"/>
  <c r="H253" i="22"/>
  <c r="H245" i="23"/>
  <c r="H217" i="25"/>
  <c r="H197" i="25"/>
  <c r="E332" i="33"/>
  <c r="H332" i="33" s="1"/>
  <c r="E329" i="33"/>
  <c r="H329" i="33" s="1"/>
  <c r="E326" i="33"/>
  <c r="H326" i="33" s="1"/>
  <c r="F485" i="1"/>
  <c r="F301" i="1"/>
  <c r="E294" i="7"/>
  <c r="H294" i="7" s="1"/>
  <c r="E295" i="31"/>
  <c r="H295" i="31" s="1"/>
  <c r="E294" i="31"/>
  <c r="H294" i="31" s="1"/>
  <c r="E333" i="33"/>
  <c r="H333" i="33" s="1"/>
  <c r="E330" i="33"/>
  <c r="H330" i="33" s="1"/>
  <c r="E327" i="33"/>
  <c r="H327" i="33" s="1"/>
  <c r="E324" i="33"/>
  <c r="H324" i="33" s="1"/>
  <c r="H368" i="3"/>
  <c r="H400" i="4"/>
  <c r="H391" i="4"/>
  <c r="H382" i="4"/>
  <c r="H373" i="4"/>
  <c r="H363" i="4"/>
  <c r="H338" i="4"/>
  <c r="H315" i="4"/>
  <c r="H438" i="5"/>
  <c r="H401" i="5"/>
  <c r="H396" i="5"/>
  <c r="H375" i="5"/>
  <c r="H337" i="5"/>
  <c r="H302" i="5"/>
  <c r="H437" i="6"/>
  <c r="H381" i="6"/>
  <c r="H364" i="6"/>
  <c r="H324" i="6"/>
  <c r="H368" i="7"/>
  <c r="H347" i="4"/>
  <c r="H343" i="5"/>
  <c r="H361" i="9"/>
  <c r="H344" i="9"/>
  <c r="H388" i="10"/>
  <c r="H341" i="11"/>
  <c r="H321" i="11"/>
  <c r="H498" i="15"/>
  <c r="H393" i="9"/>
  <c r="H333" i="9"/>
  <c r="H304" i="9"/>
  <c r="H481" i="10"/>
  <c r="H424" i="10"/>
  <c r="H400" i="10"/>
  <c r="H384" i="10"/>
  <c r="H473" i="11"/>
  <c r="H448" i="11"/>
  <c r="H408" i="11"/>
  <c r="H337" i="11"/>
  <c r="H409" i="13"/>
  <c r="H369" i="13"/>
  <c r="H303" i="13"/>
  <c r="H298" i="13"/>
  <c r="H412" i="14"/>
  <c r="H343" i="14"/>
  <c r="H340" i="14"/>
  <c r="H327" i="14"/>
  <c r="H410" i="18"/>
  <c r="H342" i="19"/>
  <c r="H470" i="20"/>
  <c r="H438" i="20"/>
  <c r="H414" i="21"/>
  <c r="H459" i="23"/>
  <c r="H363" i="23"/>
  <c r="H486" i="20"/>
  <c r="H339" i="27"/>
  <c r="H415" i="28"/>
  <c r="H392" i="28"/>
  <c r="H308" i="28"/>
  <c r="H440" i="29"/>
  <c r="H346" i="27"/>
  <c r="H325" i="27"/>
  <c r="H426" i="28"/>
  <c r="H372" i="32"/>
  <c r="E505" i="3"/>
  <c r="G505" i="8"/>
  <c r="E518" i="28"/>
  <c r="H518" i="28" s="1"/>
  <c r="G505" i="32"/>
  <c r="H505" i="32" s="1"/>
  <c r="H522" i="1"/>
  <c r="H513" i="2"/>
  <c r="H510" i="6"/>
  <c r="H530" i="8"/>
  <c r="H522" i="9"/>
  <c r="H530" i="14"/>
  <c r="E505" i="2"/>
  <c r="G505" i="18"/>
  <c r="H505" i="18" s="1"/>
  <c r="G505" i="21"/>
  <c r="H522" i="34"/>
  <c r="H518" i="4"/>
  <c r="H514" i="9"/>
  <c r="H518" i="11"/>
  <c r="F522" i="8"/>
  <c r="H55" i="2"/>
  <c r="H46" i="2"/>
  <c r="H59" i="3"/>
  <c r="H50" i="3"/>
  <c r="H64" i="4"/>
  <c r="H39" i="4"/>
  <c r="H29" i="4"/>
  <c r="H33" i="5"/>
  <c r="H522" i="30"/>
  <c r="H515" i="30"/>
  <c r="H515" i="32"/>
  <c r="H61" i="2"/>
  <c r="H52" i="2"/>
  <c r="H43" i="2"/>
  <c r="H56" i="3"/>
  <c r="H46" i="3"/>
  <c r="H36" i="4"/>
  <c r="H63" i="5"/>
  <c r="H30" i="5"/>
  <c r="H55" i="14"/>
  <c r="H32" i="14"/>
  <c r="H44" i="16"/>
  <c r="H33" i="17"/>
  <c r="H64" i="25"/>
  <c r="H63" i="27"/>
  <c r="H52" i="27"/>
  <c r="H35" i="27"/>
  <c r="H50" i="31"/>
  <c r="H35" i="31"/>
  <c r="H9" i="12" l="1"/>
  <c r="E9" i="12"/>
  <c r="F10" i="2"/>
  <c r="F13" i="6"/>
  <c r="H13" i="4"/>
  <c r="H12" i="18"/>
  <c r="G11" i="13"/>
  <c r="H11" i="13" s="1"/>
  <c r="G9" i="10"/>
  <c r="G11" i="3"/>
  <c r="F13" i="26"/>
  <c r="F10" i="30"/>
  <c r="F11" i="30"/>
  <c r="F9" i="24"/>
  <c r="H10" i="9"/>
  <c r="H13" i="8"/>
  <c r="F12" i="16"/>
  <c r="H10" i="29"/>
  <c r="F10" i="21"/>
  <c r="F12" i="26"/>
  <c r="H294" i="23"/>
  <c r="G8" i="28"/>
  <c r="F11" i="8"/>
  <c r="G8" i="2"/>
  <c r="H18" i="21"/>
  <c r="H18" i="3"/>
  <c r="F9" i="33"/>
  <c r="F9" i="13"/>
  <c r="H11" i="2"/>
  <c r="H294" i="2"/>
  <c r="G8" i="9"/>
  <c r="E12" i="24"/>
  <c r="E13" i="24"/>
  <c r="H13" i="24" s="1"/>
  <c r="E11" i="24"/>
  <c r="H12" i="24"/>
  <c r="F13" i="12"/>
  <c r="F11" i="9"/>
  <c r="F9" i="9"/>
  <c r="H12" i="32"/>
  <c r="H9" i="27"/>
  <c r="H11" i="31"/>
  <c r="F11" i="24"/>
  <c r="F12" i="12"/>
  <c r="F10" i="23"/>
  <c r="G8" i="23"/>
  <c r="F11" i="12"/>
  <c r="H18" i="16"/>
  <c r="H12" i="2"/>
  <c r="G8" i="6"/>
  <c r="E9" i="6"/>
  <c r="E10" i="17"/>
  <c r="H10" i="17" s="1"/>
  <c r="E10" i="6"/>
  <c r="H12" i="6"/>
  <c r="H11" i="4"/>
  <c r="F10" i="12"/>
  <c r="H12" i="3"/>
  <c r="H13" i="23"/>
  <c r="F9" i="16"/>
  <c r="F10" i="24"/>
  <c r="F9" i="18"/>
  <c r="H10" i="27"/>
  <c r="E10" i="20"/>
  <c r="E12" i="20"/>
  <c r="H12" i="20" s="1"/>
  <c r="E11" i="12"/>
  <c r="H11" i="12" s="1"/>
  <c r="E13" i="12"/>
  <c r="H13" i="12" s="1"/>
  <c r="E12" i="12"/>
  <c r="H12" i="12" s="1"/>
  <c r="F9" i="12"/>
  <c r="H11" i="8"/>
  <c r="H151" i="6"/>
  <c r="H151" i="27"/>
  <c r="H11" i="11"/>
  <c r="H9" i="34"/>
  <c r="H11" i="20"/>
  <c r="F11" i="13"/>
  <c r="H505" i="23"/>
  <c r="H11" i="27"/>
  <c r="H151" i="17"/>
  <c r="H13" i="13"/>
  <c r="H505" i="3"/>
  <c r="F11" i="18"/>
  <c r="F13" i="9"/>
  <c r="G8" i="34"/>
  <c r="F9" i="34"/>
  <c r="G8" i="8"/>
  <c r="G8" i="12"/>
  <c r="E8" i="27"/>
  <c r="H505" i="33"/>
  <c r="H505" i="21"/>
  <c r="H505" i="8"/>
  <c r="F13" i="34"/>
  <c r="H9" i="13"/>
  <c r="H10" i="34"/>
  <c r="F13" i="30"/>
  <c r="E10" i="30"/>
  <c r="H10" i="30" s="1"/>
  <c r="E13" i="18"/>
  <c r="H13" i="18" s="1"/>
  <c r="E11" i="18"/>
  <c r="H11" i="18" s="1"/>
  <c r="H294" i="19"/>
  <c r="H13" i="3"/>
  <c r="E8" i="4"/>
  <c r="H10" i="6"/>
  <c r="E13" i="32"/>
  <c r="H13" i="32" s="1"/>
  <c r="E10" i="32"/>
  <c r="H11" i="3"/>
  <c r="E9" i="8"/>
  <c r="E12" i="8"/>
  <c r="H12" i="8" s="1"/>
  <c r="G11" i="5"/>
  <c r="H11" i="5" s="1"/>
  <c r="E13" i="9"/>
  <c r="H13" i="9" s="1"/>
  <c r="E11" i="9"/>
  <c r="H11" i="9" s="1"/>
  <c r="E12" i="9"/>
  <c r="H12" i="9" s="1"/>
  <c r="E13" i="14"/>
  <c r="H13" i="14" s="1"/>
  <c r="E12" i="14"/>
  <c r="H12" i="14" s="1"/>
  <c r="E12" i="7"/>
  <c r="H12" i="7" s="1"/>
  <c r="E13" i="7"/>
  <c r="H13" i="7" s="1"/>
  <c r="E10" i="7"/>
  <c r="H10" i="7" s="1"/>
  <c r="E11" i="7"/>
  <c r="H11" i="7" s="1"/>
  <c r="H10" i="21"/>
  <c r="E10" i="1"/>
  <c r="H10" i="1" s="1"/>
  <c r="E13" i="1"/>
  <c r="H13" i="1" s="1"/>
  <c r="E12" i="1"/>
  <c r="H12" i="1" s="1"/>
  <c r="E11" i="1"/>
  <c r="H11" i="1" s="1"/>
  <c r="E12" i="19"/>
  <c r="H12" i="19" s="1"/>
  <c r="E9" i="19"/>
  <c r="E13" i="19"/>
  <c r="H13" i="19" s="1"/>
  <c r="E12" i="30"/>
  <c r="H12" i="30" s="1"/>
  <c r="E11" i="30"/>
  <c r="H11" i="30" s="1"/>
  <c r="E10" i="11"/>
  <c r="H10" i="11" s="1"/>
  <c r="E12" i="11"/>
  <c r="H12" i="11" s="1"/>
  <c r="G11" i="32"/>
  <c r="H11" i="32" s="1"/>
  <c r="E13" i="21"/>
  <c r="H13" i="21" s="1"/>
  <c r="E12" i="21"/>
  <c r="H12" i="21" s="1"/>
  <c r="E9" i="21"/>
  <c r="E11" i="21"/>
  <c r="H11" i="21" s="1"/>
  <c r="E13" i="17"/>
  <c r="H13" i="17" s="1"/>
  <c r="E12" i="17"/>
  <c r="H12" i="17" s="1"/>
  <c r="E11" i="19"/>
  <c r="H11" i="19" s="1"/>
  <c r="H505" i="2"/>
  <c r="F11" i="2"/>
  <c r="F13" i="2"/>
  <c r="F10" i="9"/>
  <c r="F12" i="3"/>
  <c r="F9" i="3"/>
  <c r="F13" i="4"/>
  <c r="H151" i="7"/>
  <c r="F13" i="8"/>
  <c r="F12" i="8"/>
  <c r="F11" i="19"/>
  <c r="F13" i="18"/>
  <c r="F11" i="16"/>
  <c r="F10" i="16"/>
  <c r="F11" i="15"/>
  <c r="H11" i="22"/>
  <c r="F12" i="15"/>
  <c r="F12" i="18"/>
  <c r="F12" i="24"/>
  <c r="F13" i="19"/>
  <c r="F13" i="24"/>
  <c r="H13" i="30"/>
  <c r="G8" i="13"/>
  <c r="F13" i="13"/>
  <c r="F9" i="30"/>
  <c r="F8" i="30" s="1"/>
  <c r="F10" i="15"/>
  <c r="F11" i="21"/>
  <c r="F9" i="26"/>
  <c r="H13" i="25"/>
  <c r="G8" i="30"/>
  <c r="H18" i="32"/>
  <c r="G9" i="28"/>
  <c r="H9" i="28" s="1"/>
  <c r="F13" i="32"/>
  <c r="F12" i="23"/>
  <c r="F9" i="32"/>
  <c r="G9" i="26"/>
  <c r="F11" i="32"/>
  <c r="F12" i="32"/>
  <c r="H151" i="21"/>
  <c r="F11" i="22"/>
  <c r="G8" i="21"/>
  <c r="F12" i="21"/>
  <c r="F13" i="21"/>
  <c r="F9" i="21"/>
  <c r="F12" i="22"/>
  <c r="G8" i="22"/>
  <c r="F11" i="26"/>
  <c r="G10" i="26"/>
  <c r="H10" i="26" s="1"/>
  <c r="H70" i="27"/>
  <c r="F10" i="28"/>
  <c r="F13" i="28"/>
  <c r="F9" i="28"/>
  <c r="H12" i="22"/>
  <c r="F11" i="28"/>
  <c r="G11" i="28"/>
  <c r="H11" i="28" s="1"/>
  <c r="G11" i="33"/>
  <c r="F11" i="33"/>
  <c r="G11" i="15"/>
  <c r="E11" i="15"/>
  <c r="E11" i="14"/>
  <c r="G11" i="14"/>
  <c r="F13" i="20"/>
  <c r="F9" i="20"/>
  <c r="F11" i="20"/>
  <c r="G8" i="20"/>
  <c r="F12" i="20"/>
  <c r="H10" i="16"/>
  <c r="H70" i="15"/>
  <c r="H9" i="14"/>
  <c r="E13" i="29"/>
  <c r="H13" i="29" s="1"/>
  <c r="E11" i="29"/>
  <c r="H11" i="29" s="1"/>
  <c r="E12" i="29"/>
  <c r="H12" i="29" s="1"/>
  <c r="E9" i="29"/>
  <c r="H70" i="25"/>
  <c r="E11" i="33"/>
  <c r="G8" i="33"/>
  <c r="E12" i="33"/>
  <c r="H12" i="33" s="1"/>
  <c r="E13" i="33"/>
  <c r="H13" i="33" s="1"/>
  <c r="E9" i="31"/>
  <c r="G9" i="31"/>
  <c r="H18" i="24"/>
  <c r="G10" i="19"/>
  <c r="H10" i="19" s="1"/>
  <c r="F10" i="19"/>
  <c r="E10" i="12"/>
  <c r="G10" i="12"/>
  <c r="G9" i="3"/>
  <c r="E9" i="3"/>
  <c r="G10" i="32"/>
  <c r="F10" i="32"/>
  <c r="F11" i="31"/>
  <c r="F9" i="31"/>
  <c r="F12" i="31"/>
  <c r="G8" i="31"/>
  <c r="F13" i="31"/>
  <c r="G9" i="23"/>
  <c r="H9" i="23" s="1"/>
  <c r="F9" i="23"/>
  <c r="G9" i="19"/>
  <c r="F9" i="19"/>
  <c r="G10" i="15"/>
  <c r="E10" i="15"/>
  <c r="G9" i="11"/>
  <c r="H9" i="11" s="1"/>
  <c r="F9" i="11"/>
  <c r="E9" i="7"/>
  <c r="G9" i="7"/>
  <c r="G9" i="4"/>
  <c r="H9" i="4" s="1"/>
  <c r="F9" i="4"/>
  <c r="G9" i="1"/>
  <c r="E9" i="1"/>
  <c r="F9" i="10"/>
  <c r="F12" i="10"/>
  <c r="F13" i="10"/>
  <c r="G8" i="10"/>
  <c r="F10" i="10"/>
  <c r="F11" i="10"/>
  <c r="F13" i="11"/>
  <c r="G13" i="11"/>
  <c r="H13" i="11" s="1"/>
  <c r="G13" i="15"/>
  <c r="H13" i="15" s="1"/>
  <c r="F13" i="15"/>
  <c r="G13" i="27"/>
  <c r="H13" i="27" s="1"/>
  <c r="F13" i="27"/>
  <c r="H9" i="18"/>
  <c r="E8" i="18"/>
  <c r="H8" i="18" s="1"/>
  <c r="E8" i="28"/>
  <c r="F12" i="5"/>
  <c r="G8" i="5"/>
  <c r="F11" i="5"/>
  <c r="F9" i="5"/>
  <c r="F10" i="5"/>
  <c r="F10" i="1"/>
  <c r="F11" i="1"/>
  <c r="F9" i="1"/>
  <c r="F12" i="1"/>
  <c r="G8" i="1"/>
  <c r="F10" i="7"/>
  <c r="G8" i="7"/>
  <c r="F9" i="7"/>
  <c r="F13" i="7"/>
  <c r="F11" i="7"/>
  <c r="F12" i="7"/>
  <c r="G8" i="17"/>
  <c r="F10" i="17"/>
  <c r="F12" i="17"/>
  <c r="G8" i="25"/>
  <c r="F11" i="25"/>
  <c r="F12" i="25"/>
  <c r="F9" i="25"/>
  <c r="F10" i="25"/>
  <c r="F8" i="12"/>
  <c r="F13" i="17"/>
  <c r="F8" i="34"/>
  <c r="F13" i="25"/>
  <c r="H8" i="4"/>
  <c r="G10" i="31"/>
  <c r="H10" i="31" s="1"/>
  <c r="F10" i="31"/>
  <c r="G10" i="18"/>
  <c r="H10" i="18" s="1"/>
  <c r="F10" i="18"/>
  <c r="F8" i="18" s="1"/>
  <c r="G9" i="6"/>
  <c r="F9" i="6"/>
  <c r="F8" i="6" s="1"/>
  <c r="E9" i="32"/>
  <c r="G9" i="32"/>
  <c r="G9" i="30"/>
  <c r="E9" i="30"/>
  <c r="G10" i="22"/>
  <c r="H10" i="22" s="1"/>
  <c r="F10" i="22"/>
  <c r="G10" i="14"/>
  <c r="H10" i="14" s="1"/>
  <c r="F10" i="14"/>
  <c r="E13" i="10"/>
  <c r="H13" i="10" s="1"/>
  <c r="E11" i="10"/>
  <c r="H11" i="10" s="1"/>
  <c r="E10" i="10"/>
  <c r="H10" i="10" s="1"/>
  <c r="E12" i="10"/>
  <c r="H12" i="10" s="1"/>
  <c r="E9" i="10"/>
  <c r="G11" i="6"/>
  <c r="E11" i="6"/>
  <c r="F10" i="3"/>
  <c r="G10" i="3"/>
  <c r="H10" i="3" s="1"/>
  <c r="G10" i="33"/>
  <c r="H10" i="33" s="1"/>
  <c r="F10" i="33"/>
  <c r="F8" i="33" s="1"/>
  <c r="F12" i="14"/>
  <c r="G8" i="14"/>
  <c r="F9" i="14"/>
  <c r="F13" i="14"/>
  <c r="F11" i="14"/>
  <c r="E13" i="26"/>
  <c r="H13" i="26" s="1"/>
  <c r="E9" i="26"/>
  <c r="E12" i="26"/>
  <c r="H12" i="26" s="1"/>
  <c r="E11" i="26"/>
  <c r="H11" i="26" s="1"/>
  <c r="H9" i="5"/>
  <c r="E8" i="22"/>
  <c r="H9" i="22"/>
  <c r="F11" i="17"/>
  <c r="G11" i="17"/>
  <c r="H11" i="17" s="1"/>
  <c r="G13" i="22"/>
  <c r="H13" i="22" s="1"/>
  <c r="F13" i="22"/>
  <c r="G8" i="26"/>
  <c r="H9" i="9"/>
  <c r="F10" i="11"/>
  <c r="F11" i="11"/>
  <c r="G8" i="11"/>
  <c r="F12" i="11"/>
  <c r="G10" i="20"/>
  <c r="H10" i="20" s="1"/>
  <c r="F10" i="20"/>
  <c r="G9" i="17"/>
  <c r="H9" i="17" s="1"/>
  <c r="F9" i="17"/>
  <c r="G10" i="5"/>
  <c r="E10" i="5"/>
  <c r="E9" i="25"/>
  <c r="E11" i="25"/>
  <c r="H11" i="25" s="1"/>
  <c r="E10" i="25"/>
  <c r="H10" i="25" s="1"/>
  <c r="E12" i="25"/>
  <c r="H12" i="25" s="1"/>
  <c r="E8" i="31"/>
  <c r="G11" i="23"/>
  <c r="H11" i="23" s="1"/>
  <c r="F11" i="23"/>
  <c r="G9" i="20"/>
  <c r="E9" i="20"/>
  <c r="E11" i="16"/>
  <c r="H11" i="16" s="1"/>
  <c r="G8" i="16"/>
  <c r="E9" i="16"/>
  <c r="E12" i="16"/>
  <c r="H12" i="16" s="1"/>
  <c r="E13" i="16"/>
  <c r="H13" i="16" s="1"/>
  <c r="G10" i="13"/>
  <c r="H10" i="13" s="1"/>
  <c r="F10" i="13"/>
  <c r="F8" i="13" s="1"/>
  <c r="G9" i="8"/>
  <c r="F9" i="8"/>
  <c r="G9" i="2"/>
  <c r="E9" i="2"/>
  <c r="E9" i="33"/>
  <c r="G9" i="33"/>
  <c r="G10" i="8"/>
  <c r="E10" i="8"/>
  <c r="E8" i="23"/>
  <c r="G10" i="28"/>
  <c r="H10" i="28" s="1"/>
  <c r="E8" i="13"/>
  <c r="G13" i="5"/>
  <c r="H13" i="5" s="1"/>
  <c r="F13" i="5"/>
  <c r="F12" i="27"/>
  <c r="F10" i="27"/>
  <c r="G8" i="27"/>
  <c r="F9" i="27"/>
  <c r="F11" i="27"/>
  <c r="G8" i="29"/>
  <c r="F11" i="29"/>
  <c r="F9" i="29"/>
  <c r="F12" i="29"/>
  <c r="F13" i="29"/>
  <c r="E8" i="34"/>
  <c r="H8" i="34" s="1"/>
  <c r="F13" i="1"/>
  <c r="H8" i="23" l="1"/>
  <c r="H8" i="27"/>
  <c r="H9" i="8"/>
  <c r="H9" i="6"/>
  <c r="H9" i="19"/>
  <c r="E8" i="9"/>
  <c r="H8" i="9" s="1"/>
  <c r="F8" i="9"/>
  <c r="H8" i="28"/>
  <c r="E8" i="24"/>
  <c r="H8" i="24" s="1"/>
  <c r="E8" i="6"/>
  <c r="H8" i="6" s="1"/>
  <c r="H11" i="24"/>
  <c r="H10" i="32"/>
  <c r="F8" i="24"/>
  <c r="F8" i="2"/>
  <c r="E8" i="17"/>
  <c r="H8" i="17" s="1"/>
  <c r="F8" i="16"/>
  <c r="E8" i="21"/>
  <c r="H8" i="21" s="1"/>
  <c r="F8" i="8"/>
  <c r="E8" i="11"/>
  <c r="F8" i="3"/>
  <c r="F8" i="19"/>
  <c r="F8" i="26"/>
  <c r="H8" i="22"/>
  <c r="F8" i="15"/>
  <c r="F8" i="4"/>
  <c r="F8" i="21"/>
  <c r="F8" i="32"/>
  <c r="H9" i="21"/>
  <c r="E8" i="19"/>
  <c r="H8" i="19" s="1"/>
  <c r="H8" i="13"/>
  <c r="H10" i="5"/>
  <c r="H8" i="31"/>
  <c r="F8" i="28"/>
  <c r="H11" i="33"/>
  <c r="H11" i="14"/>
  <c r="F8" i="20"/>
  <c r="H11" i="15"/>
  <c r="E8" i="14"/>
  <c r="H8" i="14" s="1"/>
  <c r="F8" i="17"/>
  <c r="H8" i="11"/>
  <c r="H9" i="29"/>
  <c r="E8" i="29"/>
  <c r="H8" i="29" s="1"/>
  <c r="F8" i="22"/>
  <c r="F8" i="29"/>
  <c r="F8" i="10"/>
  <c r="H9" i="31"/>
  <c r="F8" i="27"/>
  <c r="H10" i="8"/>
  <c r="E8" i="8"/>
  <c r="H8" i="8" s="1"/>
  <c r="H9" i="2"/>
  <c r="E8" i="2"/>
  <c r="H8" i="2" s="1"/>
  <c r="H11" i="6"/>
  <c r="F8" i="25"/>
  <c r="E8" i="16"/>
  <c r="H8" i="16" s="1"/>
  <c r="H9" i="16"/>
  <c r="H9" i="20"/>
  <c r="E8" i="20"/>
  <c r="H8" i="20" s="1"/>
  <c r="H9" i="25"/>
  <c r="E8" i="25"/>
  <c r="H8" i="25" s="1"/>
  <c r="E8" i="5"/>
  <c r="H8" i="5" s="1"/>
  <c r="H9" i="26"/>
  <c r="E8" i="26"/>
  <c r="H8" i="26" s="1"/>
  <c r="H9" i="30"/>
  <c r="E8" i="30"/>
  <c r="H8" i="30" s="1"/>
  <c r="E8" i="32"/>
  <c r="H8" i="32" s="1"/>
  <c r="H9" i="32"/>
  <c r="F8" i="1"/>
  <c r="E8" i="7"/>
  <c r="H8" i="7" s="1"/>
  <c r="H9" i="7"/>
  <c r="H10" i="15"/>
  <c r="E8" i="15"/>
  <c r="H8" i="15" s="1"/>
  <c r="F8" i="31"/>
  <c r="H9" i="33"/>
  <c r="E8" i="33"/>
  <c r="H8" i="33" s="1"/>
  <c r="F8" i="14"/>
  <c r="H9" i="10"/>
  <c r="E8" i="10"/>
  <c r="H8" i="10" s="1"/>
  <c r="F8" i="7"/>
  <c r="F8" i="5"/>
  <c r="H9" i="1"/>
  <c r="E8" i="1"/>
  <c r="H8" i="1" s="1"/>
  <c r="F8" i="11"/>
  <c r="F8" i="23"/>
  <c r="E8" i="3"/>
  <c r="H8" i="3" s="1"/>
  <c r="H9" i="3"/>
  <c r="H10" i="12"/>
  <c r="E8" i="12"/>
  <c r="H8" i="12" s="1"/>
</calcChain>
</file>

<file path=xl/sharedStrings.xml><?xml version="1.0" encoding="utf-8"?>
<sst xmlns="http://schemas.openxmlformats.org/spreadsheetml/2006/main" count="17986" uniqueCount="569">
  <si>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</si>
  <si>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</si>
  <si>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</si>
  <si>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</si>
  <si>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</si>
  <si>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</si>
  <si>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</si>
  <si>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</si>
  <si>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</si>
  <si>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</si>
  <si>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</si>
  <si>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</si>
  <si>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</si>
  <si>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</si>
  <si>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</si>
  <si>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</si>
  <si>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</si>
  <si>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</si>
  <si>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</si>
  <si>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</si>
  <si>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</si>
  <si>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</si>
  <si>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</si>
  <si>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</si>
  <si>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</si>
  <si>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</si>
  <si>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</si>
  <si>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</si>
  <si>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</si>
  <si>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</si>
  <si>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</si>
  <si>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</si>
  <si>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</si>
  <si>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</si>
  <si>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</si>
  <si>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</si>
  <si>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</si>
  <si>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</si>
  <si>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</si>
  <si>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</si>
  <si>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</si>
  <si>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</si>
  <si>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</si>
  <si>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</si>
  <si>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</si>
  <si>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</si>
  <si>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</si>
  <si>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</si>
  <si>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</si>
  <si>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</si>
  <si>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</si>
  <si>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</si>
  <si>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</si>
  <si>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</si>
  <si>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</si>
  <si>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</si>
  <si>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</si>
  <si>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</si>
  <si>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</si>
  <si>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</si>
  <si>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</si>
  <si>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</si>
  <si>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</si>
  <si>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</si>
  <si>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</si>
  <si>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</si>
  <si>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</si>
  <si>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</si>
  <si>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</si>
  <si>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</si>
  <si>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</si>
  <si>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</si>
  <si>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</si>
  <si>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</si>
  <si>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</si>
  <si>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</si>
  <si>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</si>
  <si>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</si>
  <si>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</si>
  <si>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</si>
  <si>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</si>
  <si>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</si>
  <si>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</si>
  <si>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</si>
  <si>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</si>
  <si>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</si>
  <si>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</si>
  <si>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</si>
  <si>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</si>
  <si>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</si>
  <si>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</si>
  <si>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</si>
  <si>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</si>
  <si>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</si>
  <si>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</si>
  <si>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</si>
  <si>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</si>
  <si>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</si>
  <si>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</si>
  <si>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</si>
  <si>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</si>
  <si>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</si>
  <si>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</si>
  <si>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</si>
  <si>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</si>
  <si>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</si>
  <si>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</si>
  <si>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</si>
  <si>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</si>
  <si>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</si>
  <si>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</si>
  <si>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</si>
  <si>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</si>
  <si>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</si>
  <si>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</si>
  <si>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</si>
  <si>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</si>
  <si>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</si>
  <si>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</si>
  <si>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</si>
  <si>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</si>
  <si>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</si>
  <si>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</si>
  <si>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</si>
  <si>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</si>
  <si>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</si>
  <si>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</si>
  <si>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</si>
  <si>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</si>
  <si>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</si>
  <si>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</si>
  <si>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</si>
  <si>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</si>
  <si>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</si>
  <si>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</si>
  <si>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</si>
  <si>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</si>
  <si>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</si>
  <si>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</si>
  <si>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</si>
  <si>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</si>
  <si>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</si>
  <si>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</si>
  <si>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</si>
  <si>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</si>
  <si>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</si>
  <si>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</si>
  <si>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</si>
  <si>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</si>
  <si>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</si>
  <si>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</si>
  <si>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</si>
  <si>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</si>
  <si>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</si>
  <si>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</si>
  <si>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</si>
  <si>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</si>
  <si>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</si>
  <si>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</si>
  <si>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</si>
  <si>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</si>
  <si>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</si>
  <si>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</si>
  <si>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</si>
  <si>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</si>
  <si>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</si>
  <si>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</si>
  <si>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</si>
  <si>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</si>
  <si>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</si>
  <si>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</si>
  <si>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</si>
  <si>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</si>
  <si>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</si>
  <si>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</si>
  <si>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</si>
  <si>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</si>
  <si>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</si>
  <si>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</si>
  <si>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</si>
  <si>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</si>
  <si>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</si>
  <si>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</si>
  <si>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</si>
  <si>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</si>
  <si>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</si>
  <si>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</si>
  <si>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</si>
  <si>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</si>
  <si>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</si>
  <si>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</si>
  <si>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</si>
  <si>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</si>
  <si>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</si>
  <si>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</si>
  <si>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</si>
  <si>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</si>
  <si>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</si>
  <si>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</si>
  <si>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</si>
  <si>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</si>
  <si>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</si>
  <si>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</si>
  <si>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</si>
  <si>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</si>
  <si>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</si>
  <si>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</si>
  <si>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</si>
  <si>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</si>
  <si>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</si>
  <si>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</si>
  <si>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</si>
  <si>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</si>
  <si>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</si>
  <si>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</si>
  <si>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</si>
  <si>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</si>
  <si>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</si>
  <si>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</si>
  <si>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</si>
  <si>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</si>
  <si>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</si>
  <si>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</si>
  <si>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</si>
  <si>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</si>
  <si>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</si>
  <si>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</si>
  <si>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</si>
  <si>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</si>
  <si>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</si>
  <si>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</si>
  <si>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</si>
  <si>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</si>
  <si>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</si>
  <si>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</si>
  <si>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</si>
  <si>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</si>
  <si>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</si>
  <si>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</si>
  <si>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</si>
  <si>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</si>
  <si>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</si>
  <si>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</si>
  <si>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</si>
  <si>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</si>
  <si>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</si>
  <si>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</si>
  <si>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</si>
  <si>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</si>
  <si>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</si>
  <si>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</si>
  <si>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</si>
  <si>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</si>
  <si>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</si>
  <si>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</si>
  <si>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</si>
  <si>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</si>
  <si>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</si>
  <si>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</si>
  <si>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</si>
  <si>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</si>
  <si>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</si>
  <si>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</si>
  <si>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</si>
  <si>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</si>
  <si>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</si>
  <si>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</si>
  <si>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</si>
  <si>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</si>
  <si>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</si>
  <si>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</si>
  <si>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</si>
  <si>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</si>
  <si>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</si>
  <si>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</si>
  <si>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</si>
  <si>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</si>
  <si>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</si>
  <si>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</si>
  <si>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</si>
  <si>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</si>
  <si>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</si>
  <si>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</si>
  <si>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</si>
  <si>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</si>
  <si>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</si>
  <si>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</si>
  <si>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</si>
  <si>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</si>
  <si>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</si>
  <si>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</si>
  <si>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</si>
  <si>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</si>
  <si>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</si>
  <si>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</si>
  <si>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</si>
  <si>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</si>
  <si>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</si>
  <si>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</si>
  <si>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</si>
  <si>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</si>
  <si>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</si>
  <si>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</si>
  <si>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</si>
  <si>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</si>
  <si>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</si>
  <si>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</si>
  <si>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</si>
  <si>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</si>
  <si>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</si>
  <si>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</si>
  <si>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</si>
  <si>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</si>
  <si>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</si>
  <si>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</si>
  <si>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</si>
  <si>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</si>
  <si>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</si>
  <si>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</si>
  <si>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</si>
  <si>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</si>
  <si>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</si>
  <si>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</si>
  <si>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</si>
  <si>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</si>
  <si>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</si>
  <si>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</si>
  <si>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</si>
  <si>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</si>
  <si>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</si>
  <si>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</si>
  <si>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</si>
  <si>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</si>
  <si>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</si>
  <si>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</si>
  <si>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</si>
  <si>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</si>
  <si>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</si>
  <si>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</si>
  <si>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</si>
  <si>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</si>
  <si>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</si>
  <si>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</si>
  <si>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</si>
  <si>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</si>
  <si>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</si>
  <si>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</si>
  <si>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</si>
  <si>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</si>
  <si>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</si>
  <si>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</si>
  <si>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</si>
  <si>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</si>
  <si>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</si>
  <si>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</si>
  <si>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</si>
  <si>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</si>
  <si>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</si>
  <si>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</si>
  <si>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</si>
  <si>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</si>
  <si>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</si>
  <si>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</si>
  <si>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</si>
  <si>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</si>
  <si>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</si>
  <si>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</si>
  <si>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</si>
  <si>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</si>
  <si>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</si>
  <si>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</si>
  <si>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</si>
  <si>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</si>
  <si>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</si>
  <si>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</si>
  <si>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</si>
  <si>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</si>
  <si>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</si>
  <si>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</si>
  <si>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</si>
  <si>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</si>
  <si>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</si>
  <si>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</si>
  <si>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</si>
  <si>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</si>
  <si>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</si>
  <si>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</si>
  <si>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</si>
  <si>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</si>
  <si>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</si>
  <si>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</si>
  <si>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</si>
  <si>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</si>
  <si>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</si>
  <si>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</si>
  <si>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</si>
  <si>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</si>
  <si>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</si>
  <si>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</si>
  <si>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</si>
  <si>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</si>
  <si>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</si>
  <si>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</si>
  <si>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</si>
  <si>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</si>
  <si>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</si>
  <si>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</si>
  <si>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</si>
  <si>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</si>
  <si>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</si>
  <si>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</si>
  <si>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</si>
  <si>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</si>
  <si>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</si>
  <si>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</si>
  <si>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</si>
  <si>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</si>
  <si>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</si>
  <si>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</si>
  <si>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</si>
  <si>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</si>
  <si>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</si>
  <si>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</si>
  <si>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</si>
  <si>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</si>
  <si>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</si>
  <si>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</si>
  <si>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</si>
  <si>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</si>
  <si>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</si>
  <si>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</si>
  <si>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</si>
  <si>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</si>
  <si>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</si>
  <si>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</si>
  <si>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</si>
  <si>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</si>
  <si>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</si>
  <si>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</si>
  <si>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</si>
  <si>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</si>
  <si>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</si>
  <si>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</si>
  <si>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</si>
  <si>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</si>
  <si>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</si>
  <si>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</si>
  <si>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</si>
  <si>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</si>
  <si>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</si>
  <si>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</si>
  <si>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</si>
  <si>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</si>
  <si>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</si>
  <si>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</si>
  <si>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</si>
  <si>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</si>
  <si>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</si>
  <si>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</si>
  <si>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</si>
  <si>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</si>
  <si>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</si>
  <si>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</si>
  <si>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</si>
  <si>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</si>
  <si>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</si>
  <si>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</si>
  <si>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</si>
  <si>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</si>
  <si>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</si>
  <si>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</si>
  <si>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</si>
  <si>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</si>
  <si>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</si>
  <si>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</si>
  <si>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</si>
  <si>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</si>
  <si>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</si>
  <si>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</si>
  <si>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</si>
  <si>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</si>
  <si>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Contribución</t>
  </si>
  <si>
    <t>TOTAL NACIONAL</t>
  </si>
  <si>
    <t>TOTAL AMAZONAS</t>
  </si>
  <si>
    <t>TOTAL ANTIOQUIA</t>
  </si>
  <si>
    <t xml:space="preserve"> TOTAL ARAUCA</t>
  </si>
  <si>
    <t xml:space="preserve"> TOTAL  CALDAS</t>
  </si>
  <si>
    <t>TOTAL CAQUETA</t>
  </si>
  <si>
    <t xml:space="preserve"> TOTAL CASANARE</t>
  </si>
  <si>
    <t xml:space="preserve"> TOTAL CAUCA</t>
  </si>
  <si>
    <t xml:space="preserve"> TOTAL CESAR</t>
  </si>
  <si>
    <t xml:space="preserve"> TOTAL CUNDINAMARCA</t>
  </si>
  <si>
    <t xml:space="preserve"> TOTAL GUAJIRA</t>
  </si>
  <si>
    <t xml:space="preserve"> TOTAL GUAVIARE</t>
  </si>
  <si>
    <t xml:space="preserve"> TOTAL HUILA</t>
  </si>
  <si>
    <t xml:space="preserve"> TOTAL MAGDALENA</t>
  </si>
  <si>
    <t xml:space="preserve"> TOTAL META</t>
  </si>
  <si>
    <t xml:space="preserve"> TOTAL NARIÑO</t>
  </si>
  <si>
    <t xml:space="preserve"> TOTAL NORTE DE SANTANDER</t>
  </si>
  <si>
    <t xml:space="preserve"> TOTAL PUTUMAYO</t>
  </si>
  <si>
    <t xml:space="preserve"> TOTAL RISARALDA</t>
  </si>
  <si>
    <t xml:space="preserve"> TOTAL SANTANDER</t>
  </si>
  <si>
    <t xml:space="preserve"> TOTAL SUCRE</t>
  </si>
  <si>
    <t xml:space="preserve"> TOTAL TOLIMA</t>
  </si>
  <si>
    <t xml:space="preserve"> TOTAL VALLE</t>
  </si>
  <si>
    <t xml:space="preserve"> TOTAL VICHADA</t>
  </si>
  <si>
    <t>Nombre de la ocupación</t>
  </si>
  <si>
    <t xml:space="preserve">Número de Colocaciones  </t>
  </si>
  <si>
    <t>Total Colocaciones  en ocupaciones de nivel Directivo</t>
  </si>
  <si>
    <t xml:space="preserve">Total Colocaciones  en ocupaciones de nivel Profesional </t>
  </si>
  <si>
    <t>Total Colocaciones  en ocupaciones de nivel Técnicos Profesionales - Tecnólogos</t>
  </si>
  <si>
    <t>Total Colocaciones   en ocupaciones de nivel Calificados</t>
  </si>
  <si>
    <t>Total  Colocaciones en ocupaciones de nivel Elemental</t>
  </si>
  <si>
    <t>Fuente: Aplicativo WEB de la Agencia Pública de Empleo</t>
  </si>
  <si>
    <t>Otros Ingenieros</t>
  </si>
  <si>
    <t>Otras Ocupaciones Técnicas en Terapia y Valoración</t>
  </si>
  <si>
    <t>Otras Ocupaciones Técnicas en Cine, TV y Artes Escénicas</t>
  </si>
  <si>
    <t>Locutores de Radio, Televisión y otros Medios de Comunicación</t>
  </si>
  <si>
    <t>Auxiliares de Avalúo</t>
  </si>
  <si>
    <t>Chapistas, Caldereros y Paileros</t>
  </si>
  <si>
    <t>Otras Ocupaciones Elementales de los Servicios</t>
  </si>
  <si>
    <t xml:space="preserve"> TOTAL CHOCÓ</t>
  </si>
  <si>
    <t xml:space="preserve">NÚMERO DE COLOCACIONES REGISTRADAS EN LA AGENCIA PÚBLICA DE EMPLEO  POR OCUPACIÓN Y NIVEL DE CUALIFICACIÓN </t>
  </si>
  <si>
    <t>PERÍODO: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</si>
  <si>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</si>
  <si>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</si>
  <si>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</si>
  <si>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</si>
  <si>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</si>
  <si>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</si>
  <si>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</si>
  <si>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</si>
  <si>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</si>
  <si>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</si>
  <si>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</si>
  <si>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</si>
  <si>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</si>
  <si>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</si>
  <si>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</si>
  <si>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</si>
  <si>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</si>
  <si>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</si>
  <si>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</si>
  <si>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</si>
  <si>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</si>
  <si>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</si>
  <si>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</si>
  <si>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</si>
  <si>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</si>
  <si>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</si>
  <si>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</si>
  <si>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</si>
  <si>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</si>
  <si>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</si>
  <si>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</si>
  <si>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</si>
  <si>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</si>
  <si>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TOTAL ATLÁNTICO</t>
  </si>
  <si>
    <t>TOTAL BOGOTÁ</t>
  </si>
  <si>
    <t xml:space="preserve"> TOTAL BOLÍVAR</t>
  </si>
  <si>
    <t xml:space="preserve"> TOTAL BOYACÁ</t>
  </si>
  <si>
    <t xml:space="preserve"> TOTAL QUINDÍO</t>
  </si>
  <si>
    <t xml:space="preserve"> TOTAL CÓRDOBA</t>
  </si>
  <si>
    <t xml:space="preserve"> TOTAL GUANÍA</t>
  </si>
  <si>
    <t>TOTAL SAN ANDRÉS</t>
  </si>
  <si>
    <t>TOTAL VAUPÉS</t>
  </si>
  <si>
    <t>TRIMESTRE  ABRIL  -  JUNIO   2015 -2016</t>
  </si>
  <si>
    <t>% Variacion   2016 vs  2015</t>
  </si>
  <si>
    <t>Participación 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</si>
</sst>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D8E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</cellStyleXfs>
  <cellXfs count="66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5" fillId="24" borderId="0" xfId="0" applyFont="1" applyFill="1" applyBorder="1" applyAlignment="1">
      <alignment horizontal="center" vertical="center" wrapText="1"/>
    </xf>
    <xf numFmtId="0" fontId="26" fillId="24" borderId="10" xfId="0" applyFont="1" applyFill="1" applyBorder="1" applyAlignment="1">
      <alignment horizontal="left" vertical="center" wrapText="1"/>
    </xf>
    <xf numFmtId="0" fontId="26" fillId="24" borderId="11" xfId="0" applyFont="1" applyFill="1" applyBorder="1" applyAlignment="1">
      <alignment horizontal="left" vertical="center" wrapText="1"/>
    </xf>
    <xf numFmtId="0" fontId="27" fillId="24" borderId="10" xfId="0" applyFont="1" applyFill="1" applyBorder="1" applyAlignment="1">
      <alignment horizontal="left" vertical="center" wrapText="1"/>
    </xf>
    <xf numFmtId="3" fontId="0" fillId="24" borderId="0" xfId="0" applyNumberFormat="1" applyFill="1" applyAlignment="1">
      <alignment vertical="top"/>
    </xf>
    <xf numFmtId="1" fontId="29" fillId="24" borderId="0" xfId="0" applyNumberFormat="1" applyFont="1" applyFill="1" applyAlignment="1">
      <alignment vertical="top"/>
    </xf>
    <xf numFmtId="0" fontId="27" fillId="24" borderId="0" xfId="0" applyFont="1" applyFill="1" applyBorder="1" applyAlignment="1">
      <alignment horizontal="left" vertical="center" wrapText="1"/>
    </xf>
    <xf numFmtId="0" fontId="26" fillId="24" borderId="0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vertical="center" wrapText="1"/>
    </xf>
    <xf numFmtId="0" fontId="1" fillId="24" borderId="1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vertical="top"/>
    </xf>
    <xf numFmtId="0" fontId="0" fillId="0" borderId="21" xfId="0" applyFill="1" applyBorder="1" applyAlignment="1">
      <alignment vertical="top"/>
    </xf>
    <xf numFmtId="0" fontId="0" fillId="0" borderId="22" xfId="0" applyFill="1" applyBorder="1" applyAlignment="1">
      <alignment vertical="top"/>
    </xf>
    <xf numFmtId="0" fontId="21" fillId="0" borderId="17" xfId="0" applyFont="1" applyFill="1" applyBorder="1"/>
    <xf numFmtId="0" fontId="28" fillId="0" borderId="18" xfId="0" applyFont="1" applyFill="1" applyBorder="1"/>
    <xf numFmtId="0" fontId="21" fillId="0" borderId="20" xfId="0" applyFont="1" applyFill="1" applyBorder="1"/>
    <xf numFmtId="0" fontId="28" fillId="0" borderId="0" xfId="0" applyFont="1" applyFill="1" applyBorder="1"/>
    <xf numFmtId="0" fontId="20" fillId="0" borderId="15" xfId="0" applyFont="1" applyFill="1" applyBorder="1" applyAlignment="1">
      <alignment vertical="center"/>
    </xf>
    <xf numFmtId="164" fontId="31" fillId="25" borderId="14" xfId="34" applyNumberFormat="1" applyFont="1" applyFill="1" applyBorder="1" applyAlignment="1">
      <alignment horizontal="center" vertical="center" wrapText="1"/>
    </xf>
    <xf numFmtId="0" fontId="0" fillId="24" borderId="0" xfId="0" applyFill="1" applyBorder="1" applyAlignment="1">
      <alignment vertical="center" wrapText="1"/>
    </xf>
    <xf numFmtId="0" fontId="30" fillId="26" borderId="33" xfId="0" applyFont="1" applyFill="1" applyBorder="1" applyAlignment="1">
      <alignment horizontal="center" vertical="center" wrapText="1"/>
    </xf>
    <xf numFmtId="0" fontId="31" fillId="25" borderId="16" xfId="0" applyFont="1" applyFill="1" applyBorder="1" applyAlignment="1">
      <alignment vertical="center" wrapText="1"/>
    </xf>
    <xf numFmtId="3" fontId="31" fillId="25" borderId="14" xfId="0" applyNumberFormat="1" applyFont="1" applyFill="1" applyBorder="1" applyAlignment="1">
      <alignment horizontal="center" vertical="center" wrapText="1"/>
    </xf>
    <xf numFmtId="3" fontId="0" fillId="24" borderId="0" xfId="0" applyNumberFormat="1" applyFill="1" applyBorder="1" applyAlignment="1">
      <alignment vertical="center" wrapText="1"/>
    </xf>
    <xf numFmtId="3" fontId="24" fillId="24" borderId="10" xfId="0" applyNumberFormat="1" applyFont="1" applyFill="1" applyBorder="1" applyAlignment="1">
      <alignment horizontal="center" vertical="center" wrapText="1"/>
    </xf>
    <xf numFmtId="164" fontId="21" fillId="0" borderId="10" xfId="34" applyNumberFormat="1" applyFont="1" applyFill="1" applyBorder="1" applyAlignment="1">
      <alignment vertical="center" wrapText="1"/>
    </xf>
    <xf numFmtId="164" fontId="0" fillId="0" borderId="10" xfId="34" applyNumberFormat="1" applyFont="1" applyBorder="1" applyAlignment="1">
      <alignment horizontal="right" vertical="center" wrapText="1"/>
    </xf>
    <xf numFmtId="164" fontId="21" fillId="24" borderId="10" xfId="34" applyNumberFormat="1" applyFont="1" applyFill="1" applyBorder="1" applyAlignment="1">
      <alignment vertical="center" wrapText="1"/>
    </xf>
    <xf numFmtId="0" fontId="0" fillId="24" borderId="0" xfId="0" applyFill="1" applyAlignment="1">
      <alignment vertical="center" wrapText="1"/>
    </xf>
    <xf numFmtId="0" fontId="0" fillId="24" borderId="10" xfId="0" applyFill="1" applyBorder="1" applyAlignment="1">
      <alignment horizontal="center" vertical="center" wrapText="1"/>
    </xf>
    <xf numFmtId="164" fontId="22" fillId="24" borderId="10" xfId="34" applyNumberFormat="1" applyFont="1" applyFill="1" applyBorder="1" applyAlignment="1">
      <alignment vertical="center" wrapText="1"/>
    </xf>
    <xf numFmtId="49" fontId="23" fillId="24" borderId="13" xfId="0" applyNumberFormat="1" applyFont="1" applyFill="1" applyBorder="1" applyAlignment="1">
      <alignment vertical="center" wrapText="1"/>
    </xf>
    <xf numFmtId="164" fontId="21" fillId="24" borderId="10" xfId="34" applyNumberFormat="1" applyFont="1" applyFill="1" applyBorder="1" applyAlignment="1">
      <alignment horizontal="right" vertical="center" wrapText="1"/>
    </xf>
    <xf numFmtId="49" fontId="19" fillId="24" borderId="13" xfId="0" applyNumberFormat="1" applyFont="1" applyFill="1" applyBorder="1" applyAlignment="1">
      <alignment vertical="center" wrapText="1"/>
    </xf>
    <xf numFmtId="164" fontId="21" fillId="24" borderId="0" xfId="34" applyNumberFormat="1" applyFont="1" applyFill="1" applyBorder="1" applyAlignment="1">
      <alignment horizontal="right" vertical="center" wrapText="1"/>
    </xf>
    <xf numFmtId="164" fontId="0" fillId="0" borderId="0" xfId="34" applyNumberFormat="1" applyFont="1" applyBorder="1" applyAlignment="1">
      <alignment horizontal="right" vertical="center" wrapText="1"/>
    </xf>
    <xf numFmtId="164" fontId="22" fillId="24" borderId="0" xfId="34" applyNumberFormat="1" applyFont="1" applyFill="1" applyBorder="1" applyAlignment="1">
      <alignment vertical="center" wrapText="1"/>
    </xf>
    <xf numFmtId="0" fontId="20" fillId="24" borderId="0" xfId="0" applyFont="1" applyFill="1" applyBorder="1" applyAlignment="1">
      <alignment horizontal="center" vertical="center" wrapText="1"/>
    </xf>
    <xf numFmtId="3" fontId="0" fillId="24" borderId="0" xfId="0" applyNumberFormat="1" applyFill="1" applyAlignment="1">
      <alignment vertical="center" wrapText="1"/>
    </xf>
    <xf numFmtId="0" fontId="0" fillId="0" borderId="0" xfId="0" applyFill="1" applyBorder="1" applyAlignment="1">
      <alignment vertical="center" wrapText="1"/>
    </xf>
    <xf numFmtId="3" fontId="0" fillId="24" borderId="10" xfId="0" applyNumberFormat="1" applyFill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3" fontId="0" fillId="0" borderId="0" xfId="0" applyNumberForma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24" borderId="0" xfId="0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left" vertical="center"/>
    </xf>
    <xf numFmtId="0" fontId="21" fillId="0" borderId="25" xfId="0" applyFont="1" applyFill="1" applyBorder="1" applyAlignment="1">
      <alignment horizontal="left" vertical="center"/>
    </xf>
    <xf numFmtId="0" fontId="21" fillId="0" borderId="26" xfId="0" applyFont="1" applyFill="1" applyBorder="1" applyAlignment="1">
      <alignment horizontal="left" vertical="center"/>
    </xf>
    <xf numFmtId="0" fontId="20" fillId="0" borderId="17" xfId="0" applyFont="1" applyFill="1" applyBorder="1" applyAlignment="1">
      <alignment horizontal="center" vertical="center"/>
    </xf>
    <xf numFmtId="0" fontId="20" fillId="0" borderId="18" xfId="0" applyFont="1" applyFill="1" applyBorder="1" applyAlignment="1">
      <alignment horizontal="center" vertical="center"/>
    </xf>
    <xf numFmtId="0" fontId="20" fillId="0" borderId="19" xfId="0" applyFont="1" applyFill="1" applyBorder="1" applyAlignment="1">
      <alignment horizontal="center" vertical="center"/>
    </xf>
    <xf numFmtId="0" fontId="20" fillId="0" borderId="21" xfId="0" applyFont="1" applyFill="1" applyBorder="1" applyAlignment="1">
      <alignment horizontal="center" vertical="center"/>
    </xf>
    <xf numFmtId="0" fontId="20" fillId="0" borderId="22" xfId="0" applyFont="1" applyFill="1" applyBorder="1" applyAlignment="1">
      <alignment horizontal="center" vertical="center"/>
    </xf>
    <xf numFmtId="0" fontId="20" fillId="0" borderId="23" xfId="0" applyFont="1" applyFill="1" applyBorder="1" applyAlignment="1">
      <alignment horizontal="center" vertical="center"/>
    </xf>
    <xf numFmtId="0" fontId="30" fillId="26" borderId="27" xfId="0" applyFont="1" applyFill="1" applyBorder="1" applyAlignment="1">
      <alignment horizontal="center" vertical="center" wrapText="1"/>
    </xf>
    <xf numFmtId="0" fontId="30" fillId="26" borderId="32" xfId="0" applyFont="1" applyFill="1" applyBorder="1" applyAlignment="1">
      <alignment horizontal="center" vertical="center" wrapText="1"/>
    </xf>
    <xf numFmtId="0" fontId="30" fillId="26" borderId="28" xfId="0" applyFont="1" applyFill="1" applyBorder="1" applyAlignment="1">
      <alignment horizontal="center" vertical="center" wrapText="1"/>
    </xf>
    <xf numFmtId="0" fontId="30" fillId="26" borderId="29" xfId="0" applyFont="1" applyFill="1" applyBorder="1" applyAlignment="1">
      <alignment horizontal="center" vertical="center" wrapText="1"/>
    </xf>
    <xf numFmtId="0" fontId="30" fillId="26" borderId="30" xfId="0" applyFont="1" applyFill="1" applyBorder="1" applyAlignment="1">
      <alignment horizontal="center" vertical="center" wrapText="1"/>
    </xf>
    <xf numFmtId="0" fontId="30" fillId="26" borderId="34" xfId="0" applyFont="1" applyFill="1" applyBorder="1" applyAlignment="1">
      <alignment horizontal="center" vertical="center" wrapText="1"/>
    </xf>
    <xf numFmtId="0" fontId="30" fillId="26" borderId="31" xfId="0" applyFont="1" applyFill="1" applyBorder="1" applyAlignment="1">
      <alignment horizontal="center" vertical="center" wrapText="1"/>
    </xf>
    <xf numFmtId="0" fontId="30" fillId="26" borderId="35" xfId="0" applyFont="1" applyFill="1" applyBorder="1" applyAlignment="1">
      <alignment horizontal="center" vertical="center" wrapText="1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1" xfId="39" builtinId="16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colors>
    <mruColors>
      <color rgb="FF00AEB6"/>
      <color rgb="FF008D8E"/>
      <color rgb="FFF49A4B"/>
      <color rgb="FFFFFF99"/>
      <color rgb="FFE2B7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</xdr:colOff>
      <xdr:row>0</xdr:row>
      <xdr:rowOff>1</xdr:rowOff>
    </xdr:from>
    <xdr:to>
      <xdr:col>2</xdr:col>
      <xdr:colOff>781050</xdr:colOff>
      <xdr:row>4</xdr:row>
      <xdr:rowOff>123824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2" y="1"/>
          <a:ext cx="3619498" cy="11144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781048</xdr:colOff>
      <xdr:row>4</xdr:row>
      <xdr:rowOff>123823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3619498" cy="11144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3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482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482</v>
      </c>
      <c r="C8" s="25">
        <f>+C18+C70+C151+C294+C505</f>
        <v>75966</v>
      </c>
      <c r="D8" s="25">
        <f>+D18+D70+D151+D294+D505</f>
        <v>111033</v>
      </c>
      <c r="E8" s="21">
        <f>SUM(E9:E13)</f>
        <v>1</v>
      </c>
      <c r="F8" s="21">
        <f>SUM(F9:F13)</f>
        <v>1</v>
      </c>
      <c r="G8" s="21">
        <f>+(D8-C8)/C8</f>
        <v>0.46161440644498852</v>
      </c>
      <c r="H8" s="21">
        <f>+E8*G8</f>
        <v>0.46161440644498852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244</v>
      </c>
      <c r="D9" s="27">
        <f>+D18</f>
        <v>1094</v>
      </c>
      <c r="E9" s="28">
        <f>C9/$C$8</f>
        <v>3.2119632467156357E-3</v>
      </c>
      <c r="F9" s="28">
        <f>D9/$D$8</f>
        <v>9.8529266074050062E-3</v>
      </c>
      <c r="G9" s="29">
        <f>+IF(OR(AND(D9=0),(C9=0)),"0",((D9-C9)/C9))</f>
        <v>3.4836065573770494</v>
      </c>
      <c r="H9" s="30">
        <f>+IF(OR(AND(E9=""),(G9="")),"",E9*G9)</f>
        <v>1.1189216228312666E-2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7087</v>
      </c>
      <c r="D10" s="27">
        <f>+D70</f>
        <v>11003</v>
      </c>
      <c r="E10" s="28">
        <f>C10/$C$8</f>
        <v>9.3291735776531604E-2</v>
      </c>
      <c r="F10" s="28">
        <f>D10/$D$8</f>
        <v>9.9096664955463695E-2</v>
      </c>
      <c r="G10" s="29">
        <f>+IF(OR(AND(D10=0),(C10=0)),"0",((D10-C10)/C10))</f>
        <v>0.55256102723296174</v>
      </c>
      <c r="H10" s="30">
        <f>+IF(OR(AND(E10=""),(G10="")),"",E10*G10)</f>
        <v>5.1549377353026352E-2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8241</v>
      </c>
      <c r="D11" s="27">
        <f>+D151</f>
        <v>18031</v>
      </c>
      <c r="E11" s="28">
        <f>C11/$C$8</f>
        <v>0.1084827422794408</v>
      </c>
      <c r="F11" s="28">
        <f>D11/$D$8</f>
        <v>0.1623931623931624</v>
      </c>
      <c r="G11" s="29">
        <f>+IF(OR(AND(D11=0),(C11=0)),"0",((D11-C11)/C11))</f>
        <v>1.1879626258949156</v>
      </c>
      <c r="H11" s="30">
        <f>+IF(OR(AND(E11=""),(G11="")),"",E11*G11)</f>
        <v>0.12887344338256587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44375</v>
      </c>
      <c r="D12" s="27">
        <f>+D294</f>
        <v>60454</v>
      </c>
      <c r="E12" s="28">
        <f>C12/$C$8</f>
        <v>0.58414290603691121</v>
      </c>
      <c r="F12" s="28">
        <f>D12/$D$8</f>
        <v>0.54446876153936219</v>
      </c>
      <c r="G12" s="29">
        <f>+IF(OR(AND(D12=0),(C12=0)),"0",((D12-C12)/C12))</f>
        <v>0.36234366197183099</v>
      </c>
      <c r="H12" s="30">
        <f>+IF(OR(AND(E12=""),(G12="")),"",E12*G12)</f>
        <v>0.21166047968828158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16019</v>
      </c>
      <c r="D13" s="27">
        <f>+D505</f>
        <v>20451</v>
      </c>
      <c r="E13" s="28">
        <f>C13/$C$8</f>
        <v>0.2108706526604007</v>
      </c>
      <c r="F13" s="28">
        <f>D13/$D$8</f>
        <v>0.18418848450460673</v>
      </c>
      <c r="G13" s="29">
        <f>+IF(OR(AND(D13=0),(C13=0)),"0",((D13-C13)/C13))</f>
        <v>0.27667145264997817</v>
      </c>
      <c r="H13" s="30">
        <f>+IF(OR(AND(E13=""),(G13="")),"",E13*G13)</f>
        <v>5.8341889792802047E-2</v>
      </c>
      <c r="I13" s="26"/>
    </row>
    <row r="14" spans="2:9" s="22" customFormat="1" x14ac:dyDescent="0.2">
      <c r="B14" s="31"/>
      <c r="C14" s="31"/>
      <c r="D14" s="31"/>
      <c r="I14" s="26"/>
    </row>
    <row r="15" spans="2:9" s="22" customFormat="1" ht="13.5" thickBot="1" x14ac:dyDescent="0.25">
      <c r="B15" s="31"/>
      <c r="C15" s="31"/>
      <c r="D15" s="31"/>
      <c r="I15" s="26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9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9" s="22" customFormat="1" ht="25.5" x14ac:dyDescent="0.2">
      <c r="B18" s="24" t="s">
        <v>508</v>
      </c>
      <c r="C18" s="25">
        <f>SUM(C19:C64)</f>
        <v>244</v>
      </c>
      <c r="D18" s="25">
        <f>SUM(D19:D64)</f>
        <v>1094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3.4836065573770494</v>
      </c>
      <c r="H18" s="21">
        <f>+IF(OR(AND(E18=""),(G18="")),"",E18*G18)</f>
        <v>3.4836065573770494</v>
      </c>
      <c r="I18" s="26"/>
    </row>
    <row r="19" spans="2:9" s="22" customFormat="1" ht="15" x14ac:dyDescent="0.2">
      <c r="B19" s="4" t="s">
        <v>0</v>
      </c>
      <c r="C19" s="32">
        <v>0</v>
      </c>
      <c r="D19" s="32">
        <v>2</v>
      </c>
      <c r="E19" s="30" t="str">
        <f>+IF(C19=0,"",C19/C$18)</f>
        <v/>
      </c>
      <c r="F19" s="30">
        <f>+IF(D19=0,"",D19/D$18)</f>
        <v>1.8281535648994515E-3</v>
      </c>
      <c r="G19" s="29" t="str">
        <f>+IF(OR(AND(D19=0),(C19=0)),"0",((D19-C19)/C19))</f>
        <v>0</v>
      </c>
      <c r="H19" s="33" t="str">
        <f>+IF(OR(AND(E19=""),(G19="")),"",E19*G19)</f>
        <v/>
      </c>
      <c r="I19" s="26"/>
    </row>
    <row r="20" spans="2:9" s="22" customFormat="1" ht="30" x14ac:dyDescent="0.2">
      <c r="B20" s="4" t="s">
        <v>196</v>
      </c>
      <c r="C20" s="32">
        <v>2</v>
      </c>
      <c r="D20" s="32">
        <v>16</v>
      </c>
      <c r="E20" s="30">
        <f t="shared" ref="E20:E64" si="0">+IF(C20=0,"",C20/C$18)</f>
        <v>8.1967213114754103E-3</v>
      </c>
      <c r="F20" s="30">
        <f t="shared" ref="F20:F64" si="1">+IF(D20=0,"",D20/D$18)</f>
        <v>1.4625228519195612E-2</v>
      </c>
      <c r="G20" s="29">
        <f t="shared" ref="G20:G64" si="2">+IF(OR(AND(D20=0),(C20=0)),"0",((D20-C20)/C20))</f>
        <v>7</v>
      </c>
      <c r="H20" s="33">
        <f t="shared" ref="H20:H64" si="3">+IF(OR(AND(E20=""),(G20="")),"",E20*G20)</f>
        <v>5.737704918032787E-2</v>
      </c>
      <c r="I20" s="26"/>
    </row>
    <row r="21" spans="2:9" s="22" customFormat="1" ht="45" x14ac:dyDescent="0.2">
      <c r="B21" s="4" t="s">
        <v>1</v>
      </c>
      <c r="C21" s="32">
        <v>2</v>
      </c>
      <c r="D21" s="32">
        <v>1</v>
      </c>
      <c r="E21" s="30">
        <f t="shared" si="0"/>
        <v>8.1967213114754103E-3</v>
      </c>
      <c r="F21" s="30">
        <f t="shared" si="1"/>
        <v>9.1407678244972577E-4</v>
      </c>
      <c r="G21" s="29">
        <f t="shared" si="2"/>
        <v>-0.5</v>
      </c>
      <c r="H21" s="33">
        <f t="shared" si="3"/>
        <v>-4.0983606557377051E-3</v>
      </c>
      <c r="I21" s="26"/>
    </row>
    <row r="22" spans="2:9" s="22" customFormat="1" ht="45" x14ac:dyDescent="0.2">
      <c r="B22" s="4" t="s">
        <v>197</v>
      </c>
      <c r="C22" s="32">
        <v>1</v>
      </c>
      <c r="D22" s="32">
        <v>3</v>
      </c>
      <c r="E22" s="30">
        <f t="shared" si="0"/>
        <v>4.0983606557377051E-3</v>
      </c>
      <c r="F22" s="30">
        <f t="shared" si="1"/>
        <v>2.7422303473491772E-3</v>
      </c>
      <c r="G22" s="29">
        <f t="shared" si="2"/>
        <v>2</v>
      </c>
      <c r="H22" s="33">
        <f t="shared" si="3"/>
        <v>8.1967213114754103E-3</v>
      </c>
      <c r="I22" s="26"/>
    </row>
    <row r="23" spans="2:9" s="22" customFormat="1" ht="30" x14ac:dyDescent="0.2">
      <c r="B23" s="4" t="s">
        <v>198</v>
      </c>
      <c r="C23" s="32">
        <v>1</v>
      </c>
      <c r="D23" s="32">
        <v>11</v>
      </c>
      <c r="E23" s="30">
        <f t="shared" si="0"/>
        <v>4.0983606557377051E-3</v>
      </c>
      <c r="F23" s="30">
        <f t="shared" si="1"/>
        <v>1.0054844606946984E-2</v>
      </c>
      <c r="G23" s="29">
        <f t="shared" si="2"/>
        <v>10</v>
      </c>
      <c r="H23" s="33">
        <f t="shared" si="3"/>
        <v>4.0983606557377053E-2</v>
      </c>
      <c r="I23" s="26"/>
    </row>
    <row r="24" spans="2:9" s="22" customFormat="1" ht="45" x14ac:dyDescent="0.2">
      <c r="B24" s="4" t="s">
        <v>199</v>
      </c>
      <c r="C24" s="32">
        <v>4</v>
      </c>
      <c r="D24" s="32">
        <v>10</v>
      </c>
      <c r="E24" s="30">
        <f t="shared" si="0"/>
        <v>1.6393442622950821E-2</v>
      </c>
      <c r="F24" s="30">
        <f t="shared" si="1"/>
        <v>9.140767824497258E-3</v>
      </c>
      <c r="G24" s="29">
        <f t="shared" si="2"/>
        <v>1.5</v>
      </c>
      <c r="H24" s="33">
        <f t="shared" si="3"/>
        <v>2.4590163934426229E-2</v>
      </c>
      <c r="I24" s="26"/>
    </row>
    <row r="25" spans="2:9" s="22" customFormat="1" ht="15" x14ac:dyDescent="0.2">
      <c r="B25" s="4" t="s">
        <v>2</v>
      </c>
      <c r="C25" s="32">
        <v>13</v>
      </c>
      <c r="D25" s="32">
        <v>37</v>
      </c>
      <c r="E25" s="30">
        <f t="shared" si="0"/>
        <v>5.3278688524590161E-2</v>
      </c>
      <c r="F25" s="30">
        <f t="shared" si="1"/>
        <v>3.3820840950639856E-2</v>
      </c>
      <c r="G25" s="29">
        <f t="shared" si="2"/>
        <v>1.8461538461538463</v>
      </c>
      <c r="H25" s="33">
        <f t="shared" si="3"/>
        <v>9.8360655737704916E-2</v>
      </c>
      <c r="I25" s="26"/>
    </row>
    <row r="26" spans="2:9" s="22" customFormat="1" ht="15" x14ac:dyDescent="0.2">
      <c r="B26" s="4" t="s">
        <v>6</v>
      </c>
      <c r="C26" s="32">
        <v>25</v>
      </c>
      <c r="D26" s="32">
        <v>77</v>
      </c>
      <c r="E26" s="30">
        <f t="shared" si="0"/>
        <v>0.10245901639344263</v>
      </c>
      <c r="F26" s="30">
        <f t="shared" si="1"/>
        <v>7.0383912248628888E-2</v>
      </c>
      <c r="G26" s="29">
        <f t="shared" si="2"/>
        <v>2.08</v>
      </c>
      <c r="H26" s="33">
        <f t="shared" si="3"/>
        <v>0.21311475409836067</v>
      </c>
      <c r="I26" s="26"/>
    </row>
    <row r="27" spans="2:9" s="22" customFormat="1" ht="15" x14ac:dyDescent="0.2">
      <c r="B27" s="4" t="s">
        <v>3</v>
      </c>
      <c r="C27" s="32">
        <v>4</v>
      </c>
      <c r="D27" s="32">
        <v>20</v>
      </c>
      <c r="E27" s="30">
        <f t="shared" si="0"/>
        <v>1.6393442622950821E-2</v>
      </c>
      <c r="F27" s="30">
        <f t="shared" si="1"/>
        <v>1.8281535648994516E-2</v>
      </c>
      <c r="G27" s="29">
        <f t="shared" si="2"/>
        <v>4</v>
      </c>
      <c r="H27" s="33">
        <f t="shared" si="3"/>
        <v>6.5573770491803282E-2</v>
      </c>
      <c r="I27" s="26"/>
    </row>
    <row r="28" spans="2:9" s="22" customFormat="1" ht="15" x14ac:dyDescent="0.2">
      <c r="B28" s="4" t="s">
        <v>5</v>
      </c>
      <c r="C28" s="32">
        <v>39</v>
      </c>
      <c r="D28" s="32">
        <v>229</v>
      </c>
      <c r="E28" s="30">
        <f t="shared" si="0"/>
        <v>0.1598360655737705</v>
      </c>
      <c r="F28" s="30">
        <f t="shared" si="1"/>
        <v>0.2093235831809872</v>
      </c>
      <c r="G28" s="29">
        <f t="shared" si="2"/>
        <v>4.8717948717948714</v>
      </c>
      <c r="H28" s="33">
        <f t="shared" si="3"/>
        <v>0.77868852459016391</v>
      </c>
      <c r="I28" s="26"/>
    </row>
    <row r="29" spans="2:9" s="22" customFormat="1" ht="30" x14ac:dyDescent="0.2">
      <c r="B29" s="4" t="s">
        <v>200</v>
      </c>
      <c r="C29" s="32">
        <v>0</v>
      </c>
      <c r="D29" s="32">
        <v>1</v>
      </c>
      <c r="E29" s="30" t="str">
        <f t="shared" si="0"/>
        <v/>
      </c>
      <c r="F29" s="30">
        <f t="shared" si="1"/>
        <v>9.1407678244972577E-4</v>
      </c>
      <c r="G29" s="29" t="str">
        <f t="shared" si="2"/>
        <v>0</v>
      </c>
      <c r="H29" s="33" t="str">
        <f t="shared" si="3"/>
        <v/>
      </c>
      <c r="I29" s="26"/>
    </row>
    <row r="30" spans="2:9" s="22" customFormat="1" ht="15" x14ac:dyDescent="0.2">
      <c r="B30" s="4" t="s">
        <v>201</v>
      </c>
      <c r="C30" s="32">
        <v>5</v>
      </c>
      <c r="D30" s="32">
        <v>20</v>
      </c>
      <c r="E30" s="30">
        <f t="shared" si="0"/>
        <v>2.0491803278688523E-2</v>
      </c>
      <c r="F30" s="30">
        <f t="shared" si="1"/>
        <v>1.8281535648994516E-2</v>
      </c>
      <c r="G30" s="29">
        <f t="shared" si="2"/>
        <v>3</v>
      </c>
      <c r="H30" s="33">
        <f t="shared" si="3"/>
        <v>6.1475409836065573E-2</v>
      </c>
      <c r="I30" s="26"/>
    </row>
    <row r="31" spans="2:9" s="22" customFormat="1" ht="15" x14ac:dyDescent="0.2">
      <c r="B31" s="4" t="s">
        <v>4</v>
      </c>
      <c r="C31" s="32">
        <v>1</v>
      </c>
      <c r="D31" s="32">
        <v>0</v>
      </c>
      <c r="E31" s="30">
        <f t="shared" si="0"/>
        <v>4.0983606557377051E-3</v>
      </c>
      <c r="F31" s="30" t="str">
        <f t="shared" si="1"/>
        <v/>
      </c>
      <c r="G31" s="29" t="str">
        <f t="shared" si="2"/>
        <v>0</v>
      </c>
      <c r="H31" s="33">
        <f t="shared" si="3"/>
        <v>0</v>
      </c>
      <c r="I31" s="26"/>
    </row>
    <row r="32" spans="2:9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  <c r="I32" s="26"/>
    </row>
    <row r="33" spans="2:9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  <c r="I33" s="26"/>
    </row>
    <row r="34" spans="2:9" s="22" customFormat="1" ht="15" x14ac:dyDescent="0.2">
      <c r="B34" s="4" t="s">
        <v>203</v>
      </c>
      <c r="C34" s="32">
        <v>9</v>
      </c>
      <c r="D34" s="32">
        <v>34</v>
      </c>
      <c r="E34" s="30">
        <f t="shared" si="0"/>
        <v>3.6885245901639344E-2</v>
      </c>
      <c r="F34" s="30">
        <f t="shared" si="1"/>
        <v>3.1078610603290677E-2</v>
      </c>
      <c r="G34" s="29">
        <f t="shared" si="2"/>
        <v>2.7777777777777777</v>
      </c>
      <c r="H34" s="33">
        <f t="shared" si="3"/>
        <v>0.10245901639344261</v>
      </c>
      <c r="I34" s="26"/>
    </row>
    <row r="35" spans="2:9" s="22" customFormat="1" ht="30" x14ac:dyDescent="0.2">
      <c r="B35" s="4" t="s">
        <v>204</v>
      </c>
      <c r="C35" s="32">
        <v>3</v>
      </c>
      <c r="D35" s="32">
        <v>5</v>
      </c>
      <c r="E35" s="30">
        <f t="shared" si="0"/>
        <v>1.2295081967213115E-2</v>
      </c>
      <c r="F35" s="30">
        <f t="shared" si="1"/>
        <v>4.570383912248629E-3</v>
      </c>
      <c r="G35" s="29">
        <f t="shared" si="2"/>
        <v>0.66666666666666663</v>
      </c>
      <c r="H35" s="33">
        <f t="shared" si="3"/>
        <v>8.1967213114754085E-3</v>
      </c>
      <c r="I35" s="26"/>
    </row>
    <row r="36" spans="2:9" s="22" customFormat="1" ht="30" x14ac:dyDescent="0.2">
      <c r="B36" s="4" t="s">
        <v>205</v>
      </c>
      <c r="C36" s="32">
        <v>0</v>
      </c>
      <c r="D36" s="32">
        <v>7</v>
      </c>
      <c r="E36" s="30" t="str">
        <f t="shared" si="0"/>
        <v/>
      </c>
      <c r="F36" s="30">
        <f t="shared" si="1"/>
        <v>6.3985374771480807E-3</v>
      </c>
      <c r="G36" s="29" t="str">
        <f t="shared" si="2"/>
        <v>0</v>
      </c>
      <c r="H36" s="33" t="str">
        <f t="shared" si="3"/>
        <v/>
      </c>
      <c r="I36" s="26"/>
    </row>
    <row r="37" spans="2:9" s="22" customFormat="1" ht="15" x14ac:dyDescent="0.2">
      <c r="B37" s="4" t="s">
        <v>8</v>
      </c>
      <c r="C37" s="32">
        <v>2</v>
      </c>
      <c r="D37" s="32">
        <v>8</v>
      </c>
      <c r="E37" s="30">
        <f t="shared" si="0"/>
        <v>8.1967213114754103E-3</v>
      </c>
      <c r="F37" s="30">
        <f t="shared" si="1"/>
        <v>7.3126142595978062E-3</v>
      </c>
      <c r="G37" s="29">
        <f t="shared" si="2"/>
        <v>3</v>
      </c>
      <c r="H37" s="33">
        <f t="shared" si="3"/>
        <v>2.4590163934426229E-2</v>
      </c>
      <c r="I37" s="26"/>
    </row>
    <row r="38" spans="2:9" s="22" customFormat="1" ht="30" x14ac:dyDescent="0.2">
      <c r="B38" s="4" t="s">
        <v>206</v>
      </c>
      <c r="C38" s="32">
        <v>0</v>
      </c>
      <c r="D38" s="32">
        <v>1</v>
      </c>
      <c r="E38" s="30" t="str">
        <f t="shared" si="0"/>
        <v/>
      </c>
      <c r="F38" s="30">
        <f t="shared" si="1"/>
        <v>9.1407678244972577E-4</v>
      </c>
      <c r="G38" s="29" t="str">
        <f t="shared" si="2"/>
        <v>0</v>
      </c>
      <c r="H38" s="33" t="str">
        <f t="shared" si="3"/>
        <v/>
      </c>
      <c r="I38" s="26"/>
    </row>
    <row r="39" spans="2:9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  <c r="I39" s="26"/>
    </row>
    <row r="40" spans="2:9" s="22" customFormat="1" ht="15" x14ac:dyDescent="0.2">
      <c r="B40" s="4" t="s">
        <v>208</v>
      </c>
      <c r="C40" s="32">
        <v>11</v>
      </c>
      <c r="D40" s="32">
        <v>16</v>
      </c>
      <c r="E40" s="30">
        <f t="shared" si="0"/>
        <v>4.5081967213114756E-2</v>
      </c>
      <c r="F40" s="30">
        <f t="shared" si="1"/>
        <v>1.4625228519195612E-2</v>
      </c>
      <c r="G40" s="29">
        <f t="shared" si="2"/>
        <v>0.45454545454545453</v>
      </c>
      <c r="H40" s="33">
        <f t="shared" si="3"/>
        <v>2.0491803278688523E-2</v>
      </c>
      <c r="I40" s="26"/>
    </row>
    <row r="41" spans="2:9" s="22" customFormat="1" ht="15" x14ac:dyDescent="0.2">
      <c r="B41" s="4" t="s">
        <v>209</v>
      </c>
      <c r="C41" s="32">
        <v>0</v>
      </c>
      <c r="D41" s="32">
        <v>2</v>
      </c>
      <c r="E41" s="30" t="str">
        <f t="shared" si="0"/>
        <v/>
      </c>
      <c r="F41" s="30">
        <f t="shared" si="1"/>
        <v>1.8281535648994515E-3</v>
      </c>
      <c r="G41" s="29" t="str">
        <f t="shared" si="2"/>
        <v>0</v>
      </c>
      <c r="H41" s="33" t="str">
        <f t="shared" si="3"/>
        <v/>
      </c>
      <c r="I41" s="26"/>
    </row>
    <row r="42" spans="2:9" s="22" customFormat="1" ht="30" x14ac:dyDescent="0.2">
      <c r="B42" s="4" t="s">
        <v>210</v>
      </c>
      <c r="C42" s="32">
        <v>1</v>
      </c>
      <c r="D42" s="32">
        <v>35</v>
      </c>
      <c r="E42" s="30">
        <f t="shared" si="0"/>
        <v>4.0983606557377051E-3</v>
      </c>
      <c r="F42" s="30">
        <f t="shared" si="1"/>
        <v>3.1992687385740404E-2</v>
      </c>
      <c r="G42" s="29">
        <f t="shared" si="2"/>
        <v>34</v>
      </c>
      <c r="H42" s="33">
        <f t="shared" si="3"/>
        <v>0.13934426229508198</v>
      </c>
      <c r="I42" s="26"/>
    </row>
    <row r="43" spans="2:9" s="22" customFormat="1" ht="30" x14ac:dyDescent="0.2">
      <c r="B43" s="4" t="s">
        <v>211</v>
      </c>
      <c r="C43" s="32">
        <v>2</v>
      </c>
      <c r="D43" s="32">
        <v>16</v>
      </c>
      <c r="E43" s="30">
        <f t="shared" si="0"/>
        <v>8.1967213114754103E-3</v>
      </c>
      <c r="F43" s="30">
        <f t="shared" si="1"/>
        <v>1.4625228519195612E-2</v>
      </c>
      <c r="G43" s="29">
        <f t="shared" si="2"/>
        <v>7</v>
      </c>
      <c r="H43" s="33">
        <f t="shared" si="3"/>
        <v>5.737704918032787E-2</v>
      </c>
      <c r="I43" s="26"/>
    </row>
    <row r="44" spans="2:9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  <c r="I44" s="26"/>
    </row>
    <row r="45" spans="2:9" s="22" customFormat="1" ht="30" x14ac:dyDescent="0.2">
      <c r="B45" s="4" t="s">
        <v>212</v>
      </c>
      <c r="C45" s="32">
        <v>0</v>
      </c>
      <c r="D45" s="32">
        <v>1</v>
      </c>
      <c r="E45" s="30" t="str">
        <f t="shared" si="0"/>
        <v/>
      </c>
      <c r="F45" s="30">
        <f t="shared" si="1"/>
        <v>9.1407678244972577E-4</v>
      </c>
      <c r="G45" s="29" t="str">
        <f t="shared" si="2"/>
        <v>0</v>
      </c>
      <c r="H45" s="33" t="str">
        <f t="shared" si="3"/>
        <v/>
      </c>
      <c r="I45" s="26"/>
    </row>
    <row r="46" spans="2:9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  <c r="I46" s="26"/>
    </row>
    <row r="47" spans="2:9" s="22" customFormat="1" ht="30" x14ac:dyDescent="0.2">
      <c r="B47" s="4" t="s">
        <v>10</v>
      </c>
      <c r="C47" s="32">
        <v>0</v>
      </c>
      <c r="D47" s="32">
        <v>6</v>
      </c>
      <c r="E47" s="30" t="str">
        <f t="shared" si="0"/>
        <v/>
      </c>
      <c r="F47" s="30">
        <f t="shared" si="1"/>
        <v>5.4844606946983544E-3</v>
      </c>
      <c r="G47" s="29" t="str">
        <f t="shared" si="2"/>
        <v>0</v>
      </c>
      <c r="H47" s="33" t="str">
        <f t="shared" si="3"/>
        <v/>
      </c>
      <c r="I47" s="26"/>
    </row>
    <row r="48" spans="2:9" s="22" customFormat="1" ht="15" x14ac:dyDescent="0.2">
      <c r="B48" s="4" t="s">
        <v>11</v>
      </c>
      <c r="C48" s="32">
        <v>37</v>
      </c>
      <c r="D48" s="32">
        <v>162</v>
      </c>
      <c r="E48" s="30">
        <f t="shared" si="0"/>
        <v>0.15163934426229508</v>
      </c>
      <c r="F48" s="30">
        <f t="shared" si="1"/>
        <v>0.14808043875685559</v>
      </c>
      <c r="G48" s="29">
        <f t="shared" si="2"/>
        <v>3.3783783783783785</v>
      </c>
      <c r="H48" s="33">
        <f t="shared" si="3"/>
        <v>0.51229508196721318</v>
      </c>
      <c r="I48" s="26"/>
    </row>
    <row r="49" spans="2:9" s="22" customFormat="1" ht="15" x14ac:dyDescent="0.2">
      <c r="B49" s="4" t="s">
        <v>16</v>
      </c>
      <c r="C49" s="32">
        <v>1</v>
      </c>
      <c r="D49" s="32">
        <v>9</v>
      </c>
      <c r="E49" s="30">
        <f t="shared" si="0"/>
        <v>4.0983606557377051E-3</v>
      </c>
      <c r="F49" s="30">
        <f t="shared" si="1"/>
        <v>8.2266910420475316E-3</v>
      </c>
      <c r="G49" s="29">
        <f t="shared" si="2"/>
        <v>8</v>
      </c>
      <c r="H49" s="33">
        <f t="shared" si="3"/>
        <v>3.2786885245901641E-2</v>
      </c>
      <c r="I49" s="26"/>
    </row>
    <row r="50" spans="2:9" s="22" customFormat="1" ht="15" x14ac:dyDescent="0.2">
      <c r="B50" s="4" t="s">
        <v>15</v>
      </c>
      <c r="C50" s="32">
        <v>2</v>
      </c>
      <c r="D50" s="32">
        <v>5</v>
      </c>
      <c r="E50" s="30">
        <f t="shared" si="0"/>
        <v>8.1967213114754103E-3</v>
      </c>
      <c r="F50" s="30">
        <f t="shared" si="1"/>
        <v>4.570383912248629E-3</v>
      </c>
      <c r="G50" s="29">
        <f t="shared" si="2"/>
        <v>1.5</v>
      </c>
      <c r="H50" s="33">
        <f t="shared" si="3"/>
        <v>1.2295081967213115E-2</v>
      </c>
      <c r="I50" s="26"/>
    </row>
    <row r="51" spans="2:9" s="22" customFormat="1" ht="30" x14ac:dyDescent="0.2">
      <c r="B51" s="4" t="s">
        <v>13</v>
      </c>
      <c r="C51" s="32">
        <v>0</v>
      </c>
      <c r="D51" s="32">
        <v>3</v>
      </c>
      <c r="E51" s="30" t="str">
        <f t="shared" si="0"/>
        <v/>
      </c>
      <c r="F51" s="30">
        <f t="shared" si="1"/>
        <v>2.7422303473491772E-3</v>
      </c>
      <c r="G51" s="29" t="str">
        <f t="shared" si="2"/>
        <v>0</v>
      </c>
      <c r="H51" s="33" t="str">
        <f t="shared" si="3"/>
        <v/>
      </c>
      <c r="I51" s="26"/>
    </row>
    <row r="52" spans="2:9" s="22" customFormat="1" ht="15" x14ac:dyDescent="0.2">
      <c r="B52" s="4" t="s">
        <v>14</v>
      </c>
      <c r="C52" s="32">
        <v>13</v>
      </c>
      <c r="D52" s="32">
        <v>144</v>
      </c>
      <c r="E52" s="30">
        <f t="shared" si="0"/>
        <v>5.3278688524590161E-2</v>
      </c>
      <c r="F52" s="30">
        <f t="shared" si="1"/>
        <v>0.13162705667276051</v>
      </c>
      <c r="G52" s="29">
        <f t="shared" si="2"/>
        <v>10.076923076923077</v>
      </c>
      <c r="H52" s="33">
        <f t="shared" si="3"/>
        <v>0.53688524590163933</v>
      </c>
      <c r="I52" s="26"/>
    </row>
    <row r="53" spans="2:9" s="22" customFormat="1" ht="15" x14ac:dyDescent="0.2">
      <c r="B53" s="4" t="s">
        <v>12</v>
      </c>
      <c r="C53" s="32">
        <v>0</v>
      </c>
      <c r="D53" s="32">
        <v>2</v>
      </c>
      <c r="E53" s="30" t="str">
        <f t="shared" si="0"/>
        <v/>
      </c>
      <c r="F53" s="30">
        <f t="shared" si="1"/>
        <v>1.8281535648994515E-3</v>
      </c>
      <c r="G53" s="29" t="str">
        <f t="shared" si="2"/>
        <v>0</v>
      </c>
      <c r="H53" s="33" t="str">
        <f t="shared" si="3"/>
        <v/>
      </c>
      <c r="I53" s="26"/>
    </row>
    <row r="54" spans="2:9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  <c r="I54" s="26"/>
    </row>
    <row r="55" spans="2:9" s="22" customFormat="1" ht="15" x14ac:dyDescent="0.2">
      <c r="B55" s="4" t="s">
        <v>17</v>
      </c>
      <c r="C55" s="32">
        <v>7</v>
      </c>
      <c r="D55" s="32">
        <v>7</v>
      </c>
      <c r="E55" s="30">
        <f t="shared" si="0"/>
        <v>2.8688524590163935E-2</v>
      </c>
      <c r="F55" s="30">
        <f t="shared" si="1"/>
        <v>6.3985374771480807E-3</v>
      </c>
      <c r="G55" s="29">
        <f t="shared" si="2"/>
        <v>0</v>
      </c>
      <c r="H55" s="33">
        <f t="shared" si="3"/>
        <v>0</v>
      </c>
      <c r="I55" s="26"/>
    </row>
    <row r="56" spans="2:9" s="22" customFormat="1" ht="15" x14ac:dyDescent="0.2">
      <c r="B56" s="4" t="s">
        <v>18</v>
      </c>
      <c r="C56" s="32">
        <v>0</v>
      </c>
      <c r="D56" s="32">
        <v>3</v>
      </c>
      <c r="E56" s="30" t="str">
        <f t="shared" si="0"/>
        <v/>
      </c>
      <c r="F56" s="30">
        <f t="shared" si="1"/>
        <v>2.7422303473491772E-3</v>
      </c>
      <c r="G56" s="29" t="str">
        <f t="shared" si="2"/>
        <v>0</v>
      </c>
      <c r="H56" s="33" t="str">
        <f t="shared" si="3"/>
        <v/>
      </c>
      <c r="I56" s="26"/>
    </row>
    <row r="57" spans="2:9" s="22" customFormat="1" ht="30" x14ac:dyDescent="0.2">
      <c r="B57" s="4" t="s">
        <v>215</v>
      </c>
      <c r="C57" s="32">
        <v>0</v>
      </c>
      <c r="D57" s="32">
        <v>3</v>
      </c>
      <c r="E57" s="30" t="str">
        <f t="shared" si="0"/>
        <v/>
      </c>
      <c r="F57" s="30">
        <f t="shared" si="1"/>
        <v>2.7422303473491772E-3</v>
      </c>
      <c r="G57" s="29" t="str">
        <f t="shared" si="2"/>
        <v>0</v>
      </c>
      <c r="H57" s="33" t="str">
        <f t="shared" si="3"/>
        <v/>
      </c>
      <c r="I57" s="26"/>
    </row>
    <row r="58" spans="2:9" s="22" customFormat="1" ht="15" x14ac:dyDescent="0.2">
      <c r="B58" s="4" t="s">
        <v>216</v>
      </c>
      <c r="C58" s="32">
        <v>1</v>
      </c>
      <c r="D58" s="32">
        <v>28</v>
      </c>
      <c r="E58" s="30">
        <f t="shared" si="0"/>
        <v>4.0983606557377051E-3</v>
      </c>
      <c r="F58" s="30">
        <f t="shared" si="1"/>
        <v>2.5594149908592323E-2</v>
      </c>
      <c r="G58" s="29">
        <f t="shared" si="2"/>
        <v>27</v>
      </c>
      <c r="H58" s="33">
        <f t="shared" si="3"/>
        <v>0.11065573770491804</v>
      </c>
      <c r="I58" s="26"/>
    </row>
    <row r="59" spans="2:9" s="22" customFormat="1" ht="15" x14ac:dyDescent="0.2">
      <c r="B59" s="4" t="s">
        <v>217</v>
      </c>
      <c r="C59" s="32">
        <v>3</v>
      </c>
      <c r="D59" s="32">
        <v>25</v>
      </c>
      <c r="E59" s="30">
        <f t="shared" si="0"/>
        <v>1.2295081967213115E-2</v>
      </c>
      <c r="F59" s="30">
        <f t="shared" si="1"/>
        <v>2.2851919561243144E-2</v>
      </c>
      <c r="G59" s="29">
        <f t="shared" si="2"/>
        <v>7.333333333333333</v>
      </c>
      <c r="H59" s="33">
        <f t="shared" si="3"/>
        <v>9.0163934426229497E-2</v>
      </c>
      <c r="I59" s="26"/>
    </row>
    <row r="60" spans="2:9" s="22" customFormat="1" ht="15" x14ac:dyDescent="0.2">
      <c r="B60" s="4" t="s">
        <v>218</v>
      </c>
      <c r="C60" s="32">
        <v>33</v>
      </c>
      <c r="D60" s="32">
        <v>76</v>
      </c>
      <c r="E60" s="30">
        <f t="shared" si="0"/>
        <v>0.13524590163934427</v>
      </c>
      <c r="F60" s="30">
        <f t="shared" si="1"/>
        <v>6.9469835466179158E-2</v>
      </c>
      <c r="G60" s="29">
        <f t="shared" si="2"/>
        <v>1.303030303030303</v>
      </c>
      <c r="H60" s="33">
        <f t="shared" si="3"/>
        <v>0.17622950819672131</v>
      </c>
      <c r="I60" s="26"/>
    </row>
    <row r="61" spans="2:9" s="22" customFormat="1" ht="30" x14ac:dyDescent="0.2">
      <c r="B61" s="4" t="s">
        <v>219</v>
      </c>
      <c r="C61" s="32">
        <v>7</v>
      </c>
      <c r="D61" s="32">
        <v>5</v>
      </c>
      <c r="E61" s="30">
        <f t="shared" si="0"/>
        <v>2.8688524590163935E-2</v>
      </c>
      <c r="F61" s="30">
        <f t="shared" si="1"/>
        <v>4.570383912248629E-3</v>
      </c>
      <c r="G61" s="29">
        <f t="shared" si="2"/>
        <v>-0.2857142857142857</v>
      </c>
      <c r="H61" s="33">
        <f t="shared" si="3"/>
        <v>-8.1967213114754103E-3</v>
      </c>
      <c r="I61" s="26"/>
    </row>
    <row r="62" spans="2:9" s="22" customFormat="1" ht="15" x14ac:dyDescent="0.2">
      <c r="B62" s="4" t="s">
        <v>19</v>
      </c>
      <c r="C62" s="32">
        <v>5</v>
      </c>
      <c r="D62" s="32">
        <v>18</v>
      </c>
      <c r="E62" s="30">
        <f t="shared" si="0"/>
        <v>2.0491803278688523E-2</v>
      </c>
      <c r="F62" s="30">
        <f t="shared" si="1"/>
        <v>1.6453382084095063E-2</v>
      </c>
      <c r="G62" s="29">
        <f t="shared" si="2"/>
        <v>2.6</v>
      </c>
      <c r="H62" s="33">
        <f t="shared" si="3"/>
        <v>5.3278688524590161E-2</v>
      </c>
      <c r="I62" s="26"/>
    </row>
    <row r="63" spans="2:9" s="22" customFormat="1" ht="15" x14ac:dyDescent="0.2">
      <c r="B63" s="4" t="s">
        <v>220</v>
      </c>
      <c r="C63" s="32">
        <v>10</v>
      </c>
      <c r="D63" s="32">
        <v>34</v>
      </c>
      <c r="E63" s="30">
        <f t="shared" si="0"/>
        <v>4.0983606557377046E-2</v>
      </c>
      <c r="F63" s="30">
        <f t="shared" si="1"/>
        <v>3.1078610603290677E-2</v>
      </c>
      <c r="G63" s="29">
        <f t="shared" si="2"/>
        <v>2.4</v>
      </c>
      <c r="H63" s="33">
        <f t="shared" si="3"/>
        <v>9.8360655737704902E-2</v>
      </c>
      <c r="I63" s="26"/>
    </row>
    <row r="64" spans="2:9" s="22" customFormat="1" ht="15" x14ac:dyDescent="0.2">
      <c r="B64" s="4" t="s">
        <v>221</v>
      </c>
      <c r="C64" s="32">
        <v>0</v>
      </c>
      <c r="D64" s="32">
        <v>12</v>
      </c>
      <c r="E64" s="30" t="str">
        <f t="shared" si="0"/>
        <v/>
      </c>
      <c r="F64" s="30">
        <f t="shared" si="1"/>
        <v>1.0968921389396709E-2</v>
      </c>
      <c r="G64" s="29" t="str">
        <f t="shared" si="2"/>
        <v>0</v>
      </c>
      <c r="H64" s="33" t="str">
        <f t="shared" si="3"/>
        <v/>
      </c>
      <c r="I64" s="26"/>
    </row>
    <row r="65" spans="2:9" s="22" customFormat="1" x14ac:dyDescent="0.2">
      <c r="I65" s="26"/>
    </row>
    <row r="66" spans="2:9" s="22" customFormat="1" x14ac:dyDescent="0.2">
      <c r="I66" s="26"/>
    </row>
    <row r="67" spans="2:9" s="22" customFormat="1" ht="15.75" thickBot="1" x14ac:dyDescent="0.25">
      <c r="B67" s="34"/>
      <c r="C67" s="34"/>
      <c r="D67" s="34"/>
      <c r="E67" s="34"/>
      <c r="F67" s="34"/>
      <c r="I67" s="26"/>
    </row>
    <row r="68" spans="2:9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9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9" s="22" customFormat="1" ht="25.5" x14ac:dyDescent="0.2">
      <c r="B70" s="24" t="s">
        <v>509</v>
      </c>
      <c r="C70" s="25">
        <f>SUM(C71:C145)</f>
        <v>7087</v>
      </c>
      <c r="D70" s="25">
        <f>SUM(D71:D145)</f>
        <v>11003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0.55256102723296174</v>
      </c>
      <c r="H70" s="21">
        <f>+IF(OR(AND(E70=""),(G70="")),"",E70*G70)</f>
        <v>0.55256102723296174</v>
      </c>
      <c r="I70" s="26"/>
    </row>
    <row r="71" spans="2:9" s="22" customFormat="1" ht="15" x14ac:dyDescent="0.2">
      <c r="B71" s="4" t="s">
        <v>20</v>
      </c>
      <c r="C71" s="32">
        <v>210</v>
      </c>
      <c r="D71" s="32">
        <v>147</v>
      </c>
      <c r="E71" s="35">
        <f>+IF(C71=0,"",C71/C$70)</f>
        <v>2.9631720050797235E-2</v>
      </c>
      <c r="F71" s="35">
        <f>+IF(D71=0,"",D71/D$70)</f>
        <v>1.3359992729255657E-2</v>
      </c>
      <c r="G71" s="29">
        <f>+IF(OR(AND(D71=0),(C71=0)),"0",((D71-C71)/C71))</f>
        <v>-0.3</v>
      </c>
      <c r="H71" s="33">
        <f>+IF(OR(AND(E71=""),(G71="")),"",E71*G71)</f>
        <v>-8.8895160152391694E-3</v>
      </c>
      <c r="I71" s="26"/>
    </row>
    <row r="72" spans="2:9" s="22" customFormat="1" ht="15" x14ac:dyDescent="0.2">
      <c r="B72" s="4" t="s">
        <v>21</v>
      </c>
      <c r="C72" s="32">
        <v>114</v>
      </c>
      <c r="D72" s="32">
        <v>68</v>
      </c>
      <c r="E72" s="35">
        <f t="shared" ref="E72:E135" si="4">+IF(C72=0,"",C72/C$70)</f>
        <v>1.6085790884718499E-2</v>
      </c>
      <c r="F72" s="35">
        <f t="shared" ref="F72:F135" si="5">+IF(D72=0,"",D72/D$70)</f>
        <v>6.1801326910842494E-3</v>
      </c>
      <c r="G72" s="29">
        <f t="shared" ref="G72:G135" si="6">+IF(OR(AND(D72=0),(C72=0)),"0",((D72-C72)/C72))</f>
        <v>-0.40350877192982454</v>
      </c>
      <c r="H72" s="33">
        <f t="shared" ref="H72:H135" si="7">+IF(OR(AND(E72=""),(G72="")),"",E72*G72)</f>
        <v>-6.4907577254127271E-3</v>
      </c>
      <c r="I72" s="26"/>
    </row>
    <row r="73" spans="2:9" s="22" customFormat="1" ht="15" x14ac:dyDescent="0.2">
      <c r="B73" s="4" t="s">
        <v>22</v>
      </c>
      <c r="C73" s="32">
        <v>76</v>
      </c>
      <c r="D73" s="32">
        <v>565</v>
      </c>
      <c r="E73" s="35">
        <f t="shared" si="4"/>
        <v>1.0723860589812333E-2</v>
      </c>
      <c r="F73" s="35">
        <f t="shared" si="5"/>
        <v>5.1349631918567666E-2</v>
      </c>
      <c r="G73" s="29">
        <f t="shared" si="6"/>
        <v>6.4342105263157894</v>
      </c>
      <c r="H73" s="33">
        <f t="shared" si="7"/>
        <v>6.8999576689713557E-2</v>
      </c>
      <c r="I73" s="26"/>
    </row>
    <row r="74" spans="2:9" s="22" customFormat="1" ht="30" x14ac:dyDescent="0.2">
      <c r="B74" s="4" t="s">
        <v>222</v>
      </c>
      <c r="C74" s="32">
        <v>860</v>
      </c>
      <c r="D74" s="32">
        <v>1149</v>
      </c>
      <c r="E74" s="35">
        <f t="shared" si="4"/>
        <v>0.12134894877945535</v>
      </c>
      <c r="F74" s="35">
        <f t="shared" si="5"/>
        <v>0.10442606561846769</v>
      </c>
      <c r="G74" s="29">
        <f t="shared" si="6"/>
        <v>0.336046511627907</v>
      </c>
      <c r="H74" s="33">
        <f t="shared" si="7"/>
        <v>4.0778890927049533E-2</v>
      </c>
      <c r="I74" s="26"/>
    </row>
    <row r="75" spans="2:9" s="22" customFormat="1" ht="15" x14ac:dyDescent="0.2">
      <c r="B75" s="4" t="s">
        <v>23</v>
      </c>
      <c r="C75" s="32">
        <v>39</v>
      </c>
      <c r="D75" s="32">
        <v>88</v>
      </c>
      <c r="E75" s="35">
        <f t="shared" si="4"/>
        <v>5.5030337237194863E-3</v>
      </c>
      <c r="F75" s="35">
        <f t="shared" si="5"/>
        <v>7.9978187766972641E-3</v>
      </c>
      <c r="G75" s="29">
        <f t="shared" si="6"/>
        <v>1.2564102564102564</v>
      </c>
      <c r="H75" s="33">
        <f t="shared" si="7"/>
        <v>6.9140680118526879E-3</v>
      </c>
      <c r="I75" s="26"/>
    </row>
    <row r="76" spans="2:9" s="22" customFormat="1" ht="15" x14ac:dyDescent="0.2">
      <c r="B76" s="4" t="s">
        <v>223</v>
      </c>
      <c r="C76" s="32">
        <v>1</v>
      </c>
      <c r="D76" s="32">
        <v>2</v>
      </c>
      <c r="E76" s="35">
        <f t="shared" si="4"/>
        <v>1.4110342881332017E-4</v>
      </c>
      <c r="F76" s="35">
        <f t="shared" si="5"/>
        <v>1.8176860856130146E-4</v>
      </c>
      <c r="G76" s="29">
        <f t="shared" si="6"/>
        <v>1</v>
      </c>
      <c r="H76" s="33">
        <f t="shared" si="7"/>
        <v>1.4110342881332017E-4</v>
      </c>
      <c r="I76" s="26"/>
    </row>
    <row r="77" spans="2:9" s="22" customFormat="1" ht="15" x14ac:dyDescent="0.2">
      <c r="B77" s="4" t="s">
        <v>224</v>
      </c>
      <c r="C77" s="32">
        <v>15</v>
      </c>
      <c r="D77" s="32">
        <v>17</v>
      </c>
      <c r="E77" s="35">
        <f t="shared" si="4"/>
        <v>2.1165514321998024E-3</v>
      </c>
      <c r="F77" s="35">
        <f t="shared" si="5"/>
        <v>1.5450331727710623E-3</v>
      </c>
      <c r="G77" s="29">
        <f t="shared" si="6"/>
        <v>0.13333333333333333</v>
      </c>
      <c r="H77" s="33">
        <f t="shared" si="7"/>
        <v>2.8220685762664029E-4</v>
      </c>
      <c r="I77" s="26"/>
    </row>
    <row r="78" spans="2:9" s="22" customFormat="1" ht="15" x14ac:dyDescent="0.2">
      <c r="B78" s="4" t="s">
        <v>225</v>
      </c>
      <c r="C78" s="32">
        <v>4</v>
      </c>
      <c r="D78" s="32">
        <v>2</v>
      </c>
      <c r="E78" s="35">
        <f t="shared" si="4"/>
        <v>5.6441371525328069E-4</v>
      </c>
      <c r="F78" s="35">
        <f t="shared" si="5"/>
        <v>1.8176860856130146E-4</v>
      </c>
      <c r="G78" s="29">
        <f t="shared" si="6"/>
        <v>-0.5</v>
      </c>
      <c r="H78" s="33">
        <f t="shared" si="7"/>
        <v>-2.8220685762664035E-4</v>
      </c>
      <c r="I78" s="26"/>
    </row>
    <row r="79" spans="2:9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  <c r="I79" s="26"/>
    </row>
    <row r="80" spans="2:9" s="22" customFormat="1" ht="15" x14ac:dyDescent="0.2">
      <c r="B80" s="4" t="s">
        <v>227</v>
      </c>
      <c r="C80" s="32">
        <v>30</v>
      </c>
      <c r="D80" s="32">
        <v>28</v>
      </c>
      <c r="E80" s="35">
        <f t="shared" si="4"/>
        <v>4.2331028643996047E-3</v>
      </c>
      <c r="F80" s="35">
        <f t="shared" si="5"/>
        <v>2.5447605198582204E-3</v>
      </c>
      <c r="G80" s="29">
        <f t="shared" si="6"/>
        <v>-6.6666666666666666E-2</v>
      </c>
      <c r="H80" s="33">
        <f t="shared" si="7"/>
        <v>-2.8220685762664029E-4</v>
      </c>
      <c r="I80" s="26"/>
    </row>
    <row r="81" spans="2:9" s="22" customFormat="1" ht="15" x14ac:dyDescent="0.2">
      <c r="B81" s="4" t="s">
        <v>24</v>
      </c>
      <c r="C81" s="32">
        <v>2</v>
      </c>
      <c r="D81" s="32">
        <v>5</v>
      </c>
      <c r="E81" s="35">
        <f t="shared" si="4"/>
        <v>2.8220685762664035E-4</v>
      </c>
      <c r="F81" s="35">
        <f t="shared" si="5"/>
        <v>4.5442152140325368E-4</v>
      </c>
      <c r="G81" s="29">
        <f t="shared" si="6"/>
        <v>1.5</v>
      </c>
      <c r="H81" s="33">
        <f t="shared" si="7"/>
        <v>4.2331028643996049E-4</v>
      </c>
      <c r="I81" s="26"/>
    </row>
    <row r="82" spans="2:9" s="22" customFormat="1" ht="15" x14ac:dyDescent="0.2">
      <c r="B82" s="4" t="s">
        <v>228</v>
      </c>
      <c r="C82" s="32">
        <v>47</v>
      </c>
      <c r="D82" s="32">
        <v>35</v>
      </c>
      <c r="E82" s="35">
        <f t="shared" si="4"/>
        <v>6.6318611542260479E-3</v>
      </c>
      <c r="F82" s="35">
        <f t="shared" si="5"/>
        <v>3.1809506498227755E-3</v>
      </c>
      <c r="G82" s="29">
        <f t="shared" si="6"/>
        <v>-0.25531914893617019</v>
      </c>
      <c r="H82" s="33">
        <f t="shared" si="7"/>
        <v>-1.693241145759842E-3</v>
      </c>
      <c r="I82" s="26"/>
    </row>
    <row r="83" spans="2:9" s="22" customFormat="1" ht="15" x14ac:dyDescent="0.2">
      <c r="B83" s="4" t="s">
        <v>229</v>
      </c>
      <c r="C83" s="32">
        <v>136</v>
      </c>
      <c r="D83" s="32">
        <v>235</v>
      </c>
      <c r="E83" s="35">
        <f t="shared" si="4"/>
        <v>1.9190066318611542E-2</v>
      </c>
      <c r="F83" s="35">
        <f t="shared" si="5"/>
        <v>2.1357811505952923E-2</v>
      </c>
      <c r="G83" s="29">
        <f t="shared" si="6"/>
        <v>0.7279411764705882</v>
      </c>
      <c r="H83" s="33">
        <f t="shared" si="7"/>
        <v>1.3969239452518696E-2</v>
      </c>
      <c r="I83" s="26"/>
    </row>
    <row r="84" spans="2:9" s="22" customFormat="1" ht="15" x14ac:dyDescent="0.2">
      <c r="B84" s="4" t="s">
        <v>230</v>
      </c>
      <c r="C84" s="32">
        <v>20</v>
      </c>
      <c r="D84" s="32">
        <v>19</v>
      </c>
      <c r="E84" s="35">
        <f t="shared" si="4"/>
        <v>2.8220685762664031E-3</v>
      </c>
      <c r="F84" s="35">
        <f t="shared" si="5"/>
        <v>1.7268017813323639E-3</v>
      </c>
      <c r="G84" s="29">
        <f t="shared" si="6"/>
        <v>-0.05</v>
      </c>
      <c r="H84" s="33">
        <f t="shared" si="7"/>
        <v>-1.4110342881332017E-4</v>
      </c>
      <c r="I84" s="26"/>
    </row>
    <row r="85" spans="2:9" s="22" customFormat="1" ht="15" x14ac:dyDescent="0.2">
      <c r="B85" s="4" t="s">
        <v>28</v>
      </c>
      <c r="C85" s="32">
        <v>39</v>
      </c>
      <c r="D85" s="32">
        <v>31</v>
      </c>
      <c r="E85" s="35">
        <f t="shared" si="4"/>
        <v>5.5030337237194863E-3</v>
      </c>
      <c r="F85" s="35">
        <f t="shared" si="5"/>
        <v>2.8174134327001725E-3</v>
      </c>
      <c r="G85" s="29">
        <f t="shared" si="6"/>
        <v>-0.20512820512820512</v>
      </c>
      <c r="H85" s="33">
        <f t="shared" si="7"/>
        <v>-1.1288274305065612E-3</v>
      </c>
      <c r="I85" s="26"/>
    </row>
    <row r="86" spans="2:9" s="22" customFormat="1" ht="30" x14ac:dyDescent="0.2">
      <c r="B86" s="4" t="s">
        <v>231</v>
      </c>
      <c r="C86" s="32">
        <v>28</v>
      </c>
      <c r="D86" s="32">
        <v>20</v>
      </c>
      <c r="E86" s="35">
        <f t="shared" si="4"/>
        <v>3.9508960067729647E-3</v>
      </c>
      <c r="F86" s="35">
        <f t="shared" si="5"/>
        <v>1.8176860856130147E-3</v>
      </c>
      <c r="G86" s="29">
        <f t="shared" si="6"/>
        <v>-0.2857142857142857</v>
      </c>
      <c r="H86" s="33">
        <f t="shared" si="7"/>
        <v>-1.1288274305065614E-3</v>
      </c>
      <c r="I86" s="26"/>
    </row>
    <row r="87" spans="2:9" s="22" customFormat="1" ht="15" x14ac:dyDescent="0.2">
      <c r="B87" s="4" t="s">
        <v>232</v>
      </c>
      <c r="C87" s="32">
        <v>10</v>
      </c>
      <c r="D87" s="32">
        <v>8</v>
      </c>
      <c r="E87" s="35">
        <f t="shared" si="4"/>
        <v>1.4110342881332016E-3</v>
      </c>
      <c r="F87" s="35">
        <f t="shared" si="5"/>
        <v>7.2707443424520585E-4</v>
      </c>
      <c r="G87" s="29">
        <f t="shared" si="6"/>
        <v>-0.2</v>
      </c>
      <c r="H87" s="33">
        <f t="shared" si="7"/>
        <v>-2.8220685762664035E-4</v>
      </c>
      <c r="I87" s="26"/>
    </row>
    <row r="88" spans="2:9" s="22" customFormat="1" ht="15" x14ac:dyDescent="0.2">
      <c r="B88" s="4" t="s">
        <v>233</v>
      </c>
      <c r="C88" s="32">
        <v>146</v>
      </c>
      <c r="D88" s="32">
        <v>132</v>
      </c>
      <c r="E88" s="35">
        <f t="shared" si="4"/>
        <v>2.0601100606744745E-2</v>
      </c>
      <c r="F88" s="35">
        <f t="shared" si="5"/>
        <v>1.1996728165045897E-2</v>
      </c>
      <c r="G88" s="29">
        <f t="shared" si="6"/>
        <v>-9.5890410958904104E-2</v>
      </c>
      <c r="H88" s="33">
        <f t="shared" si="7"/>
        <v>-1.9754480033864824E-3</v>
      </c>
      <c r="I88" s="26"/>
    </row>
    <row r="89" spans="2:9" s="22" customFormat="1" ht="15" x14ac:dyDescent="0.2">
      <c r="B89" s="4" t="s">
        <v>26</v>
      </c>
      <c r="C89" s="32">
        <v>5</v>
      </c>
      <c r="D89" s="32">
        <v>2</v>
      </c>
      <c r="E89" s="35">
        <f t="shared" si="4"/>
        <v>7.0551714406660079E-4</v>
      </c>
      <c r="F89" s="35">
        <f t="shared" si="5"/>
        <v>1.8176860856130146E-4</v>
      </c>
      <c r="G89" s="29">
        <f t="shared" si="6"/>
        <v>-0.6</v>
      </c>
      <c r="H89" s="33">
        <f t="shared" si="7"/>
        <v>-4.2331028643996044E-4</v>
      </c>
      <c r="I89" s="26"/>
    </row>
    <row r="90" spans="2:9" s="22" customFormat="1" ht="15" x14ac:dyDescent="0.2">
      <c r="B90" s="4" t="s">
        <v>29</v>
      </c>
      <c r="C90" s="32">
        <v>5</v>
      </c>
      <c r="D90" s="32">
        <v>14</v>
      </c>
      <c r="E90" s="35">
        <f t="shared" si="4"/>
        <v>7.0551714406660079E-4</v>
      </c>
      <c r="F90" s="35">
        <f t="shared" si="5"/>
        <v>1.2723802599291102E-3</v>
      </c>
      <c r="G90" s="29">
        <f t="shared" si="6"/>
        <v>1.8</v>
      </c>
      <c r="H90" s="33">
        <f t="shared" si="7"/>
        <v>1.2699308593198814E-3</v>
      </c>
      <c r="I90" s="26"/>
    </row>
    <row r="91" spans="2:9" s="22" customFormat="1" ht="15" x14ac:dyDescent="0.2">
      <c r="B91" s="4" t="s">
        <v>234</v>
      </c>
      <c r="C91" s="32">
        <v>0</v>
      </c>
      <c r="D91" s="32">
        <v>6</v>
      </c>
      <c r="E91" s="35" t="str">
        <f t="shared" si="4"/>
        <v/>
      </c>
      <c r="F91" s="35">
        <f t="shared" si="5"/>
        <v>5.4530582568390444E-4</v>
      </c>
      <c r="G91" s="29" t="str">
        <f t="shared" si="6"/>
        <v>0</v>
      </c>
      <c r="H91" s="33" t="str">
        <f t="shared" si="7"/>
        <v/>
      </c>
      <c r="I91" s="26"/>
    </row>
    <row r="92" spans="2:9" s="22" customFormat="1" ht="30" x14ac:dyDescent="0.2">
      <c r="B92" s="4" t="s">
        <v>235</v>
      </c>
      <c r="C92" s="32">
        <v>73</v>
      </c>
      <c r="D92" s="32">
        <v>84</v>
      </c>
      <c r="E92" s="35">
        <f t="shared" si="4"/>
        <v>1.0300550303372373E-2</v>
      </c>
      <c r="F92" s="35">
        <f t="shared" si="5"/>
        <v>7.6342815595746615E-3</v>
      </c>
      <c r="G92" s="29">
        <f t="shared" si="6"/>
        <v>0.15068493150684931</v>
      </c>
      <c r="H92" s="33">
        <f t="shared" si="7"/>
        <v>1.5521377169465218E-3</v>
      </c>
      <c r="I92" s="26"/>
    </row>
    <row r="93" spans="2:9" s="22" customFormat="1" ht="15" x14ac:dyDescent="0.2">
      <c r="B93" s="4" t="s">
        <v>514</v>
      </c>
      <c r="C93" s="32">
        <v>60</v>
      </c>
      <c r="D93" s="32">
        <v>60</v>
      </c>
      <c r="E93" s="35">
        <f t="shared" si="4"/>
        <v>8.4662057287992094E-3</v>
      </c>
      <c r="F93" s="35">
        <f t="shared" si="5"/>
        <v>5.4530582568390442E-3</v>
      </c>
      <c r="G93" s="29">
        <f t="shared" si="6"/>
        <v>0</v>
      </c>
      <c r="H93" s="33">
        <f t="shared" si="7"/>
        <v>0</v>
      </c>
      <c r="I93" s="26"/>
    </row>
    <row r="94" spans="2:9" s="22" customFormat="1" ht="15" x14ac:dyDescent="0.2">
      <c r="B94" s="4" t="s">
        <v>25</v>
      </c>
      <c r="C94" s="32">
        <v>38</v>
      </c>
      <c r="D94" s="32">
        <v>45</v>
      </c>
      <c r="E94" s="35">
        <f t="shared" si="4"/>
        <v>5.3619302949061663E-3</v>
      </c>
      <c r="F94" s="35">
        <f t="shared" si="5"/>
        <v>4.0897936926292833E-3</v>
      </c>
      <c r="G94" s="29">
        <f t="shared" si="6"/>
        <v>0.18421052631578946</v>
      </c>
      <c r="H94" s="33">
        <f t="shared" si="7"/>
        <v>9.8772400169324119E-4</v>
      </c>
      <c r="I94" s="26"/>
    </row>
    <row r="95" spans="2:9" s="22" customFormat="1" ht="15" x14ac:dyDescent="0.2">
      <c r="B95" s="4" t="s">
        <v>27</v>
      </c>
      <c r="C95" s="32">
        <v>0</v>
      </c>
      <c r="D95" s="32">
        <v>2</v>
      </c>
      <c r="E95" s="35" t="str">
        <f t="shared" si="4"/>
        <v/>
      </c>
      <c r="F95" s="35">
        <f t="shared" si="5"/>
        <v>1.8176860856130146E-4</v>
      </c>
      <c r="G95" s="29" t="str">
        <f t="shared" si="6"/>
        <v>0</v>
      </c>
      <c r="H95" s="33" t="str">
        <f t="shared" si="7"/>
        <v/>
      </c>
      <c r="I95" s="26"/>
    </row>
    <row r="96" spans="2:9" s="22" customFormat="1" ht="15" x14ac:dyDescent="0.2">
      <c r="B96" s="4" t="s">
        <v>236</v>
      </c>
      <c r="C96" s="32">
        <v>0</v>
      </c>
      <c r="D96" s="32">
        <v>6</v>
      </c>
      <c r="E96" s="35" t="str">
        <f t="shared" si="4"/>
        <v/>
      </c>
      <c r="F96" s="35">
        <f t="shared" si="5"/>
        <v>5.4530582568390444E-4</v>
      </c>
      <c r="G96" s="29" t="str">
        <f t="shared" si="6"/>
        <v>0</v>
      </c>
      <c r="H96" s="33" t="str">
        <f t="shared" si="7"/>
        <v/>
      </c>
      <c r="I96" s="26"/>
    </row>
    <row r="97" spans="2:9" s="22" customFormat="1" ht="15" x14ac:dyDescent="0.2">
      <c r="B97" s="4" t="s">
        <v>237</v>
      </c>
      <c r="C97" s="32">
        <v>1</v>
      </c>
      <c r="D97" s="32">
        <v>13</v>
      </c>
      <c r="E97" s="35">
        <f t="shared" si="4"/>
        <v>1.4110342881332017E-4</v>
      </c>
      <c r="F97" s="35">
        <f t="shared" si="5"/>
        <v>1.1814959556484595E-3</v>
      </c>
      <c r="G97" s="29">
        <f t="shared" si="6"/>
        <v>12</v>
      </c>
      <c r="H97" s="33">
        <f t="shared" si="7"/>
        <v>1.693241145759842E-3</v>
      </c>
      <c r="I97" s="26"/>
    </row>
    <row r="98" spans="2:9" s="22" customFormat="1" ht="15" x14ac:dyDescent="0.2">
      <c r="B98" s="4" t="s">
        <v>238</v>
      </c>
      <c r="C98" s="32">
        <v>36</v>
      </c>
      <c r="D98" s="32">
        <v>390</v>
      </c>
      <c r="E98" s="35">
        <f t="shared" si="4"/>
        <v>5.0797234372795255E-3</v>
      </c>
      <c r="F98" s="35">
        <f t="shared" si="5"/>
        <v>3.5444878669453783E-2</v>
      </c>
      <c r="G98" s="29">
        <f t="shared" si="6"/>
        <v>9.8333333333333339</v>
      </c>
      <c r="H98" s="33">
        <f t="shared" si="7"/>
        <v>4.995061379991534E-2</v>
      </c>
      <c r="I98" s="26"/>
    </row>
    <row r="99" spans="2:9" s="22" customFormat="1" ht="15" x14ac:dyDescent="0.2">
      <c r="B99" s="4" t="s">
        <v>239</v>
      </c>
      <c r="C99" s="32">
        <v>9</v>
      </c>
      <c r="D99" s="32">
        <v>51</v>
      </c>
      <c r="E99" s="35">
        <f t="shared" si="4"/>
        <v>1.2699308593198814E-3</v>
      </c>
      <c r="F99" s="35">
        <f t="shared" si="5"/>
        <v>4.6350995183131877E-3</v>
      </c>
      <c r="G99" s="29">
        <f t="shared" si="6"/>
        <v>4.666666666666667</v>
      </c>
      <c r="H99" s="33">
        <f t="shared" si="7"/>
        <v>5.9263440101594471E-3</v>
      </c>
      <c r="I99" s="26"/>
    </row>
    <row r="100" spans="2:9" s="22" customFormat="1" ht="15" x14ac:dyDescent="0.2">
      <c r="B100" s="4" t="s">
        <v>240</v>
      </c>
      <c r="C100" s="32">
        <v>43</v>
      </c>
      <c r="D100" s="32">
        <v>108</v>
      </c>
      <c r="E100" s="35">
        <f t="shared" si="4"/>
        <v>6.0674474389727671E-3</v>
      </c>
      <c r="F100" s="35">
        <f t="shared" si="5"/>
        <v>9.8155048623102797E-3</v>
      </c>
      <c r="G100" s="29">
        <f t="shared" si="6"/>
        <v>1.5116279069767442</v>
      </c>
      <c r="H100" s="33">
        <f t="shared" si="7"/>
        <v>9.1717228728658111E-3</v>
      </c>
      <c r="I100" s="26"/>
    </row>
    <row r="101" spans="2:9" s="22" customFormat="1" ht="15" x14ac:dyDescent="0.2">
      <c r="B101" s="4" t="s">
        <v>241</v>
      </c>
      <c r="C101" s="32">
        <v>6</v>
      </c>
      <c r="D101" s="32">
        <v>29</v>
      </c>
      <c r="E101" s="35">
        <f t="shared" si="4"/>
        <v>8.4662057287992099E-4</v>
      </c>
      <c r="F101" s="35">
        <f t="shared" si="5"/>
        <v>2.6356448241388712E-3</v>
      </c>
      <c r="G101" s="29">
        <f t="shared" si="6"/>
        <v>3.8333333333333335</v>
      </c>
      <c r="H101" s="33">
        <f t="shared" si="7"/>
        <v>3.245378862706364E-3</v>
      </c>
      <c r="I101" s="26"/>
    </row>
    <row r="102" spans="2:9" s="22" customFormat="1" ht="15" x14ac:dyDescent="0.2">
      <c r="B102" s="4" t="s">
        <v>242</v>
      </c>
      <c r="C102" s="32">
        <v>34</v>
      </c>
      <c r="D102" s="32">
        <v>135</v>
      </c>
      <c r="E102" s="35">
        <f t="shared" si="4"/>
        <v>4.7975165796528855E-3</v>
      </c>
      <c r="F102" s="35">
        <f t="shared" si="5"/>
        <v>1.2269381077887848E-2</v>
      </c>
      <c r="G102" s="29">
        <f t="shared" si="6"/>
        <v>2.9705882352941178</v>
      </c>
      <c r="H102" s="33">
        <f t="shared" si="7"/>
        <v>1.4251446310145337E-2</v>
      </c>
      <c r="I102" s="26"/>
    </row>
    <row r="103" spans="2:9" s="22" customFormat="1" ht="15" x14ac:dyDescent="0.2">
      <c r="B103" s="4" t="s">
        <v>243</v>
      </c>
      <c r="C103" s="32">
        <v>2</v>
      </c>
      <c r="D103" s="32">
        <v>15</v>
      </c>
      <c r="E103" s="35">
        <f t="shared" si="4"/>
        <v>2.8220685762664035E-4</v>
      </c>
      <c r="F103" s="35">
        <f t="shared" si="5"/>
        <v>1.363264564209761E-3</v>
      </c>
      <c r="G103" s="29">
        <f t="shared" si="6"/>
        <v>6.5</v>
      </c>
      <c r="H103" s="33">
        <f t="shared" si="7"/>
        <v>1.8343445745731622E-3</v>
      </c>
      <c r="I103" s="26"/>
    </row>
    <row r="104" spans="2:9" s="22" customFormat="1" ht="15" x14ac:dyDescent="0.2">
      <c r="B104" s="4" t="s">
        <v>34</v>
      </c>
      <c r="C104" s="32">
        <v>12</v>
      </c>
      <c r="D104" s="32">
        <v>20</v>
      </c>
      <c r="E104" s="35">
        <f t="shared" si="4"/>
        <v>1.693241145759842E-3</v>
      </c>
      <c r="F104" s="35">
        <f t="shared" si="5"/>
        <v>1.8176860856130147E-3</v>
      </c>
      <c r="G104" s="29">
        <f t="shared" si="6"/>
        <v>0.66666666666666663</v>
      </c>
      <c r="H104" s="33">
        <f t="shared" si="7"/>
        <v>1.1288274305065612E-3</v>
      </c>
      <c r="I104" s="26"/>
    </row>
    <row r="105" spans="2:9" s="22" customFormat="1" ht="15" x14ac:dyDescent="0.2">
      <c r="B105" s="4" t="s">
        <v>244</v>
      </c>
      <c r="C105" s="32">
        <v>1</v>
      </c>
      <c r="D105" s="32">
        <v>0</v>
      </c>
      <c r="E105" s="35">
        <f t="shared" si="4"/>
        <v>1.4110342881332017E-4</v>
      </c>
      <c r="F105" s="35" t="str">
        <f t="shared" si="5"/>
        <v/>
      </c>
      <c r="G105" s="29" t="str">
        <f t="shared" si="6"/>
        <v>0</v>
      </c>
      <c r="H105" s="33">
        <f t="shared" si="7"/>
        <v>0</v>
      </c>
      <c r="I105" s="26"/>
    </row>
    <row r="106" spans="2:9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  <c r="I106" s="26"/>
    </row>
    <row r="107" spans="2:9" s="22" customFormat="1" ht="15" x14ac:dyDescent="0.2">
      <c r="B107" s="4" t="s">
        <v>246</v>
      </c>
      <c r="C107" s="32">
        <v>26</v>
      </c>
      <c r="D107" s="32">
        <v>113</v>
      </c>
      <c r="E107" s="35">
        <f t="shared" si="4"/>
        <v>3.6686891491463243E-3</v>
      </c>
      <c r="F107" s="35">
        <f t="shared" si="5"/>
        <v>1.0269926383713532E-2</v>
      </c>
      <c r="G107" s="29">
        <f t="shared" si="6"/>
        <v>3.3461538461538463</v>
      </c>
      <c r="H107" s="33">
        <f t="shared" si="7"/>
        <v>1.2275998306758854E-2</v>
      </c>
      <c r="I107" s="26"/>
    </row>
    <row r="108" spans="2:9" s="22" customFormat="1" ht="15" x14ac:dyDescent="0.2">
      <c r="B108" s="4" t="s">
        <v>31</v>
      </c>
      <c r="C108" s="32">
        <v>12</v>
      </c>
      <c r="D108" s="32">
        <v>37</v>
      </c>
      <c r="E108" s="35">
        <f t="shared" si="4"/>
        <v>1.693241145759842E-3</v>
      </c>
      <c r="F108" s="35">
        <f t="shared" si="5"/>
        <v>3.3627192583840773E-3</v>
      </c>
      <c r="G108" s="29">
        <f t="shared" si="6"/>
        <v>2.0833333333333335</v>
      </c>
      <c r="H108" s="33">
        <f t="shared" si="7"/>
        <v>3.5275857203330044E-3</v>
      </c>
      <c r="I108" s="26"/>
    </row>
    <row r="109" spans="2:9" s="22" customFormat="1" ht="15" x14ac:dyDescent="0.2">
      <c r="B109" s="4" t="s">
        <v>247</v>
      </c>
      <c r="C109" s="32">
        <v>0</v>
      </c>
      <c r="D109" s="32">
        <v>11</v>
      </c>
      <c r="E109" s="35" t="str">
        <f t="shared" si="4"/>
        <v/>
      </c>
      <c r="F109" s="35">
        <f t="shared" si="5"/>
        <v>9.9972734708715801E-4</v>
      </c>
      <c r="G109" s="29" t="str">
        <f t="shared" si="6"/>
        <v>0</v>
      </c>
      <c r="H109" s="33" t="str">
        <f t="shared" si="7"/>
        <v/>
      </c>
      <c r="I109" s="26"/>
    </row>
    <row r="110" spans="2:9" s="22" customFormat="1" ht="15" x14ac:dyDescent="0.2">
      <c r="B110" s="4" t="s">
        <v>32</v>
      </c>
      <c r="C110" s="32">
        <v>14</v>
      </c>
      <c r="D110" s="32">
        <v>43</v>
      </c>
      <c r="E110" s="35">
        <f t="shared" si="4"/>
        <v>1.9754480033864824E-3</v>
      </c>
      <c r="F110" s="35">
        <f t="shared" si="5"/>
        <v>3.9080250840679816E-3</v>
      </c>
      <c r="G110" s="29">
        <f t="shared" si="6"/>
        <v>2.0714285714285716</v>
      </c>
      <c r="H110" s="33">
        <f t="shared" si="7"/>
        <v>4.0919994355862856E-3</v>
      </c>
      <c r="I110" s="26"/>
    </row>
    <row r="111" spans="2:9" s="22" customFormat="1" ht="15" x14ac:dyDescent="0.2">
      <c r="B111" s="4" t="s">
        <v>30</v>
      </c>
      <c r="C111" s="32">
        <v>4</v>
      </c>
      <c r="D111" s="32">
        <v>50</v>
      </c>
      <c r="E111" s="35">
        <f t="shared" si="4"/>
        <v>5.6441371525328069E-4</v>
      </c>
      <c r="F111" s="35">
        <f t="shared" si="5"/>
        <v>4.5442152140325364E-3</v>
      </c>
      <c r="G111" s="29">
        <f t="shared" si="6"/>
        <v>11.5</v>
      </c>
      <c r="H111" s="33">
        <f t="shared" si="7"/>
        <v>6.4907577254127279E-3</v>
      </c>
      <c r="I111" s="26"/>
    </row>
    <row r="112" spans="2:9" s="22" customFormat="1" ht="15" x14ac:dyDescent="0.2">
      <c r="B112" s="4" t="s">
        <v>33</v>
      </c>
      <c r="C112" s="32">
        <v>333</v>
      </c>
      <c r="D112" s="32">
        <v>238</v>
      </c>
      <c r="E112" s="35">
        <f t="shared" si="4"/>
        <v>4.6987441794835612E-2</v>
      </c>
      <c r="F112" s="35">
        <f t="shared" si="5"/>
        <v>2.1630464418794876E-2</v>
      </c>
      <c r="G112" s="29">
        <f t="shared" si="6"/>
        <v>-0.28528528528528529</v>
      </c>
      <c r="H112" s="33">
        <f t="shared" si="7"/>
        <v>-1.3404825737265416E-2</v>
      </c>
      <c r="I112" s="26"/>
    </row>
    <row r="113" spans="2:9" s="22" customFormat="1" ht="15" x14ac:dyDescent="0.2">
      <c r="B113" s="4" t="s">
        <v>248</v>
      </c>
      <c r="C113" s="32">
        <v>80</v>
      </c>
      <c r="D113" s="32">
        <v>91</v>
      </c>
      <c r="E113" s="35">
        <f t="shared" si="4"/>
        <v>1.1288274305065613E-2</v>
      </c>
      <c r="F113" s="35">
        <f t="shared" si="5"/>
        <v>8.2704716895392171E-3</v>
      </c>
      <c r="G113" s="29">
        <f t="shared" si="6"/>
        <v>0.13750000000000001</v>
      </c>
      <c r="H113" s="33">
        <f t="shared" si="7"/>
        <v>1.5521377169465218E-3</v>
      </c>
      <c r="I113" s="26"/>
    </row>
    <row r="114" spans="2:9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  <c r="I114" s="26"/>
    </row>
    <row r="115" spans="2:9" s="22" customFormat="1" ht="15" x14ac:dyDescent="0.2">
      <c r="B115" s="4" t="s">
        <v>40</v>
      </c>
      <c r="C115" s="32">
        <v>47</v>
      </c>
      <c r="D115" s="32">
        <v>109</v>
      </c>
      <c r="E115" s="35">
        <f t="shared" si="4"/>
        <v>6.6318611542260479E-3</v>
      </c>
      <c r="F115" s="35">
        <f t="shared" si="5"/>
        <v>9.9063891665909301E-3</v>
      </c>
      <c r="G115" s="29">
        <f t="shared" si="6"/>
        <v>1.3191489361702127</v>
      </c>
      <c r="H115" s="33">
        <f t="shared" si="7"/>
        <v>8.7484125864258494E-3</v>
      </c>
      <c r="I115" s="26"/>
    </row>
    <row r="116" spans="2:9" s="22" customFormat="1" ht="15" x14ac:dyDescent="0.2">
      <c r="B116" s="4" t="s">
        <v>249</v>
      </c>
      <c r="C116" s="32">
        <v>92</v>
      </c>
      <c r="D116" s="32">
        <v>166</v>
      </c>
      <c r="E116" s="35">
        <f t="shared" si="4"/>
        <v>1.2981515450825456E-2</v>
      </c>
      <c r="F116" s="35">
        <f t="shared" si="5"/>
        <v>1.5086794510588022E-2</v>
      </c>
      <c r="G116" s="29">
        <f t="shared" si="6"/>
        <v>0.80434782608695654</v>
      </c>
      <c r="H116" s="33">
        <f t="shared" si="7"/>
        <v>1.0441653732185693E-2</v>
      </c>
      <c r="I116" s="26"/>
    </row>
    <row r="117" spans="2:9" s="22" customFormat="1" ht="30" x14ac:dyDescent="0.2">
      <c r="B117" s="4" t="s">
        <v>250</v>
      </c>
      <c r="C117" s="32">
        <v>14</v>
      </c>
      <c r="D117" s="32">
        <v>17</v>
      </c>
      <c r="E117" s="35">
        <f t="shared" si="4"/>
        <v>1.9754480033864824E-3</v>
      </c>
      <c r="F117" s="35">
        <f t="shared" si="5"/>
        <v>1.5450331727710623E-3</v>
      </c>
      <c r="G117" s="29">
        <f t="shared" si="6"/>
        <v>0.21428571428571427</v>
      </c>
      <c r="H117" s="33">
        <f t="shared" si="7"/>
        <v>4.2331028643996049E-4</v>
      </c>
      <c r="I117" s="26"/>
    </row>
    <row r="118" spans="2:9" s="22" customFormat="1" ht="15" x14ac:dyDescent="0.2">
      <c r="B118" s="4" t="s">
        <v>251</v>
      </c>
      <c r="C118" s="32">
        <v>3570</v>
      </c>
      <c r="D118" s="32">
        <v>5074</v>
      </c>
      <c r="E118" s="35">
        <f t="shared" si="4"/>
        <v>0.50373924086355304</v>
      </c>
      <c r="F118" s="35">
        <f t="shared" si="5"/>
        <v>0.4611469599200218</v>
      </c>
      <c r="G118" s="29">
        <f t="shared" si="6"/>
        <v>0.42128851540616247</v>
      </c>
      <c r="H118" s="33">
        <f t="shared" si="7"/>
        <v>0.21221955693523356</v>
      </c>
      <c r="I118" s="26"/>
    </row>
    <row r="119" spans="2:9" s="22" customFormat="1" ht="30" x14ac:dyDescent="0.2">
      <c r="B119" s="4" t="s">
        <v>252</v>
      </c>
      <c r="C119" s="32">
        <v>257</v>
      </c>
      <c r="D119" s="32">
        <v>247</v>
      </c>
      <c r="E119" s="35">
        <f t="shared" si="4"/>
        <v>3.6263581205023279E-2</v>
      </c>
      <c r="F119" s="35">
        <f t="shared" si="5"/>
        <v>2.2448423157320731E-2</v>
      </c>
      <c r="G119" s="29">
        <f t="shared" si="6"/>
        <v>-3.8910505836575876E-2</v>
      </c>
      <c r="H119" s="33">
        <f t="shared" si="7"/>
        <v>-1.4110342881332016E-3</v>
      </c>
      <c r="I119" s="26"/>
    </row>
    <row r="120" spans="2:9" s="22" customFormat="1" ht="15" x14ac:dyDescent="0.2">
      <c r="B120" s="4" t="s">
        <v>253</v>
      </c>
      <c r="C120" s="32">
        <v>44</v>
      </c>
      <c r="D120" s="32">
        <v>290</v>
      </c>
      <c r="E120" s="35">
        <f t="shared" si="4"/>
        <v>6.2085508677860871E-3</v>
      </c>
      <c r="F120" s="35">
        <f t="shared" si="5"/>
        <v>2.6356448241388712E-2</v>
      </c>
      <c r="G120" s="29">
        <f t="shared" si="6"/>
        <v>5.5909090909090908</v>
      </c>
      <c r="H120" s="33">
        <f t="shared" si="7"/>
        <v>3.4711443488076761E-2</v>
      </c>
      <c r="I120" s="26"/>
    </row>
    <row r="121" spans="2:9" s="22" customFormat="1" ht="15" x14ac:dyDescent="0.2">
      <c r="B121" s="4" t="s">
        <v>35</v>
      </c>
      <c r="C121" s="32">
        <v>109</v>
      </c>
      <c r="D121" s="32">
        <v>190</v>
      </c>
      <c r="E121" s="35">
        <f t="shared" si="4"/>
        <v>1.5380273740651897E-2</v>
      </c>
      <c r="F121" s="35">
        <f t="shared" si="5"/>
        <v>1.7268017813323638E-2</v>
      </c>
      <c r="G121" s="29">
        <f t="shared" si="6"/>
        <v>0.74311926605504586</v>
      </c>
      <c r="H121" s="33">
        <f t="shared" si="7"/>
        <v>1.1429377733878933E-2</v>
      </c>
      <c r="I121" s="26"/>
    </row>
    <row r="122" spans="2:9" s="22" customFormat="1" ht="15" x14ac:dyDescent="0.2">
      <c r="B122" s="4" t="s">
        <v>39</v>
      </c>
      <c r="C122" s="32">
        <v>4</v>
      </c>
      <c r="D122" s="32">
        <v>26</v>
      </c>
      <c r="E122" s="35">
        <f t="shared" si="4"/>
        <v>5.6441371525328069E-4</v>
      </c>
      <c r="F122" s="35">
        <f t="shared" si="5"/>
        <v>2.3629919112969191E-3</v>
      </c>
      <c r="G122" s="29">
        <f t="shared" si="6"/>
        <v>5.5</v>
      </c>
      <c r="H122" s="33">
        <f t="shared" si="7"/>
        <v>3.104275433893044E-3</v>
      </c>
      <c r="I122" s="26"/>
    </row>
    <row r="123" spans="2:9" s="22" customFormat="1" ht="30" x14ac:dyDescent="0.2">
      <c r="B123" s="4" t="s">
        <v>37</v>
      </c>
      <c r="C123" s="32">
        <v>47</v>
      </c>
      <c r="D123" s="32">
        <v>101</v>
      </c>
      <c r="E123" s="35">
        <f t="shared" si="4"/>
        <v>6.6318611542260479E-3</v>
      </c>
      <c r="F123" s="35">
        <f t="shared" si="5"/>
        <v>9.1793147323457232E-3</v>
      </c>
      <c r="G123" s="29">
        <f t="shared" si="6"/>
        <v>1.1489361702127661</v>
      </c>
      <c r="H123" s="33">
        <f t="shared" si="7"/>
        <v>7.6195851559192895E-3</v>
      </c>
      <c r="I123" s="26"/>
    </row>
    <row r="124" spans="2:9" s="22" customFormat="1" ht="15" x14ac:dyDescent="0.2">
      <c r="B124" s="4" t="s">
        <v>36</v>
      </c>
      <c r="C124" s="32">
        <v>1</v>
      </c>
      <c r="D124" s="32">
        <v>4</v>
      </c>
      <c r="E124" s="35">
        <f t="shared" si="4"/>
        <v>1.4110342881332017E-4</v>
      </c>
      <c r="F124" s="35">
        <f t="shared" si="5"/>
        <v>3.6353721712260292E-4</v>
      </c>
      <c r="G124" s="29">
        <f t="shared" si="6"/>
        <v>3</v>
      </c>
      <c r="H124" s="33">
        <f t="shared" si="7"/>
        <v>4.2331028643996049E-4</v>
      </c>
      <c r="I124" s="26"/>
    </row>
    <row r="125" spans="2:9" s="22" customFormat="1" ht="15" x14ac:dyDescent="0.2">
      <c r="B125" s="4" t="s">
        <v>254</v>
      </c>
      <c r="C125" s="32">
        <v>8</v>
      </c>
      <c r="D125" s="32">
        <v>7</v>
      </c>
      <c r="E125" s="35">
        <f t="shared" si="4"/>
        <v>1.1288274305065614E-3</v>
      </c>
      <c r="F125" s="35">
        <f t="shared" si="5"/>
        <v>6.3619012996455509E-4</v>
      </c>
      <c r="G125" s="29">
        <f t="shared" si="6"/>
        <v>-0.125</v>
      </c>
      <c r="H125" s="33">
        <f t="shared" si="7"/>
        <v>-1.4110342881332017E-4</v>
      </c>
      <c r="I125" s="26"/>
    </row>
    <row r="126" spans="2:9" s="22" customFormat="1" ht="15" x14ac:dyDescent="0.2">
      <c r="B126" s="4" t="s">
        <v>255</v>
      </c>
      <c r="C126" s="32">
        <v>0</v>
      </c>
      <c r="D126" s="32">
        <v>3</v>
      </c>
      <c r="E126" s="35" t="str">
        <f t="shared" si="4"/>
        <v/>
      </c>
      <c r="F126" s="35">
        <f t="shared" si="5"/>
        <v>2.7265291284195222E-4</v>
      </c>
      <c r="G126" s="29" t="str">
        <f t="shared" si="6"/>
        <v>0</v>
      </c>
      <c r="H126" s="33" t="str">
        <f t="shared" si="7"/>
        <v/>
      </c>
      <c r="I126" s="26"/>
    </row>
    <row r="127" spans="2:9" s="22" customFormat="1" ht="30" x14ac:dyDescent="0.2">
      <c r="B127" s="4" t="s">
        <v>256</v>
      </c>
      <c r="C127" s="32">
        <v>6</v>
      </c>
      <c r="D127" s="32">
        <v>6</v>
      </c>
      <c r="E127" s="35">
        <f t="shared" si="4"/>
        <v>8.4662057287992099E-4</v>
      </c>
      <c r="F127" s="35">
        <f t="shared" si="5"/>
        <v>5.4530582568390444E-4</v>
      </c>
      <c r="G127" s="29">
        <f t="shared" si="6"/>
        <v>0</v>
      </c>
      <c r="H127" s="33">
        <f t="shared" si="7"/>
        <v>0</v>
      </c>
      <c r="I127" s="26"/>
    </row>
    <row r="128" spans="2:9" s="22" customFormat="1" ht="30" x14ac:dyDescent="0.2">
      <c r="B128" s="4" t="s">
        <v>257</v>
      </c>
      <c r="C128" s="32">
        <v>172</v>
      </c>
      <c r="D128" s="32">
        <v>74</v>
      </c>
      <c r="E128" s="35">
        <f t="shared" si="4"/>
        <v>2.4269789755891068E-2</v>
      </c>
      <c r="F128" s="35">
        <f t="shared" si="5"/>
        <v>6.7254385167681546E-3</v>
      </c>
      <c r="G128" s="29">
        <f t="shared" si="6"/>
        <v>-0.56976744186046513</v>
      </c>
      <c r="H128" s="33">
        <f t="shared" si="7"/>
        <v>-1.3828136023705376E-2</v>
      </c>
      <c r="I128" s="26"/>
    </row>
    <row r="129" spans="2:9" s="22" customFormat="1" ht="30" x14ac:dyDescent="0.2">
      <c r="B129" s="4" t="s">
        <v>258</v>
      </c>
      <c r="C129" s="32">
        <v>18</v>
      </c>
      <c r="D129" s="32">
        <v>153</v>
      </c>
      <c r="E129" s="35">
        <f t="shared" si="4"/>
        <v>2.5398617186397627E-3</v>
      </c>
      <c r="F129" s="35">
        <f t="shared" si="5"/>
        <v>1.3905298554939561E-2</v>
      </c>
      <c r="G129" s="29">
        <f t="shared" si="6"/>
        <v>7.5</v>
      </c>
      <c r="H129" s="33">
        <f t="shared" si="7"/>
        <v>1.904896288979822E-2</v>
      </c>
      <c r="I129" s="26"/>
    </row>
    <row r="130" spans="2:9" s="22" customFormat="1" ht="30" x14ac:dyDescent="0.2">
      <c r="B130" s="4" t="s">
        <v>259</v>
      </c>
      <c r="C130" s="32">
        <v>1</v>
      </c>
      <c r="D130" s="32">
        <v>1</v>
      </c>
      <c r="E130" s="35">
        <f t="shared" si="4"/>
        <v>1.4110342881332017E-4</v>
      </c>
      <c r="F130" s="35">
        <f t="shared" si="5"/>
        <v>9.0884304280650731E-5</v>
      </c>
      <c r="G130" s="29">
        <f t="shared" si="6"/>
        <v>0</v>
      </c>
      <c r="H130" s="33">
        <f t="shared" si="7"/>
        <v>0</v>
      </c>
      <c r="I130" s="26"/>
    </row>
    <row r="131" spans="2:9" s="22" customFormat="1" ht="30" x14ac:dyDescent="0.2">
      <c r="B131" s="4" t="s">
        <v>260</v>
      </c>
      <c r="C131" s="32">
        <v>21</v>
      </c>
      <c r="D131" s="32">
        <v>159</v>
      </c>
      <c r="E131" s="35">
        <f t="shared" si="4"/>
        <v>2.9631720050797236E-3</v>
      </c>
      <c r="F131" s="35">
        <f t="shared" si="5"/>
        <v>1.4450604380623466E-2</v>
      </c>
      <c r="G131" s="29">
        <f t="shared" si="6"/>
        <v>6.5714285714285712</v>
      </c>
      <c r="H131" s="33">
        <f t="shared" si="7"/>
        <v>1.9472273176238182E-2</v>
      </c>
      <c r="I131" s="26"/>
    </row>
    <row r="132" spans="2:9" s="22" customFormat="1" ht="15" x14ac:dyDescent="0.2">
      <c r="B132" s="4" t="s">
        <v>50</v>
      </c>
      <c r="C132" s="32">
        <v>5</v>
      </c>
      <c r="D132" s="32">
        <v>35</v>
      </c>
      <c r="E132" s="35">
        <f t="shared" si="4"/>
        <v>7.0551714406660079E-4</v>
      </c>
      <c r="F132" s="35">
        <f t="shared" si="5"/>
        <v>3.1809506498227755E-3</v>
      </c>
      <c r="G132" s="29">
        <f t="shared" si="6"/>
        <v>6</v>
      </c>
      <c r="H132" s="33">
        <f t="shared" si="7"/>
        <v>4.2331028643996047E-3</v>
      </c>
      <c r="I132" s="26"/>
    </row>
    <row r="133" spans="2:9" s="22" customFormat="1" ht="15" x14ac:dyDescent="0.2">
      <c r="B133" s="4" t="s">
        <v>45</v>
      </c>
      <c r="C133" s="32">
        <v>0</v>
      </c>
      <c r="D133" s="32">
        <v>1</v>
      </c>
      <c r="E133" s="35" t="str">
        <f t="shared" si="4"/>
        <v/>
      </c>
      <c r="F133" s="35">
        <f t="shared" si="5"/>
        <v>9.0884304280650731E-5</v>
      </c>
      <c r="G133" s="29" t="str">
        <f t="shared" si="6"/>
        <v>0</v>
      </c>
      <c r="H133" s="33" t="str">
        <f t="shared" si="7"/>
        <v/>
      </c>
      <c r="I133" s="26"/>
    </row>
    <row r="134" spans="2:9" s="22" customFormat="1" ht="15" x14ac:dyDescent="0.2">
      <c r="B134" s="4" t="s">
        <v>42</v>
      </c>
      <c r="C134" s="32">
        <v>15</v>
      </c>
      <c r="D134" s="32">
        <v>27</v>
      </c>
      <c r="E134" s="35">
        <f t="shared" si="4"/>
        <v>2.1165514321998024E-3</v>
      </c>
      <c r="F134" s="35">
        <f t="shared" si="5"/>
        <v>2.4538762155775699E-3</v>
      </c>
      <c r="G134" s="29">
        <f t="shared" si="6"/>
        <v>0.8</v>
      </c>
      <c r="H134" s="33">
        <f t="shared" si="7"/>
        <v>1.693241145759842E-3</v>
      </c>
      <c r="I134" s="26"/>
    </row>
    <row r="135" spans="2:9" s="22" customFormat="1" ht="15" x14ac:dyDescent="0.2">
      <c r="B135" s="4" t="s">
        <v>43</v>
      </c>
      <c r="C135" s="32">
        <v>0</v>
      </c>
      <c r="D135" s="32">
        <v>1</v>
      </c>
      <c r="E135" s="35" t="str">
        <f t="shared" si="4"/>
        <v/>
      </c>
      <c r="F135" s="35">
        <f t="shared" si="5"/>
        <v>9.0884304280650731E-5</v>
      </c>
      <c r="G135" s="29" t="str">
        <f t="shared" si="6"/>
        <v>0</v>
      </c>
      <c r="H135" s="33" t="str">
        <f t="shared" si="7"/>
        <v/>
      </c>
      <c r="I135" s="26"/>
    </row>
    <row r="136" spans="2:9" s="22" customFormat="1" ht="15" x14ac:dyDescent="0.2">
      <c r="B136" s="4" t="s">
        <v>44</v>
      </c>
      <c r="C136" s="32">
        <v>0</v>
      </c>
      <c r="D136" s="32">
        <v>1</v>
      </c>
      <c r="E136" s="35" t="str">
        <f t="shared" ref="E136:E145" si="8">+IF(C136=0,"",C136/C$70)</f>
        <v/>
      </c>
      <c r="F136" s="35">
        <f t="shared" ref="F136:F145" si="9">+IF(D136=0,"",D136/D$70)</f>
        <v>9.0884304280650731E-5</v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  <c r="I136" s="26"/>
    </row>
    <row r="137" spans="2:9" s="22" customFormat="1" ht="15" x14ac:dyDescent="0.2">
      <c r="B137" s="4" t="s">
        <v>41</v>
      </c>
      <c r="C137" s="32">
        <v>21</v>
      </c>
      <c r="D137" s="32">
        <v>26</v>
      </c>
      <c r="E137" s="35">
        <f t="shared" si="8"/>
        <v>2.9631720050797236E-3</v>
      </c>
      <c r="F137" s="35">
        <f t="shared" si="9"/>
        <v>2.3629919112969191E-3</v>
      </c>
      <c r="G137" s="29">
        <f t="shared" si="10"/>
        <v>0.23809523809523808</v>
      </c>
      <c r="H137" s="33">
        <f t="shared" si="11"/>
        <v>7.0551714406660079E-4</v>
      </c>
      <c r="I137" s="26"/>
    </row>
    <row r="138" spans="2:9" s="22" customFormat="1" ht="15" x14ac:dyDescent="0.2">
      <c r="B138" s="4" t="s">
        <v>261</v>
      </c>
      <c r="C138" s="32">
        <v>4</v>
      </c>
      <c r="D138" s="32">
        <v>19</v>
      </c>
      <c r="E138" s="35">
        <f t="shared" si="8"/>
        <v>5.6441371525328069E-4</v>
      </c>
      <c r="F138" s="35">
        <f t="shared" si="9"/>
        <v>1.7268017813323639E-3</v>
      </c>
      <c r="G138" s="29">
        <f t="shared" si="10"/>
        <v>3.75</v>
      </c>
      <c r="H138" s="33">
        <f t="shared" si="11"/>
        <v>2.1165514321998028E-3</v>
      </c>
      <c r="I138" s="26"/>
    </row>
    <row r="139" spans="2:9" s="22" customFormat="1" ht="30" x14ac:dyDescent="0.2">
      <c r="B139" s="4" t="s">
        <v>262</v>
      </c>
      <c r="C139" s="32">
        <v>19</v>
      </c>
      <c r="D139" s="32">
        <v>22</v>
      </c>
      <c r="E139" s="35">
        <f t="shared" si="8"/>
        <v>2.6809651474530832E-3</v>
      </c>
      <c r="F139" s="35">
        <f t="shared" si="9"/>
        <v>1.999454694174316E-3</v>
      </c>
      <c r="G139" s="29">
        <f t="shared" si="10"/>
        <v>0.15789473684210525</v>
      </c>
      <c r="H139" s="33">
        <f t="shared" si="11"/>
        <v>4.2331028643996049E-4</v>
      </c>
      <c r="I139" s="26"/>
    </row>
    <row r="140" spans="2:9" s="22" customFormat="1" ht="30" x14ac:dyDescent="0.2">
      <c r="B140" s="4" t="s">
        <v>263</v>
      </c>
      <c r="C140" s="32">
        <v>2</v>
      </c>
      <c r="D140" s="32">
        <v>3</v>
      </c>
      <c r="E140" s="35">
        <f t="shared" si="8"/>
        <v>2.8220685762664035E-4</v>
      </c>
      <c r="F140" s="35">
        <f t="shared" si="9"/>
        <v>2.7265291284195222E-4</v>
      </c>
      <c r="G140" s="29">
        <f t="shared" si="10"/>
        <v>0.5</v>
      </c>
      <c r="H140" s="33">
        <f t="shared" si="11"/>
        <v>1.4110342881332017E-4</v>
      </c>
      <c r="I140" s="26"/>
    </row>
    <row r="141" spans="2:9" s="22" customFormat="1" ht="30" x14ac:dyDescent="0.2">
      <c r="B141" s="4" t="s">
        <v>48</v>
      </c>
      <c r="C141" s="32">
        <v>2</v>
      </c>
      <c r="D141" s="32">
        <v>5</v>
      </c>
      <c r="E141" s="35">
        <f t="shared" si="8"/>
        <v>2.8220685762664035E-4</v>
      </c>
      <c r="F141" s="35">
        <f t="shared" si="9"/>
        <v>4.5442152140325368E-4</v>
      </c>
      <c r="G141" s="29">
        <f t="shared" si="10"/>
        <v>1.5</v>
      </c>
      <c r="H141" s="33">
        <f t="shared" si="11"/>
        <v>4.2331028643996049E-4</v>
      </c>
      <c r="I141" s="26"/>
    </row>
    <row r="142" spans="2:9" s="22" customFormat="1" ht="15" x14ac:dyDescent="0.2">
      <c r="B142" s="4" t="s">
        <v>264</v>
      </c>
      <c r="C142" s="32">
        <v>6</v>
      </c>
      <c r="D142" s="32">
        <v>16</v>
      </c>
      <c r="E142" s="35">
        <f t="shared" si="8"/>
        <v>8.4662057287992099E-4</v>
      </c>
      <c r="F142" s="35">
        <f t="shared" si="9"/>
        <v>1.4541488684904117E-3</v>
      </c>
      <c r="G142" s="29">
        <f t="shared" si="10"/>
        <v>1.6666666666666667</v>
      </c>
      <c r="H142" s="33">
        <f t="shared" si="11"/>
        <v>1.4110342881332018E-3</v>
      </c>
      <c r="I142" s="26"/>
    </row>
    <row r="143" spans="2:9" s="22" customFormat="1" ht="15" x14ac:dyDescent="0.2">
      <c r="B143" s="4" t="s">
        <v>49</v>
      </c>
      <c r="C143" s="32">
        <v>18</v>
      </c>
      <c r="D143" s="32">
        <v>18</v>
      </c>
      <c r="E143" s="35">
        <f t="shared" si="8"/>
        <v>2.5398617186397627E-3</v>
      </c>
      <c r="F143" s="35">
        <f t="shared" si="9"/>
        <v>1.6359174770517132E-3</v>
      </c>
      <c r="G143" s="29">
        <f t="shared" si="10"/>
        <v>0</v>
      </c>
      <c r="H143" s="33">
        <f t="shared" si="11"/>
        <v>0</v>
      </c>
      <c r="I143" s="26"/>
    </row>
    <row r="144" spans="2:9" s="22" customFormat="1" ht="15" x14ac:dyDescent="0.2">
      <c r="B144" s="4" t="s">
        <v>46</v>
      </c>
      <c r="C144" s="32">
        <v>11</v>
      </c>
      <c r="D144" s="32">
        <v>77</v>
      </c>
      <c r="E144" s="35">
        <f t="shared" si="8"/>
        <v>1.5521377169465218E-3</v>
      </c>
      <c r="F144" s="35">
        <f t="shared" si="9"/>
        <v>6.9980914296101067E-3</v>
      </c>
      <c r="G144" s="29">
        <f t="shared" si="10"/>
        <v>6</v>
      </c>
      <c r="H144" s="33">
        <f t="shared" si="11"/>
        <v>9.3128263016791311E-3</v>
      </c>
      <c r="I144" s="26"/>
    </row>
    <row r="145" spans="2:9" s="22" customFormat="1" ht="15" x14ac:dyDescent="0.2">
      <c r="B145" s="4" t="s">
        <v>47</v>
      </c>
      <c r="C145" s="32">
        <v>2</v>
      </c>
      <c r="D145" s="32">
        <v>11</v>
      </c>
      <c r="E145" s="35">
        <f t="shared" si="8"/>
        <v>2.8220685762664035E-4</v>
      </c>
      <c r="F145" s="35">
        <f t="shared" si="9"/>
        <v>9.9972734708715801E-4</v>
      </c>
      <c r="G145" s="29">
        <f t="shared" si="10"/>
        <v>4.5</v>
      </c>
      <c r="H145" s="33">
        <f t="shared" si="11"/>
        <v>1.2699308593198816E-3</v>
      </c>
      <c r="I145" s="26"/>
    </row>
    <row r="146" spans="2:9" s="22" customFormat="1" x14ac:dyDescent="0.2">
      <c r="I146" s="26"/>
    </row>
    <row r="147" spans="2:9" s="22" customFormat="1" x14ac:dyDescent="0.2">
      <c r="I147" s="26"/>
    </row>
    <row r="148" spans="2:9" s="22" customFormat="1" ht="13.5" thickBot="1" x14ac:dyDescent="0.25">
      <c r="B148" s="36"/>
      <c r="C148" s="36"/>
      <c r="D148" s="36"/>
      <c r="E148" s="36"/>
      <c r="F148" s="36"/>
      <c r="I148" s="26"/>
    </row>
    <row r="149" spans="2:9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9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9" s="22" customFormat="1" ht="25.5" x14ac:dyDescent="0.2">
      <c r="B151" s="24" t="s">
        <v>510</v>
      </c>
      <c r="C151" s="25">
        <f>SUM(C152:C288)</f>
        <v>8241</v>
      </c>
      <c r="D151" s="25">
        <f>SUM(D152:D288)</f>
        <v>18031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1.1879626258949156</v>
      </c>
      <c r="H151" s="21">
        <f>+IF(OR(AND(E151=""),(G151="")),"",E151*G151)</f>
        <v>1.1879626258949156</v>
      </c>
      <c r="I151" s="26"/>
    </row>
    <row r="152" spans="2:9" s="22" customFormat="1" ht="30" x14ac:dyDescent="0.2">
      <c r="B152" s="6" t="s">
        <v>54</v>
      </c>
      <c r="C152" s="32">
        <v>146</v>
      </c>
      <c r="D152" s="32">
        <v>140</v>
      </c>
      <c r="E152" s="35">
        <f>+IF(C152=0,"",C152/C$151)</f>
        <v>1.7716296565950734E-2</v>
      </c>
      <c r="F152" s="35">
        <f>+IF(D152=0,"",D152/D$151)</f>
        <v>7.7644057456602517E-3</v>
      </c>
      <c r="G152" s="29">
        <f>+IF(OR(AND(D152=0),(C152=0)),"0",((D152-C152)/C152))</f>
        <v>-4.1095890410958902E-2</v>
      </c>
      <c r="H152" s="33">
        <f>+IF(OR(AND(E152=""),(G152="")),"",E152*G152)</f>
        <v>-7.2806698216235891E-4</v>
      </c>
      <c r="I152" s="26"/>
    </row>
    <row r="153" spans="2:9" s="22" customFormat="1" ht="30" x14ac:dyDescent="0.2">
      <c r="B153" s="6" t="s">
        <v>58</v>
      </c>
      <c r="C153" s="32">
        <v>8</v>
      </c>
      <c r="D153" s="32">
        <v>10</v>
      </c>
      <c r="E153" s="35">
        <f t="shared" ref="E153:E216" si="12">+IF(C153=0,"",C153/C$151)</f>
        <v>9.7075597621647854E-4</v>
      </c>
      <c r="F153" s="35">
        <f t="shared" ref="F153:F216" si="13">+IF(D153=0,"",D153/D$151)</f>
        <v>5.5460041040430368E-4</v>
      </c>
      <c r="G153" s="29">
        <f t="shared" ref="G153:G216" si="14">+IF(OR(AND(D153=0),(C153=0)),"0",((D153-C153)/C153))</f>
        <v>0.25</v>
      </c>
      <c r="H153" s="33">
        <f t="shared" ref="H153:H216" si="15">+IF(OR(AND(E153=""),(G153="")),"",E153*G153)</f>
        <v>2.4268899405411964E-4</v>
      </c>
      <c r="I153" s="26"/>
    </row>
    <row r="154" spans="2:9" s="22" customFormat="1" ht="30" x14ac:dyDescent="0.2">
      <c r="B154" s="6" t="s">
        <v>265</v>
      </c>
      <c r="C154" s="32">
        <v>12</v>
      </c>
      <c r="D154" s="32">
        <v>122</v>
      </c>
      <c r="E154" s="35">
        <f t="shared" si="12"/>
        <v>1.4561339643247178E-3</v>
      </c>
      <c r="F154" s="35">
        <f t="shared" si="13"/>
        <v>6.7661250069325054E-3</v>
      </c>
      <c r="G154" s="29">
        <f t="shared" si="14"/>
        <v>9.1666666666666661</v>
      </c>
      <c r="H154" s="33">
        <f t="shared" si="15"/>
        <v>1.334789467297658E-2</v>
      </c>
      <c r="I154" s="26"/>
    </row>
    <row r="155" spans="2:9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  <c r="I155" s="26"/>
    </row>
    <row r="156" spans="2:9" s="22" customFormat="1" ht="30" x14ac:dyDescent="0.2">
      <c r="B156" s="6" t="s">
        <v>267</v>
      </c>
      <c r="C156" s="32">
        <v>120</v>
      </c>
      <c r="D156" s="32">
        <v>331</v>
      </c>
      <c r="E156" s="35">
        <f t="shared" si="12"/>
        <v>1.4561339643247179E-2</v>
      </c>
      <c r="F156" s="35">
        <f t="shared" si="13"/>
        <v>1.8357273584382452E-2</v>
      </c>
      <c r="G156" s="29">
        <f t="shared" si="14"/>
        <v>1.7583333333333333</v>
      </c>
      <c r="H156" s="33">
        <f t="shared" si="15"/>
        <v>2.5603688872709623E-2</v>
      </c>
      <c r="I156" s="26"/>
    </row>
    <row r="157" spans="2:9" s="22" customFormat="1" ht="15" x14ac:dyDescent="0.2">
      <c r="B157" s="6" t="s">
        <v>53</v>
      </c>
      <c r="C157" s="32">
        <v>1835</v>
      </c>
      <c r="D157" s="32">
        <v>2303</v>
      </c>
      <c r="E157" s="35">
        <f t="shared" si="12"/>
        <v>0.22266715204465479</v>
      </c>
      <c r="F157" s="35">
        <f t="shared" si="13"/>
        <v>0.12772447451611113</v>
      </c>
      <c r="G157" s="29">
        <f t="shared" si="14"/>
        <v>0.2550408719346049</v>
      </c>
      <c r="H157" s="33">
        <f t="shared" si="15"/>
        <v>5.6789224608664E-2</v>
      </c>
      <c r="I157" s="26"/>
    </row>
    <row r="158" spans="2:9" s="22" customFormat="1" ht="15" x14ac:dyDescent="0.2">
      <c r="B158" s="6" t="s">
        <v>59</v>
      </c>
      <c r="C158" s="32">
        <v>8</v>
      </c>
      <c r="D158" s="32">
        <v>17</v>
      </c>
      <c r="E158" s="35">
        <f t="shared" si="12"/>
        <v>9.7075597621647854E-4</v>
      </c>
      <c r="F158" s="35">
        <f t="shared" si="13"/>
        <v>9.4282069768731626E-4</v>
      </c>
      <c r="G158" s="29">
        <f t="shared" si="14"/>
        <v>1.125</v>
      </c>
      <c r="H158" s="33">
        <f t="shared" si="15"/>
        <v>1.0921004732435385E-3</v>
      </c>
      <c r="I158" s="26"/>
    </row>
    <row r="159" spans="2:9" s="22" customFormat="1" ht="15" x14ac:dyDescent="0.2">
      <c r="B159" s="6" t="s">
        <v>268</v>
      </c>
      <c r="C159" s="32">
        <v>42</v>
      </c>
      <c r="D159" s="32">
        <v>205</v>
      </c>
      <c r="E159" s="35">
        <f t="shared" si="12"/>
        <v>5.0964688751365126E-3</v>
      </c>
      <c r="F159" s="35">
        <f t="shared" si="13"/>
        <v>1.1369308413288226E-2</v>
      </c>
      <c r="G159" s="29">
        <f t="shared" si="14"/>
        <v>3.8809523809523809</v>
      </c>
      <c r="H159" s="33">
        <f t="shared" si="15"/>
        <v>1.977915301541075E-2</v>
      </c>
      <c r="I159" s="26"/>
    </row>
    <row r="160" spans="2:9" s="22" customFormat="1" ht="15" x14ac:dyDescent="0.2">
      <c r="B160" s="6" t="s">
        <v>55</v>
      </c>
      <c r="C160" s="32">
        <v>10</v>
      </c>
      <c r="D160" s="32">
        <v>222</v>
      </c>
      <c r="E160" s="35">
        <f t="shared" si="12"/>
        <v>1.2134449702705982E-3</v>
      </c>
      <c r="F160" s="35">
        <f t="shared" si="13"/>
        <v>1.2312129110975543E-2</v>
      </c>
      <c r="G160" s="29">
        <f t="shared" si="14"/>
        <v>21.2</v>
      </c>
      <c r="H160" s="33">
        <f t="shared" si="15"/>
        <v>2.572503336973668E-2</v>
      </c>
      <c r="I160" s="26"/>
    </row>
    <row r="161" spans="2:9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  <c r="I161" s="26"/>
    </row>
    <row r="162" spans="2:9" s="22" customFormat="1" ht="30" x14ac:dyDescent="0.2">
      <c r="B162" s="6" t="s">
        <v>269</v>
      </c>
      <c r="C162" s="32">
        <v>0</v>
      </c>
      <c r="D162" s="32">
        <v>27</v>
      </c>
      <c r="E162" s="35" t="str">
        <f t="shared" si="12"/>
        <v/>
      </c>
      <c r="F162" s="35">
        <f t="shared" si="13"/>
        <v>1.4974211080916199E-3</v>
      </c>
      <c r="G162" s="29" t="str">
        <f t="shared" si="14"/>
        <v>0</v>
      </c>
      <c r="H162" s="33" t="str">
        <f t="shared" si="15"/>
        <v/>
      </c>
      <c r="I162" s="26"/>
    </row>
    <row r="163" spans="2:9" s="22" customFormat="1" ht="15" x14ac:dyDescent="0.2">
      <c r="B163" s="6" t="s">
        <v>61</v>
      </c>
      <c r="C163" s="32">
        <v>17</v>
      </c>
      <c r="D163" s="32">
        <v>46</v>
      </c>
      <c r="E163" s="35">
        <f t="shared" si="12"/>
        <v>2.062856449460017E-3</v>
      </c>
      <c r="F163" s="35">
        <f t="shared" si="13"/>
        <v>2.5511618878597971E-3</v>
      </c>
      <c r="G163" s="29">
        <f t="shared" si="14"/>
        <v>1.7058823529411764</v>
      </c>
      <c r="H163" s="33">
        <f t="shared" si="15"/>
        <v>3.5189904137847348E-3</v>
      </c>
      <c r="I163" s="26"/>
    </row>
    <row r="164" spans="2:9" s="22" customFormat="1" ht="15" x14ac:dyDescent="0.2">
      <c r="B164" s="6" t="s">
        <v>56</v>
      </c>
      <c r="C164" s="32">
        <v>14</v>
      </c>
      <c r="D164" s="32">
        <v>230</v>
      </c>
      <c r="E164" s="35">
        <f t="shared" si="12"/>
        <v>1.6988229583788375E-3</v>
      </c>
      <c r="F164" s="35">
        <f t="shared" si="13"/>
        <v>1.2755809439298984E-2</v>
      </c>
      <c r="G164" s="29">
        <f t="shared" si="14"/>
        <v>15.428571428571429</v>
      </c>
      <c r="H164" s="33">
        <f t="shared" si="15"/>
        <v>2.621041135784492E-2</v>
      </c>
      <c r="I164" s="26"/>
    </row>
    <row r="165" spans="2:9" s="22" customFormat="1" ht="15" x14ac:dyDescent="0.2">
      <c r="B165" s="6" t="s">
        <v>57</v>
      </c>
      <c r="C165" s="32">
        <v>108</v>
      </c>
      <c r="D165" s="32">
        <v>458</v>
      </c>
      <c r="E165" s="35">
        <f t="shared" si="12"/>
        <v>1.3105205678922462E-2</v>
      </c>
      <c r="F165" s="35">
        <f t="shared" si="13"/>
        <v>2.5400698796517109E-2</v>
      </c>
      <c r="G165" s="29">
        <f t="shared" si="14"/>
        <v>3.2407407407407409</v>
      </c>
      <c r="H165" s="33">
        <f t="shared" si="15"/>
        <v>4.2470573959470945E-2</v>
      </c>
      <c r="I165" s="26"/>
    </row>
    <row r="166" spans="2:9" s="22" customFormat="1" ht="15" x14ac:dyDescent="0.2">
      <c r="B166" s="6" t="s">
        <v>270</v>
      </c>
      <c r="C166" s="32">
        <v>114</v>
      </c>
      <c r="D166" s="32">
        <v>88</v>
      </c>
      <c r="E166" s="35">
        <f t="shared" si="12"/>
        <v>1.3833272661084819E-2</v>
      </c>
      <c r="F166" s="35">
        <f t="shared" si="13"/>
        <v>4.8804836115578726E-3</v>
      </c>
      <c r="G166" s="29">
        <f t="shared" si="14"/>
        <v>-0.22807017543859648</v>
      </c>
      <c r="H166" s="33">
        <f t="shared" si="15"/>
        <v>-3.154956922703555E-3</v>
      </c>
      <c r="I166" s="26"/>
    </row>
    <row r="167" spans="2:9" s="22" customFormat="1" ht="15" x14ac:dyDescent="0.2">
      <c r="B167" s="6" t="s">
        <v>52</v>
      </c>
      <c r="C167" s="32">
        <v>1</v>
      </c>
      <c r="D167" s="32">
        <v>17</v>
      </c>
      <c r="E167" s="35">
        <f t="shared" si="12"/>
        <v>1.2134449702705982E-4</v>
      </c>
      <c r="F167" s="35">
        <f t="shared" si="13"/>
        <v>9.4282069768731626E-4</v>
      </c>
      <c r="G167" s="29">
        <f t="shared" si="14"/>
        <v>16</v>
      </c>
      <c r="H167" s="33">
        <f t="shared" si="15"/>
        <v>1.9415119524329571E-3</v>
      </c>
      <c r="I167" s="26"/>
    </row>
    <row r="168" spans="2:9" s="22" customFormat="1" ht="15" x14ac:dyDescent="0.2">
      <c r="B168" s="6" t="s">
        <v>60</v>
      </c>
      <c r="C168" s="32">
        <v>12</v>
      </c>
      <c r="D168" s="32">
        <v>1</v>
      </c>
      <c r="E168" s="35">
        <f t="shared" si="12"/>
        <v>1.4561339643247178E-3</v>
      </c>
      <c r="F168" s="35">
        <f t="shared" si="13"/>
        <v>5.5460041040430373E-5</v>
      </c>
      <c r="G168" s="29">
        <f t="shared" si="14"/>
        <v>-0.91666666666666663</v>
      </c>
      <c r="H168" s="33">
        <f t="shared" si="15"/>
        <v>-1.3347894672976579E-3</v>
      </c>
      <c r="I168" s="26"/>
    </row>
    <row r="169" spans="2:9" s="22" customFormat="1" ht="15" x14ac:dyDescent="0.2">
      <c r="B169" s="6" t="s">
        <v>271</v>
      </c>
      <c r="C169" s="32">
        <v>73</v>
      </c>
      <c r="D169" s="32">
        <v>465</v>
      </c>
      <c r="E169" s="35">
        <f t="shared" si="12"/>
        <v>8.8581482829753668E-3</v>
      </c>
      <c r="F169" s="35">
        <f t="shared" si="13"/>
        <v>2.5788919083800124E-2</v>
      </c>
      <c r="G169" s="29">
        <f t="shared" si="14"/>
        <v>5.3698630136986303</v>
      </c>
      <c r="H169" s="33">
        <f t="shared" si="15"/>
        <v>4.7567042834607449E-2</v>
      </c>
      <c r="I169" s="26"/>
    </row>
    <row r="170" spans="2:9" s="22" customFormat="1" ht="15" x14ac:dyDescent="0.2">
      <c r="B170" s="6" t="s">
        <v>272</v>
      </c>
      <c r="C170" s="32">
        <v>1</v>
      </c>
      <c r="D170" s="32">
        <v>20</v>
      </c>
      <c r="E170" s="35">
        <f t="shared" si="12"/>
        <v>1.2134449702705982E-4</v>
      </c>
      <c r="F170" s="35">
        <f t="shared" si="13"/>
        <v>1.1092008208086074E-3</v>
      </c>
      <c r="G170" s="29">
        <f t="shared" si="14"/>
        <v>19</v>
      </c>
      <c r="H170" s="33">
        <f t="shared" si="15"/>
        <v>2.3055454435141364E-3</v>
      </c>
      <c r="I170" s="26"/>
    </row>
    <row r="171" spans="2:9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  <c r="I171" s="26"/>
    </row>
    <row r="172" spans="2:9" s="22" customFormat="1" ht="15" x14ac:dyDescent="0.2">
      <c r="B172" s="6" t="s">
        <v>274</v>
      </c>
      <c r="C172" s="32">
        <v>0</v>
      </c>
      <c r="D172" s="32">
        <v>8</v>
      </c>
      <c r="E172" s="35" t="str">
        <f t="shared" si="12"/>
        <v/>
      </c>
      <c r="F172" s="35">
        <f t="shared" si="13"/>
        <v>4.4368032832344298E-4</v>
      </c>
      <c r="G172" s="29" t="str">
        <f t="shared" si="14"/>
        <v>0</v>
      </c>
      <c r="H172" s="33" t="str">
        <f t="shared" si="15"/>
        <v/>
      </c>
      <c r="I172" s="26"/>
    </row>
    <row r="173" spans="2:9" s="22" customFormat="1" ht="15" x14ac:dyDescent="0.2">
      <c r="B173" s="6" t="s">
        <v>275</v>
      </c>
      <c r="C173" s="32">
        <v>30</v>
      </c>
      <c r="D173" s="32">
        <v>283</v>
      </c>
      <c r="E173" s="35">
        <f t="shared" si="12"/>
        <v>3.6403349108117948E-3</v>
      </c>
      <c r="F173" s="35">
        <f t="shared" si="13"/>
        <v>1.5695191614441793E-2</v>
      </c>
      <c r="G173" s="29">
        <f t="shared" si="14"/>
        <v>8.4333333333333336</v>
      </c>
      <c r="H173" s="33">
        <f t="shared" si="15"/>
        <v>3.0700157747846138E-2</v>
      </c>
      <c r="I173" s="26"/>
    </row>
    <row r="174" spans="2:9" s="22" customFormat="1" ht="15" x14ac:dyDescent="0.2">
      <c r="B174" s="6" t="s">
        <v>276</v>
      </c>
      <c r="C174" s="32">
        <v>209</v>
      </c>
      <c r="D174" s="32">
        <v>564</v>
      </c>
      <c r="E174" s="35">
        <f t="shared" si="12"/>
        <v>2.5360999878655505E-2</v>
      </c>
      <c r="F174" s="35">
        <f t="shared" si="13"/>
        <v>3.127946314680273E-2</v>
      </c>
      <c r="G174" s="29">
        <f t="shared" si="14"/>
        <v>1.6985645933014355</v>
      </c>
      <c r="H174" s="33">
        <f t="shared" si="15"/>
        <v>4.3077296444606242E-2</v>
      </c>
      <c r="I174" s="26"/>
    </row>
    <row r="175" spans="2:9" s="22" customFormat="1" ht="30" x14ac:dyDescent="0.2">
      <c r="B175" s="6" t="s">
        <v>277</v>
      </c>
      <c r="C175" s="32">
        <v>281</v>
      </c>
      <c r="D175" s="32">
        <v>585</v>
      </c>
      <c r="E175" s="35">
        <f t="shared" si="12"/>
        <v>3.4097803664603812E-2</v>
      </c>
      <c r="F175" s="35">
        <f t="shared" si="13"/>
        <v>3.2444124008651765E-2</v>
      </c>
      <c r="G175" s="29">
        <f t="shared" si="14"/>
        <v>1.0818505338078293</v>
      </c>
      <c r="H175" s="33">
        <f t="shared" si="15"/>
        <v>3.688872709622619E-2</v>
      </c>
      <c r="I175" s="26"/>
    </row>
    <row r="176" spans="2:9" s="22" customFormat="1" ht="15" x14ac:dyDescent="0.2">
      <c r="B176" s="6" t="s">
        <v>278</v>
      </c>
      <c r="C176" s="32">
        <v>533</v>
      </c>
      <c r="D176" s="32">
        <v>1060</v>
      </c>
      <c r="E176" s="35">
        <f t="shared" si="12"/>
        <v>6.4676616915422883E-2</v>
      </c>
      <c r="F176" s="35">
        <f t="shared" si="13"/>
        <v>5.8787643502856195E-2</v>
      </c>
      <c r="G176" s="29">
        <f t="shared" si="14"/>
        <v>0.98874296435272047</v>
      </c>
      <c r="H176" s="33">
        <f t="shared" si="15"/>
        <v>6.3948549933260518E-2</v>
      </c>
      <c r="I176" s="26"/>
    </row>
    <row r="177" spans="2:9" s="22" customFormat="1" ht="15" x14ac:dyDescent="0.2">
      <c r="B177" s="6" t="s">
        <v>279</v>
      </c>
      <c r="C177" s="32">
        <v>169</v>
      </c>
      <c r="D177" s="32">
        <v>418</v>
      </c>
      <c r="E177" s="35">
        <f t="shared" si="12"/>
        <v>2.0507219997573111E-2</v>
      </c>
      <c r="F177" s="35">
        <f t="shared" si="13"/>
        <v>2.3182297154899896E-2</v>
      </c>
      <c r="G177" s="29">
        <f t="shared" si="14"/>
        <v>1.4733727810650887</v>
      </c>
      <c r="H177" s="33">
        <f t="shared" si="15"/>
        <v>3.0214779759737898E-2</v>
      </c>
      <c r="I177" s="26"/>
    </row>
    <row r="178" spans="2:9" s="22" customFormat="1" ht="15" x14ac:dyDescent="0.2">
      <c r="B178" s="6" t="s">
        <v>280</v>
      </c>
      <c r="C178" s="32">
        <v>780</v>
      </c>
      <c r="D178" s="32">
        <v>508</v>
      </c>
      <c r="E178" s="35">
        <f t="shared" si="12"/>
        <v>9.4648707681106656E-2</v>
      </c>
      <c r="F178" s="35">
        <f t="shared" si="13"/>
        <v>2.8173700848538628E-2</v>
      </c>
      <c r="G178" s="29">
        <f t="shared" si="14"/>
        <v>-0.3487179487179487</v>
      </c>
      <c r="H178" s="33">
        <f t="shared" si="15"/>
        <v>-3.3005703191360265E-2</v>
      </c>
      <c r="I178" s="26"/>
    </row>
    <row r="179" spans="2:9" s="22" customFormat="1" ht="15" x14ac:dyDescent="0.2">
      <c r="B179" s="6" t="s">
        <v>281</v>
      </c>
      <c r="C179" s="32">
        <v>42</v>
      </c>
      <c r="D179" s="32">
        <v>46</v>
      </c>
      <c r="E179" s="35">
        <f t="shared" si="12"/>
        <v>5.0964688751365126E-3</v>
      </c>
      <c r="F179" s="35">
        <f t="shared" si="13"/>
        <v>2.5511618878597971E-3</v>
      </c>
      <c r="G179" s="29">
        <f t="shared" si="14"/>
        <v>9.5238095238095233E-2</v>
      </c>
      <c r="H179" s="33">
        <f t="shared" si="15"/>
        <v>4.8537798810823927E-4</v>
      </c>
      <c r="I179" s="26"/>
    </row>
    <row r="180" spans="2:9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  <c r="I180" s="26"/>
    </row>
    <row r="181" spans="2:9" s="22" customFormat="1" ht="15" x14ac:dyDescent="0.2">
      <c r="B181" s="6" t="s">
        <v>283</v>
      </c>
      <c r="C181" s="32">
        <v>5</v>
      </c>
      <c r="D181" s="32">
        <v>438</v>
      </c>
      <c r="E181" s="35">
        <f t="shared" si="12"/>
        <v>6.0672248513529909E-4</v>
      </c>
      <c r="F181" s="35">
        <f t="shared" si="13"/>
        <v>2.4291497975708502E-2</v>
      </c>
      <c r="G181" s="29">
        <f t="shared" si="14"/>
        <v>86.6</v>
      </c>
      <c r="H181" s="33">
        <f t="shared" si="15"/>
        <v>5.25421672127169E-2</v>
      </c>
      <c r="I181" s="26"/>
    </row>
    <row r="182" spans="2:9" s="22" customFormat="1" ht="15" x14ac:dyDescent="0.2">
      <c r="B182" s="6" t="s">
        <v>284</v>
      </c>
      <c r="C182" s="32">
        <v>30</v>
      </c>
      <c r="D182" s="32">
        <v>135</v>
      </c>
      <c r="E182" s="35">
        <f t="shared" si="12"/>
        <v>3.6403349108117948E-3</v>
      </c>
      <c r="F182" s="35">
        <f t="shared" si="13"/>
        <v>7.4871055404581001E-3</v>
      </c>
      <c r="G182" s="29">
        <f t="shared" si="14"/>
        <v>3.5</v>
      </c>
      <c r="H182" s="33">
        <f t="shared" si="15"/>
        <v>1.2741172187841281E-2</v>
      </c>
      <c r="I182" s="26"/>
    </row>
    <row r="183" spans="2:9" s="22" customFormat="1" ht="15" x14ac:dyDescent="0.2">
      <c r="B183" s="6" t="s">
        <v>285</v>
      </c>
      <c r="C183" s="32">
        <v>45</v>
      </c>
      <c r="D183" s="32">
        <v>134</v>
      </c>
      <c r="E183" s="35">
        <f t="shared" si="12"/>
        <v>5.4605023662176923E-3</v>
      </c>
      <c r="F183" s="35">
        <f t="shared" si="13"/>
        <v>7.4316454994176693E-3</v>
      </c>
      <c r="G183" s="29">
        <f t="shared" si="14"/>
        <v>1.9777777777777779</v>
      </c>
      <c r="H183" s="33">
        <f t="shared" si="15"/>
        <v>1.0799660235408326E-2</v>
      </c>
      <c r="I183" s="26"/>
    </row>
    <row r="184" spans="2:9" s="22" customFormat="1" ht="15" x14ac:dyDescent="0.2">
      <c r="B184" s="6" t="s">
        <v>286</v>
      </c>
      <c r="C184" s="32">
        <v>2</v>
      </c>
      <c r="D184" s="32">
        <v>1</v>
      </c>
      <c r="E184" s="35">
        <f t="shared" si="12"/>
        <v>2.4268899405411964E-4</v>
      </c>
      <c r="F184" s="35">
        <f t="shared" si="13"/>
        <v>5.5460041040430373E-5</v>
      </c>
      <c r="G184" s="29">
        <f t="shared" si="14"/>
        <v>-0.5</v>
      </c>
      <c r="H184" s="33">
        <f t="shared" si="15"/>
        <v>-1.2134449702705982E-4</v>
      </c>
      <c r="I184" s="26"/>
    </row>
    <row r="185" spans="2:9" s="22" customFormat="1" ht="15" x14ac:dyDescent="0.2">
      <c r="B185" s="6" t="s">
        <v>62</v>
      </c>
      <c r="C185" s="32">
        <v>7</v>
      </c>
      <c r="D185" s="32">
        <v>8</v>
      </c>
      <c r="E185" s="35">
        <f t="shared" si="12"/>
        <v>8.4941147918941873E-4</v>
      </c>
      <c r="F185" s="35">
        <f t="shared" si="13"/>
        <v>4.4368032832344298E-4</v>
      </c>
      <c r="G185" s="29">
        <f t="shared" si="14"/>
        <v>0.14285714285714285</v>
      </c>
      <c r="H185" s="33">
        <f t="shared" si="15"/>
        <v>1.2134449702705982E-4</v>
      </c>
      <c r="I185" s="26"/>
    </row>
    <row r="186" spans="2:9" s="22" customFormat="1" ht="30" x14ac:dyDescent="0.2">
      <c r="B186" s="6" t="s">
        <v>63</v>
      </c>
      <c r="C186" s="32">
        <v>199</v>
      </c>
      <c r="D186" s="32">
        <v>1314</v>
      </c>
      <c r="E186" s="35">
        <f t="shared" si="12"/>
        <v>2.4147554908384904E-2</v>
      </c>
      <c r="F186" s="35">
        <f t="shared" si="13"/>
        <v>7.28744939271255E-2</v>
      </c>
      <c r="G186" s="29">
        <f t="shared" si="14"/>
        <v>5.6030150753768844</v>
      </c>
      <c r="H186" s="33">
        <f t="shared" si="15"/>
        <v>0.13529911418517168</v>
      </c>
      <c r="I186" s="26"/>
    </row>
    <row r="187" spans="2:9" s="22" customFormat="1" ht="15" x14ac:dyDescent="0.2">
      <c r="B187" s="6" t="s">
        <v>287</v>
      </c>
      <c r="C187" s="32">
        <v>24</v>
      </c>
      <c r="D187" s="32">
        <v>111</v>
      </c>
      <c r="E187" s="35">
        <f t="shared" si="12"/>
        <v>2.9122679286494356E-3</v>
      </c>
      <c r="F187" s="35">
        <f t="shared" si="13"/>
        <v>6.1560645554877714E-3</v>
      </c>
      <c r="G187" s="29">
        <f t="shared" si="14"/>
        <v>3.625</v>
      </c>
      <c r="H187" s="33">
        <f t="shared" si="15"/>
        <v>1.0556971241354204E-2</v>
      </c>
      <c r="I187" s="26"/>
    </row>
    <row r="188" spans="2:9" s="22" customFormat="1" ht="30" x14ac:dyDescent="0.2">
      <c r="B188" s="6" t="s">
        <v>288</v>
      </c>
      <c r="C188" s="32">
        <v>1</v>
      </c>
      <c r="D188" s="32">
        <v>5</v>
      </c>
      <c r="E188" s="35">
        <f t="shared" si="12"/>
        <v>1.2134449702705982E-4</v>
      </c>
      <c r="F188" s="35">
        <f t="shared" si="13"/>
        <v>2.7730020520215184E-4</v>
      </c>
      <c r="G188" s="29">
        <f t="shared" si="14"/>
        <v>4</v>
      </c>
      <c r="H188" s="33">
        <f t="shared" si="15"/>
        <v>4.8537798810823927E-4</v>
      </c>
      <c r="I188" s="26"/>
    </row>
    <row r="189" spans="2:9" s="22" customFormat="1" ht="30" x14ac:dyDescent="0.2">
      <c r="B189" s="6" t="s">
        <v>289</v>
      </c>
      <c r="C189" s="32">
        <v>0</v>
      </c>
      <c r="D189" s="32">
        <v>3</v>
      </c>
      <c r="E189" s="35" t="str">
        <f t="shared" si="12"/>
        <v/>
      </c>
      <c r="F189" s="35">
        <f t="shared" si="13"/>
        <v>1.6638012312129112E-4</v>
      </c>
      <c r="G189" s="29" t="str">
        <f t="shared" si="14"/>
        <v>0</v>
      </c>
      <c r="H189" s="33" t="str">
        <f t="shared" si="15"/>
        <v/>
      </c>
      <c r="I189" s="26"/>
    </row>
    <row r="190" spans="2:9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  <c r="I190" s="26"/>
    </row>
    <row r="191" spans="2:9" s="22" customFormat="1" ht="15" x14ac:dyDescent="0.2">
      <c r="B191" s="6" t="s">
        <v>290</v>
      </c>
      <c r="C191" s="32">
        <v>0</v>
      </c>
      <c r="D191" s="32">
        <v>2</v>
      </c>
      <c r="E191" s="35" t="str">
        <f t="shared" si="12"/>
        <v/>
      </c>
      <c r="F191" s="35">
        <f t="shared" si="13"/>
        <v>1.1092008208086075E-4</v>
      </c>
      <c r="G191" s="29" t="str">
        <f t="shared" si="14"/>
        <v>0</v>
      </c>
      <c r="H191" s="33" t="str">
        <f t="shared" si="15"/>
        <v/>
      </c>
      <c r="I191" s="26"/>
    </row>
    <row r="192" spans="2:9" s="22" customFormat="1" ht="15" x14ac:dyDescent="0.2">
      <c r="B192" s="6" t="s">
        <v>64</v>
      </c>
      <c r="C192" s="32">
        <v>2</v>
      </c>
      <c r="D192" s="32">
        <v>3</v>
      </c>
      <c r="E192" s="35">
        <f t="shared" si="12"/>
        <v>2.4268899405411964E-4</v>
      </c>
      <c r="F192" s="35">
        <f t="shared" si="13"/>
        <v>1.6638012312129112E-4</v>
      </c>
      <c r="G192" s="29">
        <f t="shared" si="14"/>
        <v>0.5</v>
      </c>
      <c r="H192" s="33">
        <f t="shared" si="15"/>
        <v>1.2134449702705982E-4</v>
      </c>
      <c r="I192" s="26"/>
    </row>
    <row r="193" spans="2:9" s="22" customFormat="1" ht="15" x14ac:dyDescent="0.2">
      <c r="B193" s="6" t="s">
        <v>291</v>
      </c>
      <c r="C193" s="32">
        <v>12</v>
      </c>
      <c r="D193" s="32">
        <v>30</v>
      </c>
      <c r="E193" s="35">
        <f t="shared" si="12"/>
        <v>1.4561339643247178E-3</v>
      </c>
      <c r="F193" s="35">
        <f t="shared" si="13"/>
        <v>1.6638012312129111E-3</v>
      </c>
      <c r="G193" s="29">
        <f t="shared" si="14"/>
        <v>1.5</v>
      </c>
      <c r="H193" s="33">
        <f t="shared" si="15"/>
        <v>2.1842009464870769E-3</v>
      </c>
      <c r="I193" s="26"/>
    </row>
    <row r="194" spans="2:9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  <c r="I194" s="26"/>
    </row>
    <row r="195" spans="2:9" s="22" customFormat="1" ht="15" x14ac:dyDescent="0.2">
      <c r="B195" s="6" t="s">
        <v>468</v>
      </c>
      <c r="C195" s="32">
        <v>1</v>
      </c>
      <c r="D195" s="32">
        <v>87</v>
      </c>
      <c r="E195" s="35">
        <f t="shared" si="12"/>
        <v>1.2134449702705982E-4</v>
      </c>
      <c r="F195" s="35">
        <f t="shared" si="13"/>
        <v>4.8250235705174418E-3</v>
      </c>
      <c r="G195" s="29">
        <f t="shared" si="14"/>
        <v>86</v>
      </c>
      <c r="H195" s="33">
        <f t="shared" si="15"/>
        <v>1.0435626744327145E-2</v>
      </c>
      <c r="I195" s="26"/>
    </row>
    <row r="196" spans="2:9" s="22" customFormat="1" ht="15" x14ac:dyDescent="0.2">
      <c r="B196" s="6" t="s">
        <v>293</v>
      </c>
      <c r="C196" s="32">
        <v>338</v>
      </c>
      <c r="D196" s="32">
        <v>2748</v>
      </c>
      <c r="E196" s="35">
        <f t="shared" si="12"/>
        <v>4.1014439995146222E-2</v>
      </c>
      <c r="F196" s="35">
        <f t="shared" si="13"/>
        <v>0.15240419277910267</v>
      </c>
      <c r="G196" s="29">
        <f t="shared" si="14"/>
        <v>7.1301775147928996</v>
      </c>
      <c r="H196" s="33">
        <f t="shared" si="15"/>
        <v>0.29244023783521422</v>
      </c>
      <c r="I196" s="26"/>
    </row>
    <row r="197" spans="2:9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  <c r="I197" s="26"/>
    </row>
    <row r="198" spans="2:9" s="22" customFormat="1" ht="30" x14ac:dyDescent="0.2">
      <c r="B198" s="6" t="s">
        <v>295</v>
      </c>
      <c r="C198" s="32">
        <v>0</v>
      </c>
      <c r="D198" s="32">
        <v>11</v>
      </c>
      <c r="E198" s="35" t="str">
        <f t="shared" si="12"/>
        <v/>
      </c>
      <c r="F198" s="35">
        <f t="shared" si="13"/>
        <v>6.1006045144473408E-4</v>
      </c>
      <c r="G198" s="29" t="str">
        <f t="shared" si="14"/>
        <v>0</v>
      </c>
      <c r="H198" s="33" t="str">
        <f t="shared" si="15"/>
        <v/>
      </c>
      <c r="I198" s="26"/>
    </row>
    <row r="199" spans="2:9" s="22" customFormat="1" ht="15" x14ac:dyDescent="0.2">
      <c r="B199" s="6" t="s">
        <v>296</v>
      </c>
      <c r="C199" s="32">
        <v>2</v>
      </c>
      <c r="D199" s="32">
        <v>12</v>
      </c>
      <c r="E199" s="35">
        <f t="shared" si="12"/>
        <v>2.4268899405411964E-4</v>
      </c>
      <c r="F199" s="35">
        <f t="shared" si="13"/>
        <v>6.6552049248516448E-4</v>
      </c>
      <c r="G199" s="29">
        <f t="shared" si="14"/>
        <v>5</v>
      </c>
      <c r="H199" s="33">
        <f t="shared" si="15"/>
        <v>1.2134449702705982E-3</v>
      </c>
      <c r="I199" s="26"/>
    </row>
    <row r="200" spans="2:9" s="22" customFormat="1" ht="15" x14ac:dyDescent="0.2">
      <c r="B200" s="6" t="s">
        <v>297</v>
      </c>
      <c r="C200" s="32">
        <v>0</v>
      </c>
      <c r="D200" s="32">
        <v>11</v>
      </c>
      <c r="E200" s="35" t="str">
        <f t="shared" si="12"/>
        <v/>
      </c>
      <c r="F200" s="35">
        <f t="shared" si="13"/>
        <v>6.1006045144473408E-4</v>
      </c>
      <c r="G200" s="29" t="str">
        <f t="shared" si="14"/>
        <v>0</v>
      </c>
      <c r="H200" s="33" t="str">
        <f t="shared" si="15"/>
        <v/>
      </c>
      <c r="I200" s="26"/>
    </row>
    <row r="201" spans="2:9" s="22" customFormat="1" ht="15" x14ac:dyDescent="0.2">
      <c r="B201" s="6" t="s">
        <v>298</v>
      </c>
      <c r="C201" s="32">
        <v>3</v>
      </c>
      <c r="D201" s="32">
        <v>12</v>
      </c>
      <c r="E201" s="35">
        <f t="shared" si="12"/>
        <v>3.6403349108117945E-4</v>
      </c>
      <c r="F201" s="35">
        <f t="shared" si="13"/>
        <v>6.6552049248516448E-4</v>
      </c>
      <c r="G201" s="29">
        <f t="shared" si="14"/>
        <v>3</v>
      </c>
      <c r="H201" s="33">
        <f t="shared" si="15"/>
        <v>1.0921004732435385E-3</v>
      </c>
      <c r="I201" s="26"/>
    </row>
    <row r="202" spans="2:9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  <c r="I202" s="26"/>
    </row>
    <row r="203" spans="2:9" s="22" customFormat="1" ht="15" x14ac:dyDescent="0.2">
      <c r="B203" s="6" t="s">
        <v>67</v>
      </c>
      <c r="C203" s="32">
        <v>3</v>
      </c>
      <c r="D203" s="32">
        <v>5</v>
      </c>
      <c r="E203" s="35">
        <f t="shared" si="12"/>
        <v>3.6403349108117945E-4</v>
      </c>
      <c r="F203" s="35">
        <f t="shared" si="13"/>
        <v>2.7730020520215184E-4</v>
      </c>
      <c r="G203" s="29">
        <f t="shared" si="14"/>
        <v>0.66666666666666663</v>
      </c>
      <c r="H203" s="33">
        <f t="shared" si="15"/>
        <v>2.4268899405411964E-4</v>
      </c>
      <c r="I203" s="26"/>
    </row>
    <row r="204" spans="2:9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  <c r="I204" s="26"/>
    </row>
    <row r="205" spans="2:9" s="22" customFormat="1" ht="15" x14ac:dyDescent="0.2">
      <c r="B205" s="6" t="s">
        <v>66</v>
      </c>
      <c r="C205" s="32">
        <v>1</v>
      </c>
      <c r="D205" s="32">
        <v>0</v>
      </c>
      <c r="E205" s="35">
        <f t="shared" si="12"/>
        <v>1.2134449702705982E-4</v>
      </c>
      <c r="F205" s="35" t="str">
        <f t="shared" si="13"/>
        <v/>
      </c>
      <c r="G205" s="29" t="str">
        <f t="shared" si="14"/>
        <v>0</v>
      </c>
      <c r="H205" s="33">
        <f t="shared" si="15"/>
        <v>0</v>
      </c>
      <c r="I205" s="26"/>
    </row>
    <row r="206" spans="2:9" s="22" customFormat="1" ht="30" x14ac:dyDescent="0.2">
      <c r="B206" s="6" t="s">
        <v>301</v>
      </c>
      <c r="C206" s="32">
        <v>27</v>
      </c>
      <c r="D206" s="32">
        <v>17</v>
      </c>
      <c r="E206" s="35">
        <f t="shared" si="12"/>
        <v>3.2763014197306154E-3</v>
      </c>
      <c r="F206" s="35">
        <f t="shared" si="13"/>
        <v>9.4282069768731626E-4</v>
      </c>
      <c r="G206" s="29">
        <f t="shared" si="14"/>
        <v>-0.37037037037037035</v>
      </c>
      <c r="H206" s="33">
        <f t="shared" si="15"/>
        <v>-1.2134449702705982E-3</v>
      </c>
      <c r="I206" s="26"/>
    </row>
    <row r="207" spans="2:9" s="22" customFormat="1" ht="30" x14ac:dyDescent="0.2">
      <c r="B207" s="12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  <c r="I207" s="26"/>
    </row>
    <row r="208" spans="2:9" s="22" customFormat="1" ht="15" x14ac:dyDescent="0.2">
      <c r="B208" s="6" t="s">
        <v>72</v>
      </c>
      <c r="C208" s="32">
        <v>296</v>
      </c>
      <c r="D208" s="32">
        <v>1182</v>
      </c>
      <c r="E208" s="35">
        <f t="shared" si="12"/>
        <v>3.591797112000971E-2</v>
      </c>
      <c r="F208" s="35">
        <f t="shared" si="13"/>
        <v>6.5553768509788696E-2</v>
      </c>
      <c r="G208" s="29">
        <f t="shared" si="14"/>
        <v>2.9932432432432434</v>
      </c>
      <c r="H208" s="33">
        <f t="shared" si="15"/>
        <v>0.10751122436597502</v>
      </c>
      <c r="I208" s="26"/>
    </row>
    <row r="209" spans="2:9" s="22" customFormat="1" ht="15" x14ac:dyDescent="0.2">
      <c r="B209" s="6" t="s">
        <v>71</v>
      </c>
      <c r="C209" s="32">
        <v>11</v>
      </c>
      <c r="D209" s="32">
        <v>44</v>
      </c>
      <c r="E209" s="35">
        <f t="shared" si="12"/>
        <v>1.3347894672976581E-3</v>
      </c>
      <c r="F209" s="35">
        <f t="shared" si="13"/>
        <v>2.4402418057789363E-3</v>
      </c>
      <c r="G209" s="29">
        <f t="shared" si="14"/>
        <v>3</v>
      </c>
      <c r="H209" s="33">
        <f t="shared" si="15"/>
        <v>4.0043684018929741E-3</v>
      </c>
      <c r="I209" s="26"/>
    </row>
    <row r="210" spans="2:9" s="22" customFormat="1" ht="30" x14ac:dyDescent="0.2">
      <c r="B210" s="6" t="s">
        <v>73</v>
      </c>
      <c r="C210" s="32">
        <v>1</v>
      </c>
      <c r="D210" s="32">
        <v>4</v>
      </c>
      <c r="E210" s="35">
        <f t="shared" si="12"/>
        <v>1.2134449702705982E-4</v>
      </c>
      <c r="F210" s="35">
        <f t="shared" si="13"/>
        <v>2.2184016416172149E-4</v>
      </c>
      <c r="G210" s="29">
        <f t="shared" si="14"/>
        <v>3</v>
      </c>
      <c r="H210" s="33">
        <f t="shared" si="15"/>
        <v>3.6403349108117945E-4</v>
      </c>
      <c r="I210" s="26"/>
    </row>
    <row r="211" spans="2:9" s="22" customFormat="1" ht="15" x14ac:dyDescent="0.2">
      <c r="B211" s="6" t="s">
        <v>69</v>
      </c>
      <c r="C211" s="32">
        <v>6</v>
      </c>
      <c r="D211" s="32">
        <v>54</v>
      </c>
      <c r="E211" s="35">
        <f t="shared" si="12"/>
        <v>7.2806698216235891E-4</v>
      </c>
      <c r="F211" s="35">
        <f t="shared" si="13"/>
        <v>2.9948422161832399E-3</v>
      </c>
      <c r="G211" s="29">
        <f t="shared" si="14"/>
        <v>8</v>
      </c>
      <c r="H211" s="33">
        <f t="shared" si="15"/>
        <v>5.8245358572988713E-3</v>
      </c>
      <c r="I211" s="26"/>
    </row>
    <row r="212" spans="2:9" s="22" customFormat="1" ht="15" x14ac:dyDescent="0.2">
      <c r="B212" s="6" t="s">
        <v>68</v>
      </c>
      <c r="C212" s="32">
        <v>0</v>
      </c>
      <c r="D212" s="32">
        <v>1</v>
      </c>
      <c r="E212" s="35" t="str">
        <f t="shared" si="12"/>
        <v/>
      </c>
      <c r="F212" s="35">
        <f t="shared" si="13"/>
        <v>5.5460041040430373E-5</v>
      </c>
      <c r="G212" s="29" t="str">
        <f t="shared" si="14"/>
        <v>0</v>
      </c>
      <c r="H212" s="33" t="str">
        <f t="shared" si="15"/>
        <v/>
      </c>
      <c r="I212" s="26"/>
    </row>
    <row r="213" spans="2:9" s="22" customFormat="1" ht="15" x14ac:dyDescent="0.2">
      <c r="B213" s="6" t="s">
        <v>302</v>
      </c>
      <c r="C213" s="32">
        <v>2</v>
      </c>
      <c r="D213" s="32">
        <v>1</v>
      </c>
      <c r="E213" s="35">
        <f t="shared" si="12"/>
        <v>2.4268899405411964E-4</v>
      </c>
      <c r="F213" s="35">
        <f t="shared" si="13"/>
        <v>5.5460041040430373E-5</v>
      </c>
      <c r="G213" s="29">
        <f t="shared" si="14"/>
        <v>-0.5</v>
      </c>
      <c r="H213" s="33">
        <f t="shared" si="15"/>
        <v>-1.2134449702705982E-4</v>
      </c>
      <c r="I213" s="26"/>
    </row>
    <row r="214" spans="2:9" s="22" customFormat="1" ht="15" x14ac:dyDescent="0.2">
      <c r="B214" s="6" t="s">
        <v>70</v>
      </c>
      <c r="C214" s="32">
        <v>16</v>
      </c>
      <c r="D214" s="32">
        <v>16</v>
      </c>
      <c r="E214" s="35">
        <f t="shared" si="12"/>
        <v>1.9415119524329571E-3</v>
      </c>
      <c r="F214" s="35">
        <f t="shared" si="13"/>
        <v>8.8736065664688597E-4</v>
      </c>
      <c r="G214" s="29">
        <f t="shared" si="14"/>
        <v>0</v>
      </c>
      <c r="H214" s="33">
        <f t="shared" si="15"/>
        <v>0</v>
      </c>
      <c r="I214" s="26"/>
    </row>
    <row r="215" spans="2:9" s="22" customFormat="1" ht="30" x14ac:dyDescent="0.2">
      <c r="B215" s="6" t="s">
        <v>303</v>
      </c>
      <c r="C215" s="32">
        <v>1</v>
      </c>
      <c r="D215" s="32">
        <v>2</v>
      </c>
      <c r="E215" s="35">
        <f t="shared" si="12"/>
        <v>1.2134449702705982E-4</v>
      </c>
      <c r="F215" s="35">
        <f t="shared" si="13"/>
        <v>1.1092008208086075E-4</v>
      </c>
      <c r="G215" s="29">
        <f t="shared" si="14"/>
        <v>1</v>
      </c>
      <c r="H215" s="33">
        <f t="shared" si="15"/>
        <v>1.2134449702705982E-4</v>
      </c>
      <c r="I215" s="26"/>
    </row>
    <row r="216" spans="2:9" s="22" customFormat="1" ht="15" x14ac:dyDescent="0.2">
      <c r="B216" s="6" t="s">
        <v>304</v>
      </c>
      <c r="C216" s="32">
        <v>16</v>
      </c>
      <c r="D216" s="32">
        <v>44</v>
      </c>
      <c r="E216" s="35">
        <f t="shared" si="12"/>
        <v>1.9415119524329571E-3</v>
      </c>
      <c r="F216" s="35">
        <f t="shared" si="13"/>
        <v>2.4402418057789363E-3</v>
      </c>
      <c r="G216" s="29">
        <f t="shared" si="14"/>
        <v>1.75</v>
      </c>
      <c r="H216" s="33">
        <f t="shared" si="15"/>
        <v>3.3976459167576749E-3</v>
      </c>
      <c r="I216" s="26"/>
    </row>
    <row r="217" spans="2:9" s="22" customFormat="1" ht="30" x14ac:dyDescent="0.2">
      <c r="B217" s="6" t="s">
        <v>469</v>
      </c>
      <c r="C217" s="32">
        <v>4</v>
      </c>
      <c r="D217" s="32">
        <v>0</v>
      </c>
      <c r="E217" s="35">
        <f t="shared" ref="E217:E280" si="16">+IF(C217=0,"",C217/C$151)</f>
        <v>4.8537798810823927E-4</v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>
        <f t="shared" ref="H217:H280" si="19">+IF(OR(AND(E217=""),(G217="")),"",E217*G217)</f>
        <v>0</v>
      </c>
      <c r="I217" s="26"/>
    </row>
    <row r="218" spans="2:9" s="22" customFormat="1" ht="15" x14ac:dyDescent="0.2">
      <c r="B218" s="6" t="s">
        <v>305</v>
      </c>
      <c r="C218" s="32">
        <v>0</v>
      </c>
      <c r="D218" s="32">
        <v>8</v>
      </c>
      <c r="E218" s="35" t="str">
        <f t="shared" si="16"/>
        <v/>
      </c>
      <c r="F218" s="35">
        <f t="shared" si="17"/>
        <v>4.4368032832344298E-4</v>
      </c>
      <c r="G218" s="29" t="str">
        <f t="shared" si="18"/>
        <v>0</v>
      </c>
      <c r="H218" s="33" t="str">
        <f t="shared" si="19"/>
        <v/>
      </c>
      <c r="I218" s="26"/>
    </row>
    <row r="219" spans="2:9" s="22" customFormat="1" ht="15" x14ac:dyDescent="0.2">
      <c r="B219" s="6" t="s">
        <v>306</v>
      </c>
      <c r="C219" s="32">
        <v>2</v>
      </c>
      <c r="D219" s="32">
        <v>3</v>
      </c>
      <c r="E219" s="35">
        <f t="shared" si="16"/>
        <v>2.4268899405411964E-4</v>
      </c>
      <c r="F219" s="35">
        <f t="shared" si="17"/>
        <v>1.6638012312129112E-4</v>
      </c>
      <c r="G219" s="29">
        <f t="shared" si="18"/>
        <v>0.5</v>
      </c>
      <c r="H219" s="33">
        <f t="shared" si="19"/>
        <v>1.2134449702705982E-4</v>
      </c>
      <c r="I219" s="26"/>
    </row>
    <row r="220" spans="2:9" s="22" customFormat="1" ht="15" x14ac:dyDescent="0.2">
      <c r="B220" s="6" t="s">
        <v>307</v>
      </c>
      <c r="C220" s="32">
        <v>1</v>
      </c>
      <c r="D220" s="32">
        <v>3</v>
      </c>
      <c r="E220" s="35">
        <f t="shared" si="16"/>
        <v>1.2134449702705982E-4</v>
      </c>
      <c r="F220" s="35">
        <f t="shared" si="17"/>
        <v>1.6638012312129112E-4</v>
      </c>
      <c r="G220" s="29">
        <f t="shared" si="18"/>
        <v>2</v>
      </c>
      <c r="H220" s="33">
        <f t="shared" si="19"/>
        <v>2.4268899405411964E-4</v>
      </c>
      <c r="I220" s="26"/>
    </row>
    <row r="221" spans="2:9" s="22" customFormat="1" ht="15" x14ac:dyDescent="0.2">
      <c r="B221" s="6" t="s">
        <v>308</v>
      </c>
      <c r="C221" s="32">
        <v>0</v>
      </c>
      <c r="D221" s="32">
        <v>9</v>
      </c>
      <c r="E221" s="35" t="str">
        <f t="shared" si="16"/>
        <v/>
      </c>
      <c r="F221" s="35">
        <f t="shared" si="17"/>
        <v>4.9914036936387328E-4</v>
      </c>
      <c r="G221" s="29" t="str">
        <f t="shared" si="18"/>
        <v>0</v>
      </c>
      <c r="H221" s="33" t="str">
        <f t="shared" si="19"/>
        <v/>
      </c>
      <c r="I221" s="26"/>
    </row>
    <row r="222" spans="2:9" s="22" customFormat="1" ht="15" x14ac:dyDescent="0.2">
      <c r="B222" s="6" t="s">
        <v>309</v>
      </c>
      <c r="C222" s="32">
        <v>6</v>
      </c>
      <c r="D222" s="32">
        <v>8</v>
      </c>
      <c r="E222" s="35">
        <f t="shared" si="16"/>
        <v>7.2806698216235891E-4</v>
      </c>
      <c r="F222" s="35">
        <f t="shared" si="17"/>
        <v>4.4368032832344298E-4</v>
      </c>
      <c r="G222" s="29">
        <f t="shared" si="18"/>
        <v>0.33333333333333331</v>
      </c>
      <c r="H222" s="33">
        <f t="shared" si="19"/>
        <v>2.4268899405411964E-4</v>
      </c>
      <c r="I222" s="26"/>
    </row>
    <row r="223" spans="2:9" s="22" customFormat="1" ht="30" x14ac:dyDescent="0.2">
      <c r="B223" s="12" t="s">
        <v>516</v>
      </c>
      <c r="C223" s="32">
        <v>4</v>
      </c>
      <c r="D223" s="32">
        <v>32</v>
      </c>
      <c r="E223" s="35">
        <f t="shared" si="16"/>
        <v>4.8537798810823927E-4</v>
      </c>
      <c r="F223" s="35">
        <f t="shared" si="17"/>
        <v>1.7747213132937719E-3</v>
      </c>
      <c r="G223" s="29">
        <f t="shared" si="18"/>
        <v>7</v>
      </c>
      <c r="H223" s="33">
        <f t="shared" si="19"/>
        <v>3.3976459167576749E-3</v>
      </c>
      <c r="I223" s="26"/>
    </row>
    <row r="224" spans="2:9" s="22" customFormat="1" ht="30" x14ac:dyDescent="0.2">
      <c r="B224" s="12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  <c r="I224" s="26"/>
    </row>
    <row r="225" spans="2:9" s="22" customFormat="1" ht="15" x14ac:dyDescent="0.2">
      <c r="B225" s="12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  <c r="I225" s="26"/>
    </row>
    <row r="226" spans="2:9" s="22" customFormat="1" ht="30" x14ac:dyDescent="0.2">
      <c r="B226" s="12" t="s">
        <v>517</v>
      </c>
      <c r="C226" s="32">
        <v>3</v>
      </c>
      <c r="D226" s="32">
        <v>4</v>
      </c>
      <c r="E226" s="35">
        <f t="shared" si="16"/>
        <v>3.6403349108117945E-4</v>
      </c>
      <c r="F226" s="35">
        <f t="shared" si="17"/>
        <v>2.2184016416172149E-4</v>
      </c>
      <c r="G226" s="29">
        <f t="shared" si="18"/>
        <v>0.33333333333333331</v>
      </c>
      <c r="H226" s="33">
        <f t="shared" si="19"/>
        <v>1.2134449702705982E-4</v>
      </c>
      <c r="I226" s="26"/>
    </row>
    <row r="227" spans="2:9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  <c r="I227" s="26"/>
    </row>
    <row r="228" spans="2:9" s="22" customFormat="1" ht="15" x14ac:dyDescent="0.2">
      <c r="B228" s="6" t="s">
        <v>76</v>
      </c>
      <c r="C228" s="32">
        <v>0</v>
      </c>
      <c r="D228" s="32">
        <v>2</v>
      </c>
      <c r="E228" s="35" t="str">
        <f t="shared" si="16"/>
        <v/>
      </c>
      <c r="F228" s="35">
        <f t="shared" si="17"/>
        <v>1.1092008208086075E-4</v>
      </c>
      <c r="G228" s="29" t="str">
        <f t="shared" si="18"/>
        <v>0</v>
      </c>
      <c r="H228" s="33" t="str">
        <f t="shared" si="19"/>
        <v/>
      </c>
      <c r="I228" s="26"/>
    </row>
    <row r="229" spans="2:9" s="22" customFormat="1" ht="15" x14ac:dyDescent="0.2">
      <c r="B229" s="6" t="s">
        <v>311</v>
      </c>
      <c r="C229" s="32">
        <v>140</v>
      </c>
      <c r="D229" s="32">
        <v>221</v>
      </c>
      <c r="E229" s="35">
        <f t="shared" si="16"/>
        <v>1.6988229583788376E-2</v>
      </c>
      <c r="F229" s="35">
        <f t="shared" si="17"/>
        <v>1.2256669069935111E-2</v>
      </c>
      <c r="G229" s="29">
        <f t="shared" si="18"/>
        <v>0.57857142857142863</v>
      </c>
      <c r="H229" s="33">
        <f t="shared" si="19"/>
        <v>9.8289042591918462E-3</v>
      </c>
      <c r="I229" s="26"/>
    </row>
    <row r="230" spans="2:9" s="22" customFormat="1" ht="15" x14ac:dyDescent="0.2">
      <c r="B230" s="6" t="s">
        <v>312</v>
      </c>
      <c r="C230" s="32">
        <v>2</v>
      </c>
      <c r="D230" s="32">
        <v>21</v>
      </c>
      <c r="E230" s="35">
        <f t="shared" si="16"/>
        <v>2.4268899405411964E-4</v>
      </c>
      <c r="F230" s="35">
        <f t="shared" si="17"/>
        <v>1.1646608618490378E-3</v>
      </c>
      <c r="G230" s="29">
        <f t="shared" si="18"/>
        <v>9.5</v>
      </c>
      <c r="H230" s="33">
        <f t="shared" si="19"/>
        <v>2.3055454435141364E-3</v>
      </c>
      <c r="I230" s="26"/>
    </row>
    <row r="231" spans="2:9" s="22" customFormat="1" ht="30" x14ac:dyDescent="0.2">
      <c r="B231" s="6" t="s">
        <v>313</v>
      </c>
      <c r="C231" s="32">
        <v>14</v>
      </c>
      <c r="D231" s="32">
        <v>56</v>
      </c>
      <c r="E231" s="35">
        <f t="shared" si="16"/>
        <v>1.6988229583788375E-3</v>
      </c>
      <c r="F231" s="35">
        <f t="shared" si="17"/>
        <v>3.1057622982641007E-3</v>
      </c>
      <c r="G231" s="29">
        <f t="shared" si="18"/>
        <v>3</v>
      </c>
      <c r="H231" s="33">
        <f t="shared" si="19"/>
        <v>5.0964688751365126E-3</v>
      </c>
      <c r="I231" s="26"/>
    </row>
    <row r="232" spans="2:9" s="22" customFormat="1" ht="15" x14ac:dyDescent="0.2">
      <c r="B232" s="6" t="s">
        <v>77</v>
      </c>
      <c r="C232" s="32">
        <v>39</v>
      </c>
      <c r="D232" s="32">
        <v>89</v>
      </c>
      <c r="E232" s="35">
        <f t="shared" si="16"/>
        <v>4.7324353840553328E-3</v>
      </c>
      <c r="F232" s="35">
        <f t="shared" si="17"/>
        <v>4.9359436525983026E-3</v>
      </c>
      <c r="G232" s="29">
        <f t="shared" si="18"/>
        <v>1.2820512820512822</v>
      </c>
      <c r="H232" s="33">
        <f t="shared" si="19"/>
        <v>6.0672248513529911E-3</v>
      </c>
      <c r="I232" s="26"/>
    </row>
    <row r="233" spans="2:9" s="22" customFormat="1" ht="15" x14ac:dyDescent="0.2">
      <c r="B233" s="6" t="s">
        <v>74</v>
      </c>
      <c r="C233" s="32">
        <v>13</v>
      </c>
      <c r="D233" s="32">
        <v>20</v>
      </c>
      <c r="E233" s="35">
        <f t="shared" si="16"/>
        <v>1.5774784613517777E-3</v>
      </c>
      <c r="F233" s="35">
        <f t="shared" si="17"/>
        <v>1.1092008208086074E-3</v>
      </c>
      <c r="G233" s="29">
        <f t="shared" si="18"/>
        <v>0.53846153846153844</v>
      </c>
      <c r="H233" s="33">
        <f t="shared" si="19"/>
        <v>8.4941147918941873E-4</v>
      </c>
      <c r="I233" s="26"/>
    </row>
    <row r="234" spans="2:9" s="22" customFormat="1" ht="15" x14ac:dyDescent="0.2">
      <c r="B234" s="6" t="s">
        <v>75</v>
      </c>
      <c r="C234" s="32">
        <v>0</v>
      </c>
      <c r="D234" s="32">
        <v>2</v>
      </c>
      <c r="E234" s="35" t="str">
        <f t="shared" si="16"/>
        <v/>
      </c>
      <c r="F234" s="35">
        <f t="shared" si="17"/>
        <v>1.1092008208086075E-4</v>
      </c>
      <c r="G234" s="29" t="str">
        <f t="shared" si="18"/>
        <v>0</v>
      </c>
      <c r="H234" s="33" t="str">
        <f t="shared" si="19"/>
        <v/>
      </c>
      <c r="I234" s="26"/>
    </row>
    <row r="235" spans="2:9" s="22" customFormat="1" ht="15" x14ac:dyDescent="0.2">
      <c r="B235" s="6" t="s">
        <v>314</v>
      </c>
      <c r="C235" s="32">
        <v>145</v>
      </c>
      <c r="D235" s="32">
        <v>244</v>
      </c>
      <c r="E235" s="35">
        <f t="shared" si="16"/>
        <v>1.7594952068923673E-2</v>
      </c>
      <c r="F235" s="35">
        <f t="shared" si="17"/>
        <v>1.3532250013865011E-2</v>
      </c>
      <c r="G235" s="29">
        <f t="shared" si="18"/>
        <v>0.6827586206896552</v>
      </c>
      <c r="H235" s="33">
        <f t="shared" si="19"/>
        <v>1.2013105205678921E-2</v>
      </c>
      <c r="I235" s="26"/>
    </row>
    <row r="236" spans="2:9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  <c r="I236" s="26"/>
    </row>
    <row r="237" spans="2:9" s="22" customFormat="1" ht="15" x14ac:dyDescent="0.2">
      <c r="B237" s="6" t="s">
        <v>80</v>
      </c>
      <c r="C237" s="32">
        <v>43</v>
      </c>
      <c r="D237" s="32">
        <v>131</v>
      </c>
      <c r="E237" s="35">
        <f t="shared" si="16"/>
        <v>5.2178133721635725E-3</v>
      </c>
      <c r="F237" s="35">
        <f t="shared" si="17"/>
        <v>7.2652653762963785E-3</v>
      </c>
      <c r="G237" s="29">
        <f t="shared" si="18"/>
        <v>2.0465116279069768</v>
      </c>
      <c r="H237" s="33">
        <f t="shared" si="19"/>
        <v>1.0678315738381265E-2</v>
      </c>
      <c r="I237" s="26"/>
    </row>
    <row r="238" spans="2:9" s="22" customFormat="1" ht="30" x14ac:dyDescent="0.2">
      <c r="B238" s="6" t="s">
        <v>85</v>
      </c>
      <c r="C238" s="32">
        <v>450</v>
      </c>
      <c r="D238" s="32">
        <v>288</v>
      </c>
      <c r="E238" s="35">
        <f t="shared" si="16"/>
        <v>5.460502366217692E-2</v>
      </c>
      <c r="F238" s="35">
        <f t="shared" si="17"/>
        <v>1.5972491819643945E-2</v>
      </c>
      <c r="G238" s="29">
        <f t="shared" si="18"/>
        <v>-0.36</v>
      </c>
      <c r="H238" s="33">
        <f t="shared" si="19"/>
        <v>-1.9657808518383689E-2</v>
      </c>
      <c r="I238" s="26"/>
    </row>
    <row r="239" spans="2:9" s="22" customFormat="1" ht="15" x14ac:dyDescent="0.2">
      <c r="B239" s="6" t="s">
        <v>81</v>
      </c>
      <c r="C239" s="32">
        <v>19</v>
      </c>
      <c r="D239" s="32">
        <v>32</v>
      </c>
      <c r="E239" s="35">
        <f t="shared" si="16"/>
        <v>2.3055454435141364E-3</v>
      </c>
      <c r="F239" s="35">
        <f t="shared" si="17"/>
        <v>1.7747213132937719E-3</v>
      </c>
      <c r="G239" s="29">
        <f t="shared" si="18"/>
        <v>0.68421052631578949</v>
      </c>
      <c r="H239" s="33">
        <f t="shared" si="19"/>
        <v>1.5774784613517775E-3</v>
      </c>
      <c r="I239" s="26"/>
    </row>
    <row r="240" spans="2:9" s="22" customFormat="1" ht="30" x14ac:dyDescent="0.2">
      <c r="B240" s="6" t="s">
        <v>316</v>
      </c>
      <c r="C240" s="32">
        <v>14</v>
      </c>
      <c r="D240" s="32">
        <v>19</v>
      </c>
      <c r="E240" s="35">
        <f t="shared" si="16"/>
        <v>1.6988229583788375E-3</v>
      </c>
      <c r="F240" s="35">
        <f t="shared" si="17"/>
        <v>1.053740779768177E-3</v>
      </c>
      <c r="G240" s="29">
        <f t="shared" si="18"/>
        <v>0.35714285714285715</v>
      </c>
      <c r="H240" s="33">
        <f t="shared" si="19"/>
        <v>6.0672248513529909E-4</v>
      </c>
      <c r="I240" s="26"/>
    </row>
    <row r="241" spans="2:9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  <c r="I241" s="26"/>
    </row>
    <row r="242" spans="2:9" s="22" customFormat="1" ht="15" x14ac:dyDescent="0.2">
      <c r="B242" s="6" t="s">
        <v>83</v>
      </c>
      <c r="C242" s="32">
        <v>0</v>
      </c>
      <c r="D242" s="32">
        <v>14</v>
      </c>
      <c r="E242" s="35" t="str">
        <f t="shared" si="16"/>
        <v/>
      </c>
      <c r="F242" s="35">
        <f t="shared" si="17"/>
        <v>7.7644057456602517E-4</v>
      </c>
      <c r="G242" s="29" t="str">
        <f t="shared" si="18"/>
        <v>0</v>
      </c>
      <c r="H242" s="33" t="str">
        <f t="shared" si="19"/>
        <v/>
      </c>
      <c r="I242" s="26"/>
    </row>
    <row r="243" spans="2:9" s="22" customFormat="1" ht="15" x14ac:dyDescent="0.2">
      <c r="B243" s="6" t="s">
        <v>317</v>
      </c>
      <c r="C243" s="32">
        <v>0</v>
      </c>
      <c r="D243" s="32">
        <v>3</v>
      </c>
      <c r="E243" s="35" t="str">
        <f t="shared" si="16"/>
        <v/>
      </c>
      <c r="F243" s="35">
        <f t="shared" si="17"/>
        <v>1.6638012312129112E-4</v>
      </c>
      <c r="G243" s="29" t="str">
        <f t="shared" si="18"/>
        <v>0</v>
      </c>
      <c r="H243" s="33" t="str">
        <f t="shared" si="19"/>
        <v/>
      </c>
      <c r="I243" s="26"/>
    </row>
    <row r="244" spans="2:9" s="22" customFormat="1" ht="15" x14ac:dyDescent="0.2">
      <c r="B244" s="6" t="s">
        <v>79</v>
      </c>
      <c r="C244" s="32">
        <v>18</v>
      </c>
      <c r="D244" s="32">
        <v>42</v>
      </c>
      <c r="E244" s="35">
        <f t="shared" si="16"/>
        <v>2.1842009464870769E-3</v>
      </c>
      <c r="F244" s="35">
        <f t="shared" si="17"/>
        <v>2.3293217236980755E-3</v>
      </c>
      <c r="G244" s="29">
        <f t="shared" si="18"/>
        <v>1.3333333333333333</v>
      </c>
      <c r="H244" s="33">
        <f t="shared" si="19"/>
        <v>2.9122679286494356E-3</v>
      </c>
      <c r="I244" s="26"/>
    </row>
    <row r="245" spans="2:9" s="22" customFormat="1" ht="15" x14ac:dyDescent="0.2">
      <c r="B245" s="6" t="s">
        <v>84</v>
      </c>
      <c r="C245" s="32">
        <v>60</v>
      </c>
      <c r="D245" s="32">
        <v>15</v>
      </c>
      <c r="E245" s="35">
        <f t="shared" si="16"/>
        <v>7.2806698216235895E-3</v>
      </c>
      <c r="F245" s="35">
        <f t="shared" si="17"/>
        <v>8.3190061560645557E-4</v>
      </c>
      <c r="G245" s="29">
        <f t="shared" si="18"/>
        <v>-0.75</v>
      </c>
      <c r="H245" s="33">
        <f t="shared" si="19"/>
        <v>-5.4605023662176923E-3</v>
      </c>
      <c r="I245" s="26"/>
    </row>
    <row r="246" spans="2:9" s="22" customFormat="1" ht="15" x14ac:dyDescent="0.2">
      <c r="B246" s="6" t="s">
        <v>318</v>
      </c>
      <c r="C246" s="32">
        <v>15</v>
      </c>
      <c r="D246" s="32">
        <v>14</v>
      </c>
      <c r="E246" s="35">
        <f t="shared" si="16"/>
        <v>1.8201674554058974E-3</v>
      </c>
      <c r="F246" s="35">
        <f t="shared" si="17"/>
        <v>7.7644057456602517E-4</v>
      </c>
      <c r="G246" s="29">
        <f t="shared" si="18"/>
        <v>-6.6666666666666666E-2</v>
      </c>
      <c r="H246" s="33">
        <f t="shared" si="19"/>
        <v>-1.2134449702705982E-4</v>
      </c>
      <c r="I246" s="26"/>
    </row>
    <row r="247" spans="2:9" s="22" customFormat="1" ht="15" x14ac:dyDescent="0.2">
      <c r="B247" s="6" t="s">
        <v>319</v>
      </c>
      <c r="C247" s="32">
        <v>683</v>
      </c>
      <c r="D247" s="32">
        <v>804</v>
      </c>
      <c r="E247" s="35">
        <f t="shared" si="16"/>
        <v>8.2878291469481863E-2</v>
      </c>
      <c r="F247" s="35">
        <f t="shared" si="17"/>
        <v>4.4589872996506019E-2</v>
      </c>
      <c r="G247" s="29">
        <f t="shared" si="18"/>
        <v>0.17715959004392387</v>
      </c>
      <c r="H247" s="33">
        <f t="shared" si="19"/>
        <v>1.468268414027424E-2</v>
      </c>
      <c r="I247" s="26"/>
    </row>
    <row r="248" spans="2:9" s="22" customFormat="1" ht="15" x14ac:dyDescent="0.2">
      <c r="B248" s="6" t="s">
        <v>86</v>
      </c>
      <c r="C248" s="32">
        <v>291</v>
      </c>
      <c r="D248" s="32">
        <v>201</v>
      </c>
      <c r="E248" s="35">
        <f t="shared" si="16"/>
        <v>3.5311248634874406E-2</v>
      </c>
      <c r="F248" s="35">
        <f t="shared" si="17"/>
        <v>1.1147468249126505E-2</v>
      </c>
      <c r="G248" s="29">
        <f t="shared" si="18"/>
        <v>-0.30927835051546393</v>
      </c>
      <c r="H248" s="33">
        <f t="shared" si="19"/>
        <v>-1.0921004732435385E-2</v>
      </c>
      <c r="I248" s="26"/>
    </row>
    <row r="249" spans="2:9" s="22" customFormat="1" ht="15" x14ac:dyDescent="0.2">
      <c r="B249" s="6" t="s">
        <v>87</v>
      </c>
      <c r="C249" s="32">
        <v>74</v>
      </c>
      <c r="D249" s="32">
        <v>86</v>
      </c>
      <c r="E249" s="35">
        <f t="shared" si="16"/>
        <v>8.9794927800024276E-3</v>
      </c>
      <c r="F249" s="35">
        <f t="shared" si="17"/>
        <v>4.7695635294770118E-3</v>
      </c>
      <c r="G249" s="29">
        <f t="shared" si="18"/>
        <v>0.16216216216216217</v>
      </c>
      <c r="H249" s="33">
        <f t="shared" si="19"/>
        <v>1.456133964324718E-3</v>
      </c>
      <c r="I249" s="26"/>
    </row>
    <row r="250" spans="2:9" s="22" customFormat="1" ht="15" x14ac:dyDescent="0.2">
      <c r="B250" s="6" t="s">
        <v>82</v>
      </c>
      <c r="C250" s="32">
        <v>2</v>
      </c>
      <c r="D250" s="32">
        <v>2</v>
      </c>
      <c r="E250" s="35">
        <f t="shared" si="16"/>
        <v>2.4268899405411964E-4</v>
      </c>
      <c r="F250" s="35">
        <f t="shared" si="17"/>
        <v>1.1092008208086075E-4</v>
      </c>
      <c r="G250" s="29">
        <f t="shared" si="18"/>
        <v>0</v>
      </c>
      <c r="H250" s="33">
        <f t="shared" si="19"/>
        <v>0</v>
      </c>
      <c r="I250" s="26"/>
    </row>
    <row r="251" spans="2:9" s="22" customFormat="1" ht="15" x14ac:dyDescent="0.2">
      <c r="B251" s="6" t="s">
        <v>320</v>
      </c>
      <c r="C251" s="32">
        <v>2</v>
      </c>
      <c r="D251" s="32">
        <v>39</v>
      </c>
      <c r="E251" s="35">
        <f t="shared" si="16"/>
        <v>2.4268899405411964E-4</v>
      </c>
      <c r="F251" s="35">
        <f t="shared" si="17"/>
        <v>2.1629416005767843E-3</v>
      </c>
      <c r="G251" s="29">
        <f t="shared" si="18"/>
        <v>18.5</v>
      </c>
      <c r="H251" s="33">
        <f t="shared" si="19"/>
        <v>4.4897463900012129E-3</v>
      </c>
      <c r="I251" s="26"/>
    </row>
    <row r="252" spans="2:9" s="22" customFormat="1" ht="30" x14ac:dyDescent="0.2">
      <c r="B252" s="6" t="s">
        <v>321</v>
      </c>
      <c r="C252" s="32">
        <v>42</v>
      </c>
      <c r="D252" s="32">
        <v>63</v>
      </c>
      <c r="E252" s="35">
        <f t="shared" si="16"/>
        <v>5.0964688751365126E-3</v>
      </c>
      <c r="F252" s="35">
        <f t="shared" si="17"/>
        <v>3.4939825855471135E-3</v>
      </c>
      <c r="G252" s="29">
        <f t="shared" si="18"/>
        <v>0.5</v>
      </c>
      <c r="H252" s="33">
        <f t="shared" si="19"/>
        <v>2.5482344375682563E-3</v>
      </c>
      <c r="I252" s="26"/>
    </row>
    <row r="253" spans="2:9" s="22" customFormat="1" ht="15" x14ac:dyDescent="0.2">
      <c r="B253" s="6" t="s">
        <v>322</v>
      </c>
      <c r="C253" s="32">
        <v>12</v>
      </c>
      <c r="D253" s="32">
        <v>103</v>
      </c>
      <c r="E253" s="35">
        <f t="shared" si="16"/>
        <v>1.4561339643247178E-3</v>
      </c>
      <c r="F253" s="35">
        <f t="shared" si="17"/>
        <v>5.7123842271643282E-3</v>
      </c>
      <c r="G253" s="29">
        <f t="shared" si="18"/>
        <v>7.583333333333333</v>
      </c>
      <c r="H253" s="33">
        <f t="shared" si="19"/>
        <v>1.1042349229462444E-2</v>
      </c>
      <c r="I253" s="26"/>
    </row>
    <row r="254" spans="2:9" s="22" customFormat="1" ht="15" x14ac:dyDescent="0.2">
      <c r="B254" s="6" t="s">
        <v>323</v>
      </c>
      <c r="C254" s="32">
        <v>23</v>
      </c>
      <c r="D254" s="32">
        <v>0</v>
      </c>
      <c r="E254" s="35">
        <f t="shared" si="16"/>
        <v>2.7909234316223761E-3</v>
      </c>
      <c r="F254" s="35" t="str">
        <f t="shared" si="17"/>
        <v/>
      </c>
      <c r="G254" s="29" t="str">
        <f t="shared" si="18"/>
        <v>0</v>
      </c>
      <c r="H254" s="33">
        <f t="shared" si="19"/>
        <v>0</v>
      </c>
      <c r="I254" s="26"/>
    </row>
    <row r="255" spans="2:9" s="22" customFormat="1" ht="30" x14ac:dyDescent="0.2">
      <c r="B255" s="6" t="s">
        <v>324</v>
      </c>
      <c r="C255" s="32">
        <v>2</v>
      </c>
      <c r="D255" s="32">
        <v>2</v>
      </c>
      <c r="E255" s="35">
        <f t="shared" si="16"/>
        <v>2.4268899405411964E-4</v>
      </c>
      <c r="F255" s="35">
        <f t="shared" si="17"/>
        <v>1.1092008208086075E-4</v>
      </c>
      <c r="G255" s="29">
        <f t="shared" si="18"/>
        <v>0</v>
      </c>
      <c r="H255" s="33">
        <f t="shared" si="19"/>
        <v>0</v>
      </c>
      <c r="I255" s="26"/>
    </row>
    <row r="256" spans="2:9" s="22" customFormat="1" ht="15" x14ac:dyDescent="0.2">
      <c r="B256" s="6" t="s">
        <v>88</v>
      </c>
      <c r="C256" s="32">
        <v>78</v>
      </c>
      <c r="D256" s="32">
        <v>173</v>
      </c>
      <c r="E256" s="35">
        <f t="shared" si="16"/>
        <v>9.4648707681106656E-3</v>
      </c>
      <c r="F256" s="35">
        <f t="shared" si="17"/>
        <v>9.5945870999944536E-3</v>
      </c>
      <c r="G256" s="29">
        <f t="shared" si="18"/>
        <v>1.2179487179487178</v>
      </c>
      <c r="H256" s="33">
        <f t="shared" si="19"/>
        <v>1.1527727217570682E-2</v>
      </c>
      <c r="I256" s="26"/>
    </row>
    <row r="257" spans="2:9" s="22" customFormat="1" ht="30" x14ac:dyDescent="0.2">
      <c r="B257" s="6" t="s">
        <v>325</v>
      </c>
      <c r="C257" s="32">
        <v>1</v>
      </c>
      <c r="D257" s="32">
        <v>9</v>
      </c>
      <c r="E257" s="35">
        <f t="shared" si="16"/>
        <v>1.2134449702705982E-4</v>
      </c>
      <c r="F257" s="35">
        <f t="shared" si="17"/>
        <v>4.9914036936387328E-4</v>
      </c>
      <c r="G257" s="29">
        <f t="shared" si="18"/>
        <v>8</v>
      </c>
      <c r="H257" s="33">
        <f t="shared" si="19"/>
        <v>9.7075597621647854E-4</v>
      </c>
      <c r="I257" s="26"/>
    </row>
    <row r="258" spans="2:9" s="22" customFormat="1" ht="30" x14ac:dyDescent="0.2">
      <c r="B258" s="6" t="s">
        <v>326</v>
      </c>
      <c r="C258" s="32">
        <v>246</v>
      </c>
      <c r="D258" s="32">
        <v>5</v>
      </c>
      <c r="E258" s="35">
        <f t="shared" si="16"/>
        <v>2.9850746268656716E-2</v>
      </c>
      <c r="F258" s="35">
        <f t="shared" si="17"/>
        <v>2.7730020520215184E-4</v>
      </c>
      <c r="G258" s="29">
        <f t="shared" si="18"/>
        <v>-0.97967479674796742</v>
      </c>
      <c r="H258" s="33">
        <f t="shared" si="19"/>
        <v>-2.9244023783521415E-2</v>
      </c>
      <c r="I258" s="26"/>
    </row>
    <row r="259" spans="2:9" s="22" customFormat="1" ht="15" x14ac:dyDescent="0.2">
      <c r="B259" s="6" t="s">
        <v>327</v>
      </c>
      <c r="C259" s="32">
        <v>0</v>
      </c>
      <c r="D259" s="32">
        <v>20</v>
      </c>
      <c r="E259" s="35" t="str">
        <f t="shared" si="16"/>
        <v/>
      </c>
      <c r="F259" s="35">
        <f t="shared" si="17"/>
        <v>1.1092008208086074E-3</v>
      </c>
      <c r="G259" s="29" t="str">
        <f t="shared" si="18"/>
        <v>0</v>
      </c>
      <c r="H259" s="33" t="str">
        <f t="shared" si="19"/>
        <v/>
      </c>
      <c r="I259" s="26"/>
    </row>
    <row r="260" spans="2:9" s="22" customFormat="1" ht="15" x14ac:dyDescent="0.2">
      <c r="B260" s="6" t="s">
        <v>89</v>
      </c>
      <c r="C260" s="32">
        <v>0</v>
      </c>
      <c r="D260" s="32">
        <v>1</v>
      </c>
      <c r="E260" s="35" t="str">
        <f t="shared" si="16"/>
        <v/>
      </c>
      <c r="F260" s="35">
        <f t="shared" si="17"/>
        <v>5.5460041040430373E-5</v>
      </c>
      <c r="G260" s="29" t="str">
        <f t="shared" si="18"/>
        <v>0</v>
      </c>
      <c r="H260" s="33" t="str">
        <f t="shared" si="19"/>
        <v/>
      </c>
      <c r="I260" s="26"/>
    </row>
    <row r="261" spans="2:9" s="22" customFormat="1" ht="45" x14ac:dyDescent="0.2">
      <c r="B261" s="6" t="s">
        <v>328</v>
      </c>
      <c r="C261" s="32">
        <v>0</v>
      </c>
      <c r="D261" s="32">
        <v>7</v>
      </c>
      <c r="E261" s="35" t="str">
        <f t="shared" si="16"/>
        <v/>
      </c>
      <c r="F261" s="35">
        <f t="shared" si="17"/>
        <v>3.8822028728301258E-4</v>
      </c>
      <c r="G261" s="29" t="str">
        <f t="shared" si="18"/>
        <v>0</v>
      </c>
      <c r="H261" s="33" t="str">
        <f t="shared" si="19"/>
        <v/>
      </c>
      <c r="I261" s="26"/>
    </row>
    <row r="262" spans="2:9" s="22" customFormat="1" ht="30" x14ac:dyDescent="0.2">
      <c r="B262" s="6" t="s">
        <v>90</v>
      </c>
      <c r="C262" s="32">
        <v>14</v>
      </c>
      <c r="D262" s="32">
        <v>37</v>
      </c>
      <c r="E262" s="35">
        <f t="shared" si="16"/>
        <v>1.6988229583788375E-3</v>
      </c>
      <c r="F262" s="35">
        <f t="shared" si="17"/>
        <v>2.0520215184959235E-3</v>
      </c>
      <c r="G262" s="29">
        <f t="shared" si="18"/>
        <v>1.6428571428571428</v>
      </c>
      <c r="H262" s="33">
        <f t="shared" si="19"/>
        <v>2.7909234316223757E-3</v>
      </c>
      <c r="I262" s="26"/>
    </row>
    <row r="263" spans="2:9" s="22" customFormat="1" ht="30" x14ac:dyDescent="0.2">
      <c r="B263" s="6" t="s">
        <v>329</v>
      </c>
      <c r="C263" s="32">
        <v>0</v>
      </c>
      <c r="D263" s="32">
        <v>10</v>
      </c>
      <c r="E263" s="35" t="str">
        <f t="shared" si="16"/>
        <v/>
      </c>
      <c r="F263" s="35">
        <f t="shared" si="17"/>
        <v>5.5460041040430368E-4</v>
      </c>
      <c r="G263" s="29" t="str">
        <f t="shared" si="18"/>
        <v>0</v>
      </c>
      <c r="H263" s="33" t="str">
        <f t="shared" si="19"/>
        <v/>
      </c>
      <c r="I263" s="26"/>
    </row>
    <row r="264" spans="2:9" s="22" customFormat="1" ht="30" x14ac:dyDescent="0.2">
      <c r="B264" s="6" t="s">
        <v>330</v>
      </c>
      <c r="C264" s="32">
        <v>0</v>
      </c>
      <c r="D264" s="32">
        <v>5</v>
      </c>
      <c r="E264" s="35" t="str">
        <f t="shared" si="16"/>
        <v/>
      </c>
      <c r="F264" s="35">
        <f t="shared" si="17"/>
        <v>2.7730020520215184E-4</v>
      </c>
      <c r="G264" s="29" t="str">
        <f t="shared" si="18"/>
        <v>0</v>
      </c>
      <c r="H264" s="33" t="str">
        <f t="shared" si="19"/>
        <v/>
      </c>
      <c r="I264" s="26"/>
    </row>
    <row r="265" spans="2:9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  <c r="I265" s="26"/>
    </row>
    <row r="266" spans="2:9" s="22" customFormat="1" ht="15" x14ac:dyDescent="0.2">
      <c r="B266" s="6" t="s">
        <v>332</v>
      </c>
      <c r="C266" s="32">
        <v>7</v>
      </c>
      <c r="D266" s="32">
        <v>35</v>
      </c>
      <c r="E266" s="35">
        <f t="shared" si="16"/>
        <v>8.4941147918941873E-4</v>
      </c>
      <c r="F266" s="35">
        <f t="shared" si="17"/>
        <v>1.9411014364150629E-3</v>
      </c>
      <c r="G266" s="29">
        <f t="shared" si="18"/>
        <v>4</v>
      </c>
      <c r="H266" s="33">
        <f t="shared" si="19"/>
        <v>3.3976459167576749E-3</v>
      </c>
      <c r="I266" s="26"/>
    </row>
    <row r="267" spans="2:9" s="22" customFormat="1" ht="30" x14ac:dyDescent="0.2">
      <c r="B267" s="6" t="s">
        <v>333</v>
      </c>
      <c r="C267" s="32">
        <v>2</v>
      </c>
      <c r="D267" s="32">
        <v>22</v>
      </c>
      <c r="E267" s="35">
        <f t="shared" si="16"/>
        <v>2.4268899405411964E-4</v>
      </c>
      <c r="F267" s="35">
        <f t="shared" si="17"/>
        <v>1.2201209028894682E-3</v>
      </c>
      <c r="G267" s="29">
        <f t="shared" si="18"/>
        <v>10</v>
      </c>
      <c r="H267" s="33">
        <f t="shared" si="19"/>
        <v>2.4268899405411964E-3</v>
      </c>
      <c r="I267" s="26"/>
    </row>
    <row r="268" spans="2:9" s="22" customFormat="1" ht="45" x14ac:dyDescent="0.2">
      <c r="B268" s="6" t="s">
        <v>334</v>
      </c>
      <c r="C268" s="32">
        <v>58</v>
      </c>
      <c r="D268" s="32">
        <v>327</v>
      </c>
      <c r="E268" s="35">
        <f t="shared" si="16"/>
        <v>7.0379808275694697E-3</v>
      </c>
      <c r="F268" s="35">
        <f t="shared" si="17"/>
        <v>1.8135433420220733E-2</v>
      </c>
      <c r="G268" s="29">
        <f t="shared" si="18"/>
        <v>4.6379310344827589</v>
      </c>
      <c r="H268" s="33">
        <f t="shared" si="19"/>
        <v>3.2641669700279097E-2</v>
      </c>
      <c r="I268" s="26"/>
    </row>
    <row r="269" spans="2:9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  <c r="I269" s="26"/>
    </row>
    <row r="270" spans="2:9" s="22" customFormat="1" ht="30" x14ac:dyDescent="0.2">
      <c r="B270" s="6" t="s">
        <v>336</v>
      </c>
      <c r="C270" s="32">
        <v>20</v>
      </c>
      <c r="D270" s="32">
        <v>28</v>
      </c>
      <c r="E270" s="35">
        <f t="shared" si="16"/>
        <v>2.4268899405411964E-3</v>
      </c>
      <c r="F270" s="35">
        <f t="shared" si="17"/>
        <v>1.5528811491320503E-3</v>
      </c>
      <c r="G270" s="29">
        <f t="shared" si="18"/>
        <v>0.4</v>
      </c>
      <c r="H270" s="33">
        <f t="shared" si="19"/>
        <v>9.7075597621647854E-4</v>
      </c>
      <c r="I270" s="26"/>
    </row>
    <row r="271" spans="2:9" s="22" customFormat="1" ht="30" x14ac:dyDescent="0.2">
      <c r="B271" s="6" t="s">
        <v>93</v>
      </c>
      <c r="C271" s="32">
        <v>1</v>
      </c>
      <c r="D271" s="32">
        <v>0</v>
      </c>
      <c r="E271" s="35">
        <f t="shared" si="16"/>
        <v>1.2134449702705982E-4</v>
      </c>
      <c r="F271" s="35" t="str">
        <f t="shared" si="17"/>
        <v/>
      </c>
      <c r="G271" s="29" t="str">
        <f t="shared" si="18"/>
        <v>0</v>
      </c>
      <c r="H271" s="33">
        <f t="shared" si="19"/>
        <v>0</v>
      </c>
      <c r="I271" s="26"/>
    </row>
    <row r="272" spans="2:9" s="22" customFormat="1" ht="45" x14ac:dyDescent="0.2">
      <c r="B272" s="6" t="s">
        <v>337</v>
      </c>
      <c r="C272" s="32">
        <v>9</v>
      </c>
      <c r="D272" s="32">
        <v>12</v>
      </c>
      <c r="E272" s="35">
        <f t="shared" si="16"/>
        <v>1.0921004732435385E-3</v>
      </c>
      <c r="F272" s="35">
        <f t="shared" si="17"/>
        <v>6.6552049248516448E-4</v>
      </c>
      <c r="G272" s="29">
        <f t="shared" si="18"/>
        <v>0.33333333333333331</v>
      </c>
      <c r="H272" s="33">
        <f t="shared" si="19"/>
        <v>3.6403349108117945E-4</v>
      </c>
      <c r="I272" s="26"/>
    </row>
    <row r="273" spans="2:9" s="22" customFormat="1" ht="30" x14ac:dyDescent="0.2">
      <c r="B273" s="6" t="s">
        <v>91</v>
      </c>
      <c r="C273" s="32">
        <v>13</v>
      </c>
      <c r="D273" s="32">
        <v>27</v>
      </c>
      <c r="E273" s="35">
        <f t="shared" si="16"/>
        <v>1.5774784613517777E-3</v>
      </c>
      <c r="F273" s="35">
        <f t="shared" si="17"/>
        <v>1.4974211080916199E-3</v>
      </c>
      <c r="G273" s="29">
        <f t="shared" si="18"/>
        <v>1.0769230769230769</v>
      </c>
      <c r="H273" s="33">
        <f t="shared" si="19"/>
        <v>1.6988229583788375E-3</v>
      </c>
      <c r="I273" s="26"/>
    </row>
    <row r="274" spans="2:9" s="22" customFormat="1" ht="30" x14ac:dyDescent="0.2">
      <c r="B274" s="6" t="s">
        <v>338</v>
      </c>
      <c r="C274" s="32">
        <v>0</v>
      </c>
      <c r="D274" s="32">
        <v>6</v>
      </c>
      <c r="E274" s="35" t="str">
        <f t="shared" si="16"/>
        <v/>
      </c>
      <c r="F274" s="35">
        <f t="shared" si="17"/>
        <v>3.3276024624258224E-4</v>
      </c>
      <c r="G274" s="29" t="str">
        <f t="shared" si="18"/>
        <v>0</v>
      </c>
      <c r="H274" s="33" t="str">
        <f t="shared" si="19"/>
        <v/>
      </c>
      <c r="I274" s="26"/>
    </row>
    <row r="275" spans="2:9" s="22" customFormat="1" ht="30" x14ac:dyDescent="0.2">
      <c r="B275" s="6" t="s">
        <v>339</v>
      </c>
      <c r="C275" s="32">
        <v>1</v>
      </c>
      <c r="D275" s="32">
        <v>1</v>
      </c>
      <c r="E275" s="35">
        <f t="shared" si="16"/>
        <v>1.2134449702705982E-4</v>
      </c>
      <c r="F275" s="35">
        <f t="shared" si="17"/>
        <v>5.5460041040430373E-5</v>
      </c>
      <c r="G275" s="29">
        <f t="shared" si="18"/>
        <v>0</v>
      </c>
      <c r="H275" s="33">
        <f t="shared" si="19"/>
        <v>0</v>
      </c>
      <c r="I275" s="26"/>
    </row>
    <row r="276" spans="2:9" s="22" customFormat="1" ht="15" x14ac:dyDescent="0.2">
      <c r="B276" s="6" t="s">
        <v>92</v>
      </c>
      <c r="C276" s="32">
        <v>4</v>
      </c>
      <c r="D276" s="32">
        <v>11</v>
      </c>
      <c r="E276" s="35">
        <f t="shared" si="16"/>
        <v>4.8537798810823927E-4</v>
      </c>
      <c r="F276" s="35">
        <f t="shared" si="17"/>
        <v>6.1006045144473408E-4</v>
      </c>
      <c r="G276" s="29">
        <f t="shared" si="18"/>
        <v>1.75</v>
      </c>
      <c r="H276" s="33">
        <f t="shared" si="19"/>
        <v>8.4941147918941873E-4</v>
      </c>
      <c r="I276" s="26"/>
    </row>
    <row r="277" spans="2:9" s="22" customFormat="1" ht="30" x14ac:dyDescent="0.2">
      <c r="B277" s="6" t="s">
        <v>340</v>
      </c>
      <c r="C277" s="32">
        <v>0</v>
      </c>
      <c r="D277" s="32">
        <v>2</v>
      </c>
      <c r="E277" s="35" t="str">
        <f t="shared" si="16"/>
        <v/>
      </c>
      <c r="F277" s="35">
        <f t="shared" si="17"/>
        <v>1.1092008208086075E-4</v>
      </c>
      <c r="G277" s="29" t="str">
        <f t="shared" si="18"/>
        <v>0</v>
      </c>
      <c r="H277" s="33" t="str">
        <f t="shared" si="19"/>
        <v/>
      </c>
      <c r="I277" s="26"/>
    </row>
    <row r="278" spans="2:9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  <c r="I278" s="26"/>
    </row>
    <row r="279" spans="2:9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  <c r="I279" s="26"/>
    </row>
    <row r="280" spans="2:9" s="22" customFormat="1" ht="30" x14ac:dyDescent="0.2">
      <c r="B280" s="6" t="s">
        <v>343</v>
      </c>
      <c r="C280" s="32">
        <v>1</v>
      </c>
      <c r="D280" s="32">
        <v>2</v>
      </c>
      <c r="E280" s="35">
        <f t="shared" si="16"/>
        <v>1.2134449702705982E-4</v>
      </c>
      <c r="F280" s="35">
        <f t="shared" si="17"/>
        <v>1.1092008208086075E-4</v>
      </c>
      <c r="G280" s="29">
        <f t="shared" si="18"/>
        <v>1</v>
      </c>
      <c r="H280" s="33">
        <f t="shared" si="19"/>
        <v>1.2134449702705982E-4</v>
      </c>
      <c r="I280" s="26"/>
    </row>
    <row r="281" spans="2:9" s="22" customFormat="1" ht="30" x14ac:dyDescent="0.2">
      <c r="B281" s="6" t="s">
        <v>344</v>
      </c>
      <c r="C281" s="32">
        <v>7</v>
      </c>
      <c r="D281" s="32">
        <v>47</v>
      </c>
      <c r="E281" s="35">
        <f t="shared" ref="E281:E288" si="20">+IF(C281=0,"",C281/C$151)</f>
        <v>8.4941147918941873E-4</v>
      </c>
      <c r="F281" s="35">
        <f t="shared" ref="F281:F288" si="21">+IF(D281=0,"",D281/D$151)</f>
        <v>2.6066219289002275E-3</v>
      </c>
      <c r="G281" s="29">
        <f t="shared" ref="G281:G288" si="22">+IF(OR(AND(D281=0),(C281=0)),"0",((D281-C281)/C281))</f>
        <v>5.7142857142857144</v>
      </c>
      <c r="H281" s="33">
        <f t="shared" ref="H281:H288" si="23">+IF(OR(AND(E281=""),(G281="")),"",E281*G281)</f>
        <v>4.8537798810823927E-3</v>
      </c>
      <c r="I281" s="26"/>
    </row>
    <row r="282" spans="2:9" s="22" customFormat="1" ht="30" x14ac:dyDescent="0.2">
      <c r="B282" s="6" t="s">
        <v>345</v>
      </c>
      <c r="C282" s="32">
        <v>4</v>
      </c>
      <c r="D282" s="32">
        <v>3</v>
      </c>
      <c r="E282" s="35">
        <f t="shared" si="20"/>
        <v>4.8537798810823927E-4</v>
      </c>
      <c r="F282" s="35">
        <f t="shared" si="21"/>
        <v>1.6638012312129112E-4</v>
      </c>
      <c r="G282" s="29">
        <f t="shared" si="22"/>
        <v>-0.25</v>
      </c>
      <c r="H282" s="33">
        <f t="shared" si="23"/>
        <v>-1.2134449702705982E-4</v>
      </c>
      <c r="I282" s="26"/>
    </row>
    <row r="283" spans="2:9" s="22" customFormat="1" ht="30" x14ac:dyDescent="0.2">
      <c r="B283" s="6" t="s">
        <v>346</v>
      </c>
      <c r="C283" s="32">
        <v>4</v>
      </c>
      <c r="D283" s="32">
        <v>6</v>
      </c>
      <c r="E283" s="35">
        <f t="shared" si="20"/>
        <v>4.8537798810823927E-4</v>
      </c>
      <c r="F283" s="35">
        <f t="shared" si="21"/>
        <v>3.3276024624258224E-4</v>
      </c>
      <c r="G283" s="29">
        <f t="shared" si="22"/>
        <v>0.5</v>
      </c>
      <c r="H283" s="33">
        <f t="shared" si="23"/>
        <v>2.4268899405411964E-4</v>
      </c>
      <c r="I283" s="26"/>
    </row>
    <row r="284" spans="2:9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  <c r="I284" s="26"/>
    </row>
    <row r="285" spans="2:9" s="22" customFormat="1" ht="30" x14ac:dyDescent="0.2">
      <c r="B285" s="6" t="s">
        <v>94</v>
      </c>
      <c r="C285" s="32">
        <v>1</v>
      </c>
      <c r="D285" s="32">
        <v>1</v>
      </c>
      <c r="E285" s="35">
        <f t="shared" si="20"/>
        <v>1.2134449702705982E-4</v>
      </c>
      <c r="F285" s="35">
        <f t="shared" si="21"/>
        <v>5.5460041040430373E-5</v>
      </c>
      <c r="G285" s="29">
        <f t="shared" si="22"/>
        <v>0</v>
      </c>
      <c r="H285" s="33">
        <f t="shared" si="23"/>
        <v>0</v>
      </c>
      <c r="I285" s="26"/>
    </row>
    <row r="286" spans="2:9" s="22" customFormat="1" ht="30" x14ac:dyDescent="0.2">
      <c r="B286" s="6" t="s">
        <v>348</v>
      </c>
      <c r="C286" s="32">
        <v>31</v>
      </c>
      <c r="D286" s="32">
        <v>44</v>
      </c>
      <c r="E286" s="35">
        <f t="shared" si="20"/>
        <v>3.7616794078388547E-3</v>
      </c>
      <c r="F286" s="35">
        <f t="shared" si="21"/>
        <v>2.4402418057789363E-3</v>
      </c>
      <c r="G286" s="29">
        <f t="shared" si="22"/>
        <v>0.41935483870967744</v>
      </c>
      <c r="H286" s="33">
        <f t="shared" si="23"/>
        <v>1.5774784613517777E-3</v>
      </c>
      <c r="I286" s="26"/>
    </row>
    <row r="287" spans="2:9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  <c r="I287" s="26"/>
    </row>
    <row r="288" spans="2:9" s="22" customFormat="1" ht="30" x14ac:dyDescent="0.2">
      <c r="B288" s="6" t="s">
        <v>350</v>
      </c>
      <c r="C288" s="32">
        <v>0</v>
      </c>
      <c r="D288" s="32">
        <v>1</v>
      </c>
      <c r="E288" s="35" t="str">
        <f t="shared" si="20"/>
        <v/>
      </c>
      <c r="F288" s="35">
        <f t="shared" si="21"/>
        <v>5.5460041040430373E-5</v>
      </c>
      <c r="G288" s="29" t="str">
        <f t="shared" si="22"/>
        <v>0</v>
      </c>
      <c r="H288" s="33" t="str">
        <f t="shared" si="23"/>
        <v/>
      </c>
      <c r="I288" s="26"/>
    </row>
    <row r="289" spans="2:9" s="22" customFormat="1" ht="15" x14ac:dyDescent="0.2">
      <c r="B289" s="9"/>
      <c r="C289" s="26"/>
      <c r="D289" s="26"/>
      <c r="E289" s="37"/>
      <c r="F289" s="37"/>
      <c r="G289" s="38"/>
      <c r="H289" s="39"/>
      <c r="I289" s="26"/>
    </row>
    <row r="290" spans="2:9" s="22" customFormat="1" ht="15" x14ac:dyDescent="0.2">
      <c r="B290" s="9"/>
      <c r="C290" s="26"/>
      <c r="D290" s="26"/>
      <c r="E290" s="37"/>
      <c r="F290" s="37"/>
      <c r="G290" s="38"/>
      <c r="H290" s="39"/>
      <c r="I290" s="26"/>
    </row>
    <row r="291" spans="2:9" s="3" customFormat="1" ht="15.75" thickBot="1" x14ac:dyDescent="0.25">
      <c r="B291" s="36"/>
      <c r="C291" s="36"/>
      <c r="D291" s="36"/>
      <c r="E291" s="36"/>
      <c r="F291" s="36"/>
      <c r="I291" s="26"/>
    </row>
    <row r="292" spans="2:9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9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9" s="22" customFormat="1" ht="25.5" x14ac:dyDescent="0.2">
      <c r="B294" s="24" t="s">
        <v>511</v>
      </c>
      <c r="C294" s="25">
        <f>SUM(C295:C499)</f>
        <v>44375</v>
      </c>
      <c r="D294" s="25">
        <f>SUM(D295:D499)</f>
        <v>60454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0.36234366197183099</v>
      </c>
      <c r="H294" s="21">
        <f>+IF(OR(AND(E294=""),(G294="")),"",E294*G294)</f>
        <v>0.36234366197183099</v>
      </c>
      <c r="I294" s="26"/>
    </row>
    <row r="295" spans="2:9" s="22" customFormat="1" ht="15" x14ac:dyDescent="0.2">
      <c r="B295" s="4" t="s">
        <v>100</v>
      </c>
      <c r="C295" s="32">
        <v>376</v>
      </c>
      <c r="D295" s="32">
        <v>481</v>
      </c>
      <c r="E295" s="35">
        <f>+IF(C295=0,"",C295/C$294)</f>
        <v>8.4732394366197183E-3</v>
      </c>
      <c r="F295" s="35">
        <f>+IF(D295=0,"",D295/D$294)</f>
        <v>7.9564627650775804E-3</v>
      </c>
      <c r="G295" s="29">
        <f>+IF(OR(AND(D295=0),(C295=0)),"0",((D295-C295)/C295))</f>
        <v>0.27925531914893614</v>
      </c>
      <c r="H295" s="33">
        <f>+IF(OR(AND(E295=""),(G295="")),"",E295*G295)</f>
        <v>2.3661971830985914E-3</v>
      </c>
      <c r="I295" s="26"/>
    </row>
    <row r="296" spans="2:9" s="22" customFormat="1" ht="15" x14ac:dyDescent="0.2">
      <c r="B296" s="4" t="s">
        <v>113</v>
      </c>
      <c r="C296" s="32">
        <v>152</v>
      </c>
      <c r="D296" s="32">
        <v>136</v>
      </c>
      <c r="E296" s="35">
        <f t="shared" ref="E296:E359" si="24">+IF(C296=0,"",C296/C$294)</f>
        <v>3.4253521126760564E-3</v>
      </c>
      <c r="F296" s="35">
        <f t="shared" ref="F296:F359" si="25">+IF(D296=0,"",D296/D$294)</f>
        <v>2.2496443576934528E-3</v>
      </c>
      <c r="G296" s="29">
        <f t="shared" ref="G296:G359" si="26">+IF(OR(AND(D296=0),(C296=0)),"0",((D296-C296)/C296))</f>
        <v>-0.10526315789473684</v>
      </c>
      <c r="H296" s="33">
        <f t="shared" ref="H296:H359" si="27">+IF(OR(AND(E296=""),(G296="")),"",E296*G296)</f>
        <v>-3.6056338028169014E-4</v>
      </c>
      <c r="I296" s="26"/>
    </row>
    <row r="297" spans="2:9" s="22" customFormat="1" ht="15" x14ac:dyDescent="0.2">
      <c r="B297" s="4" t="s">
        <v>104</v>
      </c>
      <c r="C297" s="32">
        <v>53</v>
      </c>
      <c r="D297" s="32">
        <v>122</v>
      </c>
      <c r="E297" s="35">
        <f t="shared" si="24"/>
        <v>1.1943661971830985E-3</v>
      </c>
      <c r="F297" s="35">
        <f t="shared" si="25"/>
        <v>2.0180633208720681E-3</v>
      </c>
      <c r="G297" s="29">
        <f t="shared" si="26"/>
        <v>1.3018867924528301</v>
      </c>
      <c r="H297" s="33">
        <f t="shared" si="27"/>
        <v>1.5549295774647885E-3</v>
      </c>
      <c r="I297" s="26"/>
    </row>
    <row r="298" spans="2:9" s="22" customFormat="1" ht="15" x14ac:dyDescent="0.2">
      <c r="B298" s="4" t="s">
        <v>95</v>
      </c>
      <c r="C298" s="32">
        <v>624</v>
      </c>
      <c r="D298" s="32">
        <v>139</v>
      </c>
      <c r="E298" s="35">
        <f t="shared" si="24"/>
        <v>1.4061971830985915E-2</v>
      </c>
      <c r="F298" s="35">
        <f t="shared" si="25"/>
        <v>2.2992688655837498E-3</v>
      </c>
      <c r="G298" s="29">
        <f t="shared" si="26"/>
        <v>-0.77724358974358976</v>
      </c>
      <c r="H298" s="33">
        <f t="shared" si="27"/>
        <v>-1.0929577464788733E-2</v>
      </c>
      <c r="I298" s="26"/>
    </row>
    <row r="299" spans="2:9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  <c r="I299" s="26"/>
    </row>
    <row r="300" spans="2:9" s="22" customFormat="1" ht="15" x14ac:dyDescent="0.2">
      <c r="B300" s="4" t="s">
        <v>111</v>
      </c>
      <c r="C300" s="32">
        <v>1</v>
      </c>
      <c r="D300" s="32">
        <v>11</v>
      </c>
      <c r="E300" s="35">
        <f t="shared" si="24"/>
        <v>2.2535211267605634E-5</v>
      </c>
      <c r="F300" s="35">
        <f t="shared" si="25"/>
        <v>1.819565289310881E-4</v>
      </c>
      <c r="G300" s="29">
        <f t="shared" si="26"/>
        <v>10</v>
      </c>
      <c r="H300" s="33">
        <f t="shared" si="27"/>
        <v>2.2535211267605634E-4</v>
      </c>
      <c r="I300" s="26"/>
    </row>
    <row r="301" spans="2:9" s="22" customFormat="1" ht="15" x14ac:dyDescent="0.2">
      <c r="B301" s="4" t="s">
        <v>105</v>
      </c>
      <c r="C301" s="32">
        <v>1944</v>
      </c>
      <c r="D301" s="32">
        <v>3470</v>
      </c>
      <c r="E301" s="35">
        <f t="shared" si="24"/>
        <v>4.380845070422535E-2</v>
      </c>
      <c r="F301" s="35">
        <f t="shared" si="25"/>
        <v>5.7399014126443243E-2</v>
      </c>
      <c r="G301" s="29">
        <f t="shared" si="26"/>
        <v>0.78497942386831276</v>
      </c>
      <c r="H301" s="33">
        <f t="shared" si="27"/>
        <v>3.4388732394366198E-2</v>
      </c>
      <c r="I301" s="26"/>
    </row>
    <row r="302" spans="2:9" s="22" customFormat="1" ht="15" x14ac:dyDescent="0.2">
      <c r="B302" s="4" t="s">
        <v>109</v>
      </c>
      <c r="C302" s="32">
        <v>178</v>
      </c>
      <c r="D302" s="32">
        <v>180</v>
      </c>
      <c r="E302" s="35">
        <f t="shared" si="24"/>
        <v>4.0112676056338024E-3</v>
      </c>
      <c r="F302" s="35">
        <f t="shared" si="25"/>
        <v>2.9774704734178052E-3</v>
      </c>
      <c r="G302" s="29">
        <f t="shared" si="26"/>
        <v>1.1235955056179775E-2</v>
      </c>
      <c r="H302" s="33">
        <f t="shared" si="27"/>
        <v>4.5070422535211261E-5</v>
      </c>
      <c r="I302" s="26"/>
    </row>
    <row r="303" spans="2:9" s="22" customFormat="1" ht="30" x14ac:dyDescent="0.2">
      <c r="B303" s="4" t="s">
        <v>108</v>
      </c>
      <c r="C303" s="32">
        <v>44</v>
      </c>
      <c r="D303" s="32">
        <v>848</v>
      </c>
      <c r="E303" s="35">
        <f t="shared" si="24"/>
        <v>9.9154929577464782E-4</v>
      </c>
      <c r="F303" s="35">
        <f t="shared" si="25"/>
        <v>1.4027194230323883E-2</v>
      </c>
      <c r="G303" s="29">
        <f t="shared" si="26"/>
        <v>18.272727272727273</v>
      </c>
      <c r="H303" s="33">
        <f t="shared" si="27"/>
        <v>1.811830985915493E-2</v>
      </c>
      <c r="I303" s="26"/>
    </row>
    <row r="304" spans="2:9" s="22" customFormat="1" ht="15" x14ac:dyDescent="0.2">
      <c r="B304" s="4" t="s">
        <v>107</v>
      </c>
      <c r="C304" s="32">
        <v>324</v>
      </c>
      <c r="D304" s="32">
        <v>398</v>
      </c>
      <c r="E304" s="35">
        <f t="shared" si="24"/>
        <v>7.3014084507042254E-3</v>
      </c>
      <c r="F304" s="35">
        <f t="shared" si="25"/>
        <v>6.5835180467793694E-3</v>
      </c>
      <c r="G304" s="29">
        <f t="shared" si="26"/>
        <v>0.22839506172839505</v>
      </c>
      <c r="H304" s="33">
        <f t="shared" si="27"/>
        <v>1.6676056338028168E-3</v>
      </c>
      <c r="I304" s="26"/>
    </row>
    <row r="305" spans="2:9" s="22" customFormat="1" ht="15" x14ac:dyDescent="0.2">
      <c r="B305" s="4" t="s">
        <v>351</v>
      </c>
      <c r="C305" s="32">
        <v>23</v>
      </c>
      <c r="D305" s="32">
        <v>48</v>
      </c>
      <c r="E305" s="35">
        <f t="shared" si="24"/>
        <v>5.183098591549296E-4</v>
      </c>
      <c r="F305" s="35">
        <f t="shared" si="25"/>
        <v>7.9399212624474804E-4</v>
      </c>
      <c r="G305" s="29">
        <f t="shared" si="26"/>
        <v>1.0869565217391304</v>
      </c>
      <c r="H305" s="33">
        <f t="shared" si="27"/>
        <v>5.6338028169014088E-4</v>
      </c>
      <c r="I305" s="26"/>
    </row>
    <row r="306" spans="2:9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  <c r="I306" s="26"/>
    </row>
    <row r="307" spans="2:9" s="22" customFormat="1" ht="15" x14ac:dyDescent="0.2">
      <c r="B307" s="4" t="s">
        <v>110</v>
      </c>
      <c r="C307" s="32">
        <v>5286</v>
      </c>
      <c r="D307" s="32">
        <v>5922</v>
      </c>
      <c r="E307" s="35">
        <f t="shared" si="24"/>
        <v>0.11912112676056338</v>
      </c>
      <c r="F307" s="35">
        <f t="shared" si="25"/>
        <v>9.7958778575445798E-2</v>
      </c>
      <c r="G307" s="29">
        <f t="shared" si="26"/>
        <v>0.12031782065834279</v>
      </c>
      <c r="H307" s="33">
        <f t="shared" si="27"/>
        <v>1.4332394366197184E-2</v>
      </c>
      <c r="I307" s="26"/>
    </row>
    <row r="308" spans="2:9" s="22" customFormat="1" ht="15" x14ac:dyDescent="0.2">
      <c r="B308" s="4" t="s">
        <v>99</v>
      </c>
      <c r="C308" s="32">
        <v>54</v>
      </c>
      <c r="D308" s="32">
        <v>821</v>
      </c>
      <c r="E308" s="35">
        <f t="shared" si="24"/>
        <v>1.2169014084507043E-3</v>
      </c>
      <c r="F308" s="35">
        <f t="shared" si="25"/>
        <v>1.3580573659311212E-2</v>
      </c>
      <c r="G308" s="29">
        <f t="shared" si="26"/>
        <v>14.203703703703704</v>
      </c>
      <c r="H308" s="33">
        <f t="shared" si="27"/>
        <v>1.7284507042253521E-2</v>
      </c>
      <c r="I308" s="26"/>
    </row>
    <row r="309" spans="2:9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  <c r="I309" s="26"/>
    </row>
    <row r="310" spans="2:9" s="22" customFormat="1" ht="15" x14ac:dyDescent="0.2">
      <c r="B310" s="4" t="s">
        <v>106</v>
      </c>
      <c r="C310" s="32">
        <v>824</v>
      </c>
      <c r="D310" s="32">
        <v>1027</v>
      </c>
      <c r="E310" s="35">
        <f t="shared" si="24"/>
        <v>1.8569014084507042E-2</v>
      </c>
      <c r="F310" s="35">
        <f t="shared" si="25"/>
        <v>1.698812320111159E-2</v>
      </c>
      <c r="G310" s="29">
        <f t="shared" si="26"/>
        <v>0.24635922330097088</v>
      </c>
      <c r="H310" s="33">
        <f t="shared" si="27"/>
        <v>4.5746478873239437E-3</v>
      </c>
      <c r="I310" s="26"/>
    </row>
    <row r="311" spans="2:9" s="22" customFormat="1" ht="15" x14ac:dyDescent="0.2">
      <c r="B311" s="4" t="s">
        <v>102</v>
      </c>
      <c r="C311" s="32">
        <v>267</v>
      </c>
      <c r="D311" s="32">
        <v>373</v>
      </c>
      <c r="E311" s="35">
        <f t="shared" si="24"/>
        <v>6.0169014084507045E-3</v>
      </c>
      <c r="F311" s="35">
        <f t="shared" si="25"/>
        <v>6.1699804810268965E-3</v>
      </c>
      <c r="G311" s="29">
        <f t="shared" si="26"/>
        <v>0.39700374531835209</v>
      </c>
      <c r="H311" s="33">
        <f t="shared" si="27"/>
        <v>2.3887323943661974E-3</v>
      </c>
      <c r="I311" s="26"/>
    </row>
    <row r="312" spans="2:9" s="22" customFormat="1" ht="15" x14ac:dyDescent="0.2">
      <c r="B312" s="4" t="s">
        <v>97</v>
      </c>
      <c r="C312" s="32">
        <v>0</v>
      </c>
      <c r="D312" s="32">
        <v>33</v>
      </c>
      <c r="E312" s="35" t="str">
        <f t="shared" si="24"/>
        <v/>
      </c>
      <c r="F312" s="35">
        <f t="shared" si="25"/>
        <v>5.458695867932643E-4</v>
      </c>
      <c r="G312" s="29" t="str">
        <f t="shared" si="26"/>
        <v>0</v>
      </c>
      <c r="H312" s="33" t="str">
        <f t="shared" si="27"/>
        <v/>
      </c>
      <c r="I312" s="26"/>
    </row>
    <row r="313" spans="2:9" s="22" customFormat="1" ht="15" x14ac:dyDescent="0.2">
      <c r="B313" s="4" t="s">
        <v>352</v>
      </c>
      <c r="C313" s="32">
        <v>0</v>
      </c>
      <c r="D313" s="32">
        <v>1</v>
      </c>
      <c r="E313" s="35" t="str">
        <f t="shared" si="24"/>
        <v/>
      </c>
      <c r="F313" s="35">
        <f t="shared" si="25"/>
        <v>1.6541502630098919E-5</v>
      </c>
      <c r="G313" s="29" t="str">
        <f t="shared" si="26"/>
        <v>0</v>
      </c>
      <c r="H313" s="33" t="str">
        <f t="shared" si="27"/>
        <v/>
      </c>
      <c r="I313" s="26"/>
    </row>
    <row r="314" spans="2:9" s="22" customFormat="1" ht="15" x14ac:dyDescent="0.2">
      <c r="B314" s="4" t="s">
        <v>353</v>
      </c>
      <c r="C314" s="32">
        <v>4783</v>
      </c>
      <c r="D314" s="32">
        <v>5806</v>
      </c>
      <c r="E314" s="35">
        <f t="shared" si="24"/>
        <v>0.10778591549295774</v>
      </c>
      <c r="F314" s="35">
        <f t="shared" si="25"/>
        <v>9.6039964270354314E-2</v>
      </c>
      <c r="G314" s="29">
        <f t="shared" si="26"/>
        <v>0.21388250052268451</v>
      </c>
      <c r="H314" s="33">
        <f t="shared" si="27"/>
        <v>2.3053521126760561E-2</v>
      </c>
      <c r="I314" s="26"/>
    </row>
    <row r="315" spans="2:9" s="22" customFormat="1" ht="15" x14ac:dyDescent="0.2">
      <c r="B315" s="4" t="s">
        <v>354</v>
      </c>
      <c r="C315" s="32">
        <v>383</v>
      </c>
      <c r="D315" s="32">
        <v>114</v>
      </c>
      <c r="E315" s="35">
        <f t="shared" si="24"/>
        <v>8.6309859154929582E-3</v>
      </c>
      <c r="F315" s="35">
        <f t="shared" si="25"/>
        <v>1.8857312998312766E-3</v>
      </c>
      <c r="G315" s="29">
        <f t="shared" si="26"/>
        <v>-0.70234986945169708</v>
      </c>
      <c r="H315" s="33">
        <f t="shared" si="27"/>
        <v>-6.0619718309859157E-3</v>
      </c>
      <c r="I315" s="26"/>
    </row>
    <row r="316" spans="2:9" s="22" customFormat="1" ht="15" x14ac:dyDescent="0.2">
      <c r="B316" s="4" t="s">
        <v>101</v>
      </c>
      <c r="C316" s="32">
        <v>0</v>
      </c>
      <c r="D316" s="32">
        <v>4</v>
      </c>
      <c r="E316" s="35" t="str">
        <f t="shared" si="24"/>
        <v/>
      </c>
      <c r="F316" s="35">
        <f t="shared" si="25"/>
        <v>6.6166010520395674E-5</v>
      </c>
      <c r="G316" s="29" t="str">
        <f t="shared" si="26"/>
        <v>0</v>
      </c>
      <c r="H316" s="33" t="str">
        <f t="shared" si="27"/>
        <v/>
      </c>
      <c r="I316" s="26"/>
    </row>
    <row r="317" spans="2:9" s="22" customFormat="1" ht="15" x14ac:dyDescent="0.2">
      <c r="B317" s="4" t="s">
        <v>103</v>
      </c>
      <c r="C317" s="32">
        <v>389</v>
      </c>
      <c r="D317" s="32">
        <v>203</v>
      </c>
      <c r="E317" s="35">
        <f t="shared" si="24"/>
        <v>8.7661971830985917E-3</v>
      </c>
      <c r="F317" s="35">
        <f t="shared" si="25"/>
        <v>3.3579250339100804E-3</v>
      </c>
      <c r="G317" s="29">
        <f t="shared" si="26"/>
        <v>-0.47814910025706941</v>
      </c>
      <c r="H317" s="33">
        <f t="shared" si="27"/>
        <v>-4.191549295774648E-3</v>
      </c>
      <c r="I317" s="26"/>
    </row>
    <row r="318" spans="2:9" s="22" customFormat="1" ht="15" x14ac:dyDescent="0.2">
      <c r="B318" s="4" t="s">
        <v>355</v>
      </c>
      <c r="C318" s="32">
        <v>2729</v>
      </c>
      <c r="D318" s="32">
        <v>1769</v>
      </c>
      <c r="E318" s="35">
        <f t="shared" si="24"/>
        <v>6.1498591549295774E-2</v>
      </c>
      <c r="F318" s="35">
        <f t="shared" si="25"/>
        <v>2.9261918152644985E-2</v>
      </c>
      <c r="G318" s="29">
        <f t="shared" si="26"/>
        <v>-0.35177720776841331</v>
      </c>
      <c r="H318" s="33">
        <f t="shared" si="27"/>
        <v>-2.1633802816901408E-2</v>
      </c>
      <c r="I318" s="26"/>
    </row>
    <row r="319" spans="2:9" s="22" customFormat="1" ht="15" x14ac:dyDescent="0.2">
      <c r="B319" s="4" t="s">
        <v>115</v>
      </c>
      <c r="C319" s="32">
        <v>193</v>
      </c>
      <c r="D319" s="32">
        <v>391</v>
      </c>
      <c r="E319" s="35">
        <f t="shared" si="24"/>
        <v>4.3492957746478871E-3</v>
      </c>
      <c r="F319" s="35">
        <f t="shared" si="25"/>
        <v>6.4677275283686773E-3</v>
      </c>
      <c r="G319" s="29">
        <f t="shared" si="26"/>
        <v>1.0259067357512954</v>
      </c>
      <c r="H319" s="33">
        <f t="shared" si="27"/>
        <v>4.4619718309859158E-3</v>
      </c>
      <c r="I319" s="26"/>
    </row>
    <row r="320" spans="2:9" s="22" customFormat="1" ht="15" x14ac:dyDescent="0.2">
      <c r="B320" s="4" t="s">
        <v>114</v>
      </c>
      <c r="C320" s="32">
        <v>1</v>
      </c>
      <c r="D320" s="32">
        <v>16</v>
      </c>
      <c r="E320" s="35">
        <f t="shared" si="24"/>
        <v>2.2535211267605634E-5</v>
      </c>
      <c r="F320" s="35">
        <f t="shared" si="25"/>
        <v>2.646640420815827E-4</v>
      </c>
      <c r="G320" s="29">
        <f t="shared" si="26"/>
        <v>15</v>
      </c>
      <c r="H320" s="33">
        <f t="shared" si="27"/>
        <v>3.380281690140845E-4</v>
      </c>
      <c r="I320" s="26"/>
    </row>
    <row r="321" spans="2:9" s="22" customFormat="1" ht="15" x14ac:dyDescent="0.2">
      <c r="B321" s="4" t="s">
        <v>98</v>
      </c>
      <c r="C321" s="32">
        <v>17</v>
      </c>
      <c r="D321" s="32">
        <v>28</v>
      </c>
      <c r="E321" s="35">
        <f t="shared" si="24"/>
        <v>3.8309859154929578E-4</v>
      </c>
      <c r="F321" s="35">
        <f t="shared" si="25"/>
        <v>4.6316207364276971E-4</v>
      </c>
      <c r="G321" s="29">
        <f t="shared" si="26"/>
        <v>0.6470588235294118</v>
      </c>
      <c r="H321" s="33">
        <f t="shared" si="27"/>
        <v>2.4788732394366201E-4</v>
      </c>
      <c r="I321" s="26"/>
    </row>
    <row r="322" spans="2:9" s="22" customFormat="1" ht="15" x14ac:dyDescent="0.2">
      <c r="B322" s="4" t="s">
        <v>356</v>
      </c>
      <c r="C322" s="32">
        <v>8</v>
      </c>
      <c r="D322" s="32">
        <v>2</v>
      </c>
      <c r="E322" s="35">
        <f t="shared" si="24"/>
        <v>1.8028169014084507E-4</v>
      </c>
      <c r="F322" s="35">
        <f t="shared" si="25"/>
        <v>3.3083005260197837E-5</v>
      </c>
      <c r="G322" s="29">
        <f t="shared" si="26"/>
        <v>-0.75</v>
      </c>
      <c r="H322" s="33">
        <f t="shared" si="27"/>
        <v>-1.352112676056338E-4</v>
      </c>
      <c r="I322" s="26"/>
    </row>
    <row r="323" spans="2:9" s="22" customFormat="1" ht="15" x14ac:dyDescent="0.2">
      <c r="B323" s="4" t="s">
        <v>472</v>
      </c>
      <c r="C323" s="32">
        <v>7</v>
      </c>
      <c r="D323" s="32">
        <v>29</v>
      </c>
      <c r="E323" s="35">
        <f t="shared" si="24"/>
        <v>1.5774647887323943E-4</v>
      </c>
      <c r="F323" s="35">
        <f t="shared" si="25"/>
        <v>4.7970357627286861E-4</v>
      </c>
      <c r="G323" s="29">
        <f t="shared" si="26"/>
        <v>3.1428571428571428</v>
      </c>
      <c r="H323" s="33">
        <f t="shared" si="27"/>
        <v>4.9577464788732391E-4</v>
      </c>
      <c r="I323" s="26"/>
    </row>
    <row r="324" spans="2:9" s="22" customFormat="1" ht="15" x14ac:dyDescent="0.2">
      <c r="B324" s="4" t="s">
        <v>473</v>
      </c>
      <c r="C324" s="32">
        <v>6</v>
      </c>
      <c r="D324" s="32">
        <v>35</v>
      </c>
      <c r="E324" s="35">
        <f t="shared" si="24"/>
        <v>1.352112676056338E-4</v>
      </c>
      <c r="F324" s="35">
        <f t="shared" si="25"/>
        <v>5.7895259205346212E-4</v>
      </c>
      <c r="G324" s="29">
        <f t="shared" si="26"/>
        <v>4.833333333333333</v>
      </c>
      <c r="H324" s="33">
        <f t="shared" si="27"/>
        <v>6.5352112676056332E-4</v>
      </c>
      <c r="I324" s="26"/>
    </row>
    <row r="325" spans="2:9" s="22" customFormat="1" ht="15" x14ac:dyDescent="0.2">
      <c r="B325" s="4" t="s">
        <v>474</v>
      </c>
      <c r="C325" s="32">
        <v>12</v>
      </c>
      <c r="D325" s="32">
        <v>10</v>
      </c>
      <c r="E325" s="35">
        <f t="shared" si="24"/>
        <v>2.7042253521126759E-4</v>
      </c>
      <c r="F325" s="35">
        <f t="shared" si="25"/>
        <v>1.6541502630098919E-4</v>
      </c>
      <c r="G325" s="29">
        <f t="shared" si="26"/>
        <v>-0.16666666666666666</v>
      </c>
      <c r="H325" s="33">
        <f t="shared" si="27"/>
        <v>-4.5070422535211261E-5</v>
      </c>
      <c r="I325" s="26"/>
    </row>
    <row r="326" spans="2:9" s="22" customFormat="1" ht="15" x14ac:dyDescent="0.2">
      <c r="B326" s="4" t="s">
        <v>357</v>
      </c>
      <c r="C326" s="32">
        <v>435</v>
      </c>
      <c r="D326" s="32">
        <v>1301</v>
      </c>
      <c r="E326" s="35">
        <f t="shared" si="24"/>
        <v>9.8028169014084503E-3</v>
      </c>
      <c r="F326" s="35">
        <f t="shared" si="25"/>
        <v>2.1520494921758691E-2</v>
      </c>
      <c r="G326" s="29">
        <f t="shared" si="26"/>
        <v>1.9908045977011495</v>
      </c>
      <c r="H326" s="33">
        <f t="shared" si="27"/>
        <v>1.9515492957746478E-2</v>
      </c>
      <c r="I326" s="26"/>
    </row>
    <row r="327" spans="2:9" s="22" customFormat="1" ht="15" x14ac:dyDescent="0.2">
      <c r="B327" s="4" t="s">
        <v>358</v>
      </c>
      <c r="C327" s="32">
        <v>14</v>
      </c>
      <c r="D327" s="32">
        <v>17</v>
      </c>
      <c r="E327" s="35">
        <f t="shared" si="24"/>
        <v>3.1549295774647887E-4</v>
      </c>
      <c r="F327" s="35">
        <f t="shared" si="25"/>
        <v>2.8120554471168161E-4</v>
      </c>
      <c r="G327" s="29">
        <f t="shared" si="26"/>
        <v>0.21428571428571427</v>
      </c>
      <c r="H327" s="33">
        <f t="shared" si="27"/>
        <v>6.7605633802816898E-5</v>
      </c>
      <c r="I327" s="26"/>
    </row>
    <row r="328" spans="2:9" s="22" customFormat="1" ht="15" x14ac:dyDescent="0.2">
      <c r="B328" s="4" t="s">
        <v>116</v>
      </c>
      <c r="C328" s="32">
        <v>11</v>
      </c>
      <c r="D328" s="32">
        <v>78</v>
      </c>
      <c r="E328" s="35">
        <f t="shared" si="24"/>
        <v>2.4788732394366195E-4</v>
      </c>
      <c r="F328" s="35">
        <f t="shared" si="25"/>
        <v>1.2902372051477157E-3</v>
      </c>
      <c r="G328" s="29">
        <f t="shared" si="26"/>
        <v>6.0909090909090908</v>
      </c>
      <c r="H328" s="33">
        <f t="shared" si="27"/>
        <v>1.5098591549295773E-3</v>
      </c>
      <c r="I328" s="26"/>
    </row>
    <row r="329" spans="2:9" s="22" customFormat="1" ht="15" x14ac:dyDescent="0.2">
      <c r="B329" s="4" t="s">
        <v>359</v>
      </c>
      <c r="C329" s="32">
        <v>6</v>
      </c>
      <c r="D329" s="32">
        <v>48</v>
      </c>
      <c r="E329" s="35">
        <f t="shared" si="24"/>
        <v>1.352112676056338E-4</v>
      </c>
      <c r="F329" s="35">
        <f t="shared" si="25"/>
        <v>7.9399212624474804E-4</v>
      </c>
      <c r="G329" s="29">
        <f t="shared" si="26"/>
        <v>7</v>
      </c>
      <c r="H329" s="33">
        <f t="shared" si="27"/>
        <v>9.4647887323943654E-4</v>
      </c>
      <c r="I329" s="26"/>
    </row>
    <row r="330" spans="2:9" s="22" customFormat="1" ht="15" x14ac:dyDescent="0.2">
      <c r="B330" s="4" t="s">
        <v>360</v>
      </c>
      <c r="C330" s="32">
        <v>81</v>
      </c>
      <c r="D330" s="32">
        <v>415</v>
      </c>
      <c r="E330" s="35">
        <f t="shared" si="24"/>
        <v>1.8253521126760563E-3</v>
      </c>
      <c r="F330" s="35">
        <f t="shared" si="25"/>
        <v>6.8647235914910511E-3</v>
      </c>
      <c r="G330" s="29">
        <f t="shared" si="26"/>
        <v>4.1234567901234565</v>
      </c>
      <c r="H330" s="33">
        <f t="shared" si="27"/>
        <v>7.5267605633802812E-3</v>
      </c>
      <c r="I330" s="26"/>
    </row>
    <row r="331" spans="2:9" s="22" customFormat="1" ht="15" x14ac:dyDescent="0.2">
      <c r="B331" s="4" t="s">
        <v>117</v>
      </c>
      <c r="C331" s="32">
        <v>31</v>
      </c>
      <c r="D331" s="32">
        <v>15</v>
      </c>
      <c r="E331" s="35">
        <f t="shared" si="24"/>
        <v>6.985915492957747E-4</v>
      </c>
      <c r="F331" s="35">
        <f t="shared" si="25"/>
        <v>2.4812253945148379E-4</v>
      </c>
      <c r="G331" s="29">
        <f t="shared" si="26"/>
        <v>-0.5161290322580645</v>
      </c>
      <c r="H331" s="33">
        <f t="shared" si="27"/>
        <v>-3.6056338028169014E-4</v>
      </c>
      <c r="I331" s="26"/>
    </row>
    <row r="332" spans="2:9" s="22" customFormat="1" ht="15" x14ac:dyDescent="0.2">
      <c r="B332" s="4" t="s">
        <v>361</v>
      </c>
      <c r="C332" s="32">
        <v>7674</v>
      </c>
      <c r="D332" s="32">
        <v>8955</v>
      </c>
      <c r="E332" s="35">
        <f t="shared" si="24"/>
        <v>0.17293521126760564</v>
      </c>
      <c r="F332" s="35">
        <f t="shared" si="25"/>
        <v>0.14812915605253582</v>
      </c>
      <c r="G332" s="29">
        <f t="shared" si="26"/>
        <v>0.16692728694292416</v>
      </c>
      <c r="H332" s="33">
        <f t="shared" si="27"/>
        <v>2.8867605633802817E-2</v>
      </c>
      <c r="I332" s="26"/>
    </row>
    <row r="333" spans="2:9" s="22" customFormat="1" ht="15" x14ac:dyDescent="0.2">
      <c r="B333" s="4" t="s">
        <v>130</v>
      </c>
      <c r="C333" s="32">
        <v>673</v>
      </c>
      <c r="D333" s="32">
        <v>686</v>
      </c>
      <c r="E333" s="35">
        <f t="shared" si="24"/>
        <v>1.5166197183098591E-2</v>
      </c>
      <c r="F333" s="35">
        <f t="shared" si="25"/>
        <v>1.1347470804247858E-2</v>
      </c>
      <c r="G333" s="29">
        <f t="shared" si="26"/>
        <v>1.9316493313521546E-2</v>
      </c>
      <c r="H333" s="33">
        <f t="shared" si="27"/>
        <v>2.9295774647887323E-4</v>
      </c>
      <c r="I333" s="26"/>
    </row>
    <row r="334" spans="2:9" s="22" customFormat="1" ht="15" x14ac:dyDescent="0.2">
      <c r="B334" s="4" t="s">
        <v>119</v>
      </c>
      <c r="C334" s="32">
        <v>5979</v>
      </c>
      <c r="D334" s="32">
        <v>4025</v>
      </c>
      <c r="E334" s="35">
        <f t="shared" si="24"/>
        <v>0.13473802816901409</v>
      </c>
      <c r="F334" s="35">
        <f t="shared" si="25"/>
        <v>6.6579548086148146E-2</v>
      </c>
      <c r="G334" s="29">
        <f t="shared" si="26"/>
        <v>-0.32681050342866702</v>
      </c>
      <c r="H334" s="33">
        <f t="shared" si="27"/>
        <v>-4.4033802816901411E-2</v>
      </c>
      <c r="I334" s="26"/>
    </row>
    <row r="335" spans="2:9" s="22" customFormat="1" ht="15" x14ac:dyDescent="0.2">
      <c r="B335" s="4" t="s">
        <v>128</v>
      </c>
      <c r="C335" s="32">
        <v>650</v>
      </c>
      <c r="D335" s="32">
        <v>927</v>
      </c>
      <c r="E335" s="35">
        <f t="shared" si="24"/>
        <v>1.4647887323943662E-2</v>
      </c>
      <c r="F335" s="35">
        <f t="shared" si="25"/>
        <v>1.5333972938101697E-2</v>
      </c>
      <c r="G335" s="29">
        <f t="shared" si="26"/>
        <v>0.42615384615384616</v>
      </c>
      <c r="H335" s="33">
        <f t="shared" si="27"/>
        <v>6.2422535211267604E-3</v>
      </c>
      <c r="I335" s="26"/>
    </row>
    <row r="336" spans="2:9" s="22" customFormat="1" ht="15" x14ac:dyDescent="0.2">
      <c r="B336" s="4" t="s">
        <v>132</v>
      </c>
      <c r="C336" s="32">
        <v>2</v>
      </c>
      <c r="D336" s="32">
        <v>0</v>
      </c>
      <c r="E336" s="35">
        <f t="shared" si="24"/>
        <v>4.5070422535211268E-5</v>
      </c>
      <c r="F336" s="35" t="str">
        <f t="shared" si="25"/>
        <v/>
      </c>
      <c r="G336" s="29" t="str">
        <f t="shared" si="26"/>
        <v>0</v>
      </c>
      <c r="H336" s="33">
        <f t="shared" si="27"/>
        <v>0</v>
      </c>
      <c r="I336" s="26"/>
    </row>
    <row r="337" spans="2:9" s="22" customFormat="1" ht="15" x14ac:dyDescent="0.2">
      <c r="B337" s="4" t="s">
        <v>133</v>
      </c>
      <c r="C337" s="32">
        <v>405</v>
      </c>
      <c r="D337" s="32">
        <v>12</v>
      </c>
      <c r="E337" s="35">
        <f t="shared" si="24"/>
        <v>9.126760563380281E-3</v>
      </c>
      <c r="F337" s="35">
        <f t="shared" si="25"/>
        <v>1.9849803156118701E-4</v>
      </c>
      <c r="G337" s="29">
        <f t="shared" si="26"/>
        <v>-0.97037037037037033</v>
      </c>
      <c r="H337" s="33">
        <f t="shared" si="27"/>
        <v>-8.8563380281690123E-3</v>
      </c>
      <c r="I337" s="26"/>
    </row>
    <row r="338" spans="2:9" s="22" customFormat="1" ht="30" x14ac:dyDescent="0.2">
      <c r="B338" s="4" t="s">
        <v>362</v>
      </c>
      <c r="C338" s="32">
        <v>4</v>
      </c>
      <c r="D338" s="32">
        <v>17</v>
      </c>
      <c r="E338" s="35">
        <f t="shared" si="24"/>
        <v>9.0140845070422535E-5</v>
      </c>
      <c r="F338" s="35">
        <f t="shared" si="25"/>
        <v>2.8120554471168161E-4</v>
      </c>
      <c r="G338" s="29">
        <f t="shared" si="26"/>
        <v>3.25</v>
      </c>
      <c r="H338" s="33">
        <f t="shared" si="27"/>
        <v>2.9295774647887323E-4</v>
      </c>
      <c r="I338" s="26"/>
    </row>
    <row r="339" spans="2:9" s="22" customFormat="1" ht="15" x14ac:dyDescent="0.2">
      <c r="B339" s="4" t="s">
        <v>363</v>
      </c>
      <c r="C339" s="32">
        <v>48</v>
      </c>
      <c r="D339" s="32">
        <v>108</v>
      </c>
      <c r="E339" s="35">
        <f t="shared" si="24"/>
        <v>1.0816901408450704E-3</v>
      </c>
      <c r="F339" s="35">
        <f t="shared" si="25"/>
        <v>1.7864822840506832E-3</v>
      </c>
      <c r="G339" s="29">
        <f t="shared" si="26"/>
        <v>1.25</v>
      </c>
      <c r="H339" s="33">
        <f t="shared" si="27"/>
        <v>1.352112676056338E-3</v>
      </c>
      <c r="I339" s="26"/>
    </row>
    <row r="340" spans="2:9" s="22" customFormat="1" ht="15" x14ac:dyDescent="0.2">
      <c r="B340" s="4" t="s">
        <v>364</v>
      </c>
      <c r="C340" s="32">
        <v>0</v>
      </c>
      <c r="D340" s="32">
        <v>46</v>
      </c>
      <c r="E340" s="35" t="str">
        <f t="shared" si="24"/>
        <v/>
      </c>
      <c r="F340" s="35">
        <f t="shared" si="25"/>
        <v>7.6090912098455022E-4</v>
      </c>
      <c r="G340" s="29" t="str">
        <f t="shared" si="26"/>
        <v>0</v>
      </c>
      <c r="H340" s="33" t="str">
        <f t="shared" si="27"/>
        <v/>
      </c>
      <c r="I340" s="26"/>
    </row>
    <row r="341" spans="2:9" s="22" customFormat="1" ht="15" x14ac:dyDescent="0.2">
      <c r="B341" s="4" t="s">
        <v>118</v>
      </c>
      <c r="C341" s="32">
        <v>3</v>
      </c>
      <c r="D341" s="32">
        <v>70</v>
      </c>
      <c r="E341" s="35">
        <f t="shared" si="24"/>
        <v>6.7605633802816898E-5</v>
      </c>
      <c r="F341" s="35">
        <f t="shared" si="25"/>
        <v>1.1579051841069242E-3</v>
      </c>
      <c r="G341" s="29">
        <f t="shared" si="26"/>
        <v>22.333333333333332</v>
      </c>
      <c r="H341" s="33">
        <f t="shared" si="27"/>
        <v>1.5098591549295773E-3</v>
      </c>
      <c r="I341" s="26"/>
    </row>
    <row r="342" spans="2:9" s="22" customFormat="1" ht="15" x14ac:dyDescent="0.2">
      <c r="B342" s="4" t="s">
        <v>365</v>
      </c>
      <c r="C342" s="32">
        <v>21</v>
      </c>
      <c r="D342" s="32">
        <v>2</v>
      </c>
      <c r="E342" s="35">
        <f t="shared" si="24"/>
        <v>4.7323943661971833E-4</v>
      </c>
      <c r="F342" s="35">
        <f t="shared" si="25"/>
        <v>3.3083005260197837E-5</v>
      </c>
      <c r="G342" s="29">
        <f t="shared" si="26"/>
        <v>-0.90476190476190477</v>
      </c>
      <c r="H342" s="33">
        <f t="shared" si="27"/>
        <v>-4.2816901408450705E-4</v>
      </c>
      <c r="I342" s="26"/>
    </row>
    <row r="343" spans="2:9" s="22" customFormat="1" ht="30" x14ac:dyDescent="0.2">
      <c r="B343" s="4" t="s">
        <v>129</v>
      </c>
      <c r="C343" s="32">
        <v>295</v>
      </c>
      <c r="D343" s="32">
        <v>113</v>
      </c>
      <c r="E343" s="35">
        <f t="shared" si="24"/>
        <v>6.6478873239436617E-3</v>
      </c>
      <c r="F343" s="35">
        <f t="shared" si="25"/>
        <v>1.8691897972011777E-3</v>
      </c>
      <c r="G343" s="29">
        <f t="shared" si="26"/>
        <v>-0.61694915254237293</v>
      </c>
      <c r="H343" s="33">
        <f t="shared" si="27"/>
        <v>-4.1014084507042256E-3</v>
      </c>
      <c r="I343" s="26"/>
    </row>
    <row r="344" spans="2:9" s="22" customFormat="1" ht="15" x14ac:dyDescent="0.2">
      <c r="B344" s="4" t="s">
        <v>131</v>
      </c>
      <c r="C344" s="32">
        <v>75</v>
      </c>
      <c r="D344" s="32">
        <v>95</v>
      </c>
      <c r="E344" s="35">
        <f t="shared" si="24"/>
        <v>1.6901408450704226E-3</v>
      </c>
      <c r="F344" s="35">
        <f t="shared" si="25"/>
        <v>1.5714427498593972E-3</v>
      </c>
      <c r="G344" s="29">
        <f t="shared" si="26"/>
        <v>0.26666666666666666</v>
      </c>
      <c r="H344" s="33">
        <f t="shared" si="27"/>
        <v>4.5070422535211269E-4</v>
      </c>
      <c r="I344" s="26"/>
    </row>
    <row r="345" spans="2:9" s="22" customFormat="1" ht="15" x14ac:dyDescent="0.2">
      <c r="B345" s="4" t="s">
        <v>366</v>
      </c>
      <c r="C345" s="32">
        <v>328</v>
      </c>
      <c r="D345" s="32">
        <v>899</v>
      </c>
      <c r="E345" s="35">
        <f t="shared" si="24"/>
        <v>7.3915492957746477E-3</v>
      </c>
      <c r="F345" s="35">
        <f t="shared" si="25"/>
        <v>1.4870810864458928E-2</v>
      </c>
      <c r="G345" s="29">
        <f t="shared" si="26"/>
        <v>1.7408536585365855</v>
      </c>
      <c r="H345" s="33">
        <f t="shared" si="27"/>
        <v>1.2867605633802816E-2</v>
      </c>
      <c r="I345" s="26"/>
    </row>
    <row r="346" spans="2:9" s="22" customFormat="1" ht="15" x14ac:dyDescent="0.2">
      <c r="B346" s="4" t="s">
        <v>122</v>
      </c>
      <c r="C346" s="32">
        <v>6</v>
      </c>
      <c r="D346" s="32">
        <v>27</v>
      </c>
      <c r="E346" s="35">
        <f t="shared" si="24"/>
        <v>1.352112676056338E-4</v>
      </c>
      <c r="F346" s="35">
        <f t="shared" si="25"/>
        <v>4.466205710126708E-4</v>
      </c>
      <c r="G346" s="29">
        <f t="shared" si="26"/>
        <v>3.5</v>
      </c>
      <c r="H346" s="33">
        <f t="shared" si="27"/>
        <v>4.7323943661971827E-4</v>
      </c>
      <c r="I346" s="26"/>
    </row>
    <row r="347" spans="2:9" s="22" customFormat="1" ht="15" x14ac:dyDescent="0.2">
      <c r="B347" s="4" t="s">
        <v>121</v>
      </c>
      <c r="C347" s="32">
        <v>104</v>
      </c>
      <c r="D347" s="32">
        <v>160</v>
      </c>
      <c r="E347" s="35">
        <f t="shared" si="24"/>
        <v>2.3436619718309858E-3</v>
      </c>
      <c r="F347" s="35">
        <f t="shared" si="25"/>
        <v>2.6466404208158271E-3</v>
      </c>
      <c r="G347" s="29">
        <f t="shared" si="26"/>
        <v>0.53846153846153844</v>
      </c>
      <c r="H347" s="33">
        <f t="shared" si="27"/>
        <v>1.2619718309859155E-3</v>
      </c>
      <c r="I347" s="26"/>
    </row>
    <row r="348" spans="2:9" s="22" customFormat="1" ht="15" x14ac:dyDescent="0.2">
      <c r="B348" s="4" t="s">
        <v>367</v>
      </c>
      <c r="C348" s="32">
        <v>0</v>
      </c>
      <c r="D348" s="32">
        <v>1</v>
      </c>
      <c r="E348" s="35" t="str">
        <f t="shared" si="24"/>
        <v/>
      </c>
      <c r="F348" s="35">
        <f t="shared" si="25"/>
        <v>1.6541502630098919E-5</v>
      </c>
      <c r="G348" s="29" t="str">
        <f t="shared" si="26"/>
        <v>0</v>
      </c>
      <c r="H348" s="33" t="str">
        <f t="shared" si="27"/>
        <v/>
      </c>
      <c r="I348" s="26"/>
    </row>
    <row r="349" spans="2:9" s="22" customFormat="1" ht="15" x14ac:dyDescent="0.2">
      <c r="B349" s="4" t="s">
        <v>368</v>
      </c>
      <c r="C349" s="32">
        <v>12</v>
      </c>
      <c r="D349" s="32">
        <v>11</v>
      </c>
      <c r="E349" s="35">
        <f t="shared" si="24"/>
        <v>2.7042253521126759E-4</v>
      </c>
      <c r="F349" s="35">
        <f t="shared" si="25"/>
        <v>1.819565289310881E-4</v>
      </c>
      <c r="G349" s="29">
        <f t="shared" si="26"/>
        <v>-8.3333333333333329E-2</v>
      </c>
      <c r="H349" s="33">
        <f t="shared" si="27"/>
        <v>-2.253521126760563E-5</v>
      </c>
      <c r="I349" s="26"/>
    </row>
    <row r="350" spans="2:9" s="22" customFormat="1" ht="15" x14ac:dyDescent="0.2">
      <c r="B350" s="4" t="s">
        <v>369</v>
      </c>
      <c r="C350" s="32">
        <v>16</v>
      </c>
      <c r="D350" s="32">
        <v>119</v>
      </c>
      <c r="E350" s="35">
        <f t="shared" si="24"/>
        <v>3.6056338028169014E-4</v>
      </c>
      <c r="F350" s="35">
        <f t="shared" si="25"/>
        <v>1.9684388129817712E-3</v>
      </c>
      <c r="G350" s="29">
        <f t="shared" si="26"/>
        <v>6.4375</v>
      </c>
      <c r="H350" s="33">
        <f t="shared" si="27"/>
        <v>2.3211267605633802E-3</v>
      </c>
      <c r="I350" s="26"/>
    </row>
    <row r="351" spans="2:9" s="22" customFormat="1" ht="15" x14ac:dyDescent="0.2">
      <c r="B351" s="4" t="s">
        <v>120</v>
      </c>
      <c r="C351" s="32">
        <v>0</v>
      </c>
      <c r="D351" s="32">
        <v>3</v>
      </c>
      <c r="E351" s="35" t="str">
        <f t="shared" si="24"/>
        <v/>
      </c>
      <c r="F351" s="35">
        <f t="shared" si="25"/>
        <v>4.9624507890296752E-5</v>
      </c>
      <c r="G351" s="29" t="str">
        <f t="shared" si="26"/>
        <v>0</v>
      </c>
      <c r="H351" s="33" t="str">
        <f t="shared" si="27"/>
        <v/>
      </c>
      <c r="I351" s="26"/>
    </row>
    <row r="352" spans="2:9" s="22" customFormat="1" ht="15" x14ac:dyDescent="0.2">
      <c r="B352" s="4" t="s">
        <v>370</v>
      </c>
      <c r="C352" s="32">
        <v>0</v>
      </c>
      <c r="D352" s="32">
        <v>2</v>
      </c>
      <c r="E352" s="35" t="str">
        <f t="shared" si="24"/>
        <v/>
      </c>
      <c r="F352" s="35">
        <f t="shared" si="25"/>
        <v>3.3083005260197837E-5</v>
      </c>
      <c r="G352" s="29" t="str">
        <f t="shared" si="26"/>
        <v>0</v>
      </c>
      <c r="H352" s="33" t="str">
        <f t="shared" si="27"/>
        <v/>
      </c>
      <c r="I352" s="26"/>
    </row>
    <row r="353" spans="2:9" s="22" customFormat="1" ht="15" x14ac:dyDescent="0.2">
      <c r="B353" s="4" t="s">
        <v>125</v>
      </c>
      <c r="C353" s="32">
        <v>0</v>
      </c>
      <c r="D353" s="32">
        <v>52</v>
      </c>
      <c r="E353" s="35" t="str">
        <f t="shared" si="24"/>
        <v/>
      </c>
      <c r="F353" s="35">
        <f t="shared" si="25"/>
        <v>8.6015813676514378E-4</v>
      </c>
      <c r="G353" s="29" t="str">
        <f t="shared" si="26"/>
        <v>0</v>
      </c>
      <c r="H353" s="33" t="str">
        <f t="shared" si="27"/>
        <v/>
      </c>
      <c r="I353" s="26"/>
    </row>
    <row r="354" spans="2:9" s="22" customFormat="1" ht="15" x14ac:dyDescent="0.2">
      <c r="B354" s="4" t="s">
        <v>124</v>
      </c>
      <c r="C354" s="32">
        <v>936</v>
      </c>
      <c r="D354" s="32">
        <v>1771</v>
      </c>
      <c r="E354" s="35">
        <f t="shared" si="24"/>
        <v>2.1092957746478874E-2</v>
      </c>
      <c r="F354" s="35">
        <f t="shared" si="25"/>
        <v>2.9295001157905183E-2</v>
      </c>
      <c r="G354" s="29">
        <f t="shared" si="26"/>
        <v>0.89209401709401714</v>
      </c>
      <c r="H354" s="33">
        <f t="shared" si="27"/>
        <v>1.8816901408450708E-2</v>
      </c>
      <c r="I354" s="26"/>
    </row>
    <row r="355" spans="2:9" s="22" customFormat="1" ht="15" x14ac:dyDescent="0.2">
      <c r="B355" s="4" t="s">
        <v>126</v>
      </c>
      <c r="C355" s="32">
        <v>0</v>
      </c>
      <c r="D355" s="32">
        <v>1</v>
      </c>
      <c r="E355" s="35" t="str">
        <f t="shared" si="24"/>
        <v/>
      </c>
      <c r="F355" s="35">
        <f t="shared" si="25"/>
        <v>1.6541502630098919E-5</v>
      </c>
      <c r="G355" s="29" t="str">
        <f t="shared" si="26"/>
        <v>0</v>
      </c>
      <c r="H355" s="33" t="str">
        <f t="shared" si="27"/>
        <v/>
      </c>
      <c r="I355" s="26"/>
    </row>
    <row r="356" spans="2:9" s="22" customFormat="1" ht="15" x14ac:dyDescent="0.2">
      <c r="B356" s="4" t="s">
        <v>371</v>
      </c>
      <c r="C356" s="32">
        <v>3</v>
      </c>
      <c r="D356" s="32">
        <v>3</v>
      </c>
      <c r="E356" s="35">
        <f t="shared" si="24"/>
        <v>6.7605633802816898E-5</v>
      </c>
      <c r="F356" s="35">
        <f t="shared" si="25"/>
        <v>4.9624507890296752E-5</v>
      </c>
      <c r="G356" s="29">
        <f t="shared" si="26"/>
        <v>0</v>
      </c>
      <c r="H356" s="33">
        <f t="shared" si="27"/>
        <v>0</v>
      </c>
      <c r="I356" s="26"/>
    </row>
    <row r="357" spans="2:9" s="22" customFormat="1" ht="15" x14ac:dyDescent="0.2">
      <c r="B357" s="4" t="s">
        <v>372</v>
      </c>
      <c r="C357" s="32">
        <v>179</v>
      </c>
      <c r="D357" s="32">
        <v>1225</v>
      </c>
      <c r="E357" s="35">
        <f t="shared" si="24"/>
        <v>4.033802816901408E-3</v>
      </c>
      <c r="F357" s="35">
        <f t="shared" si="25"/>
        <v>2.0263340721871175E-2</v>
      </c>
      <c r="G357" s="29">
        <f t="shared" si="26"/>
        <v>5.8435754189944138</v>
      </c>
      <c r="H357" s="33">
        <f t="shared" si="27"/>
        <v>2.3571830985915494E-2</v>
      </c>
      <c r="I357" s="26"/>
    </row>
    <row r="358" spans="2:9" s="22" customFormat="1" ht="15" x14ac:dyDescent="0.2">
      <c r="B358" s="4" t="s">
        <v>127</v>
      </c>
      <c r="C358" s="32">
        <v>97</v>
      </c>
      <c r="D358" s="32">
        <v>285</v>
      </c>
      <c r="E358" s="35">
        <f t="shared" si="24"/>
        <v>2.1859154929577463E-3</v>
      </c>
      <c r="F358" s="35">
        <f t="shared" si="25"/>
        <v>4.7143282495781917E-3</v>
      </c>
      <c r="G358" s="29">
        <f t="shared" si="26"/>
        <v>1.9381443298969072</v>
      </c>
      <c r="H358" s="33">
        <f t="shared" si="27"/>
        <v>4.2366197183098591E-3</v>
      </c>
      <c r="I358" s="26"/>
    </row>
    <row r="359" spans="2:9" s="22" customFormat="1" ht="15" x14ac:dyDescent="0.2">
      <c r="B359" s="4" t="s">
        <v>123</v>
      </c>
      <c r="C359" s="32">
        <v>45</v>
      </c>
      <c r="D359" s="32">
        <v>31</v>
      </c>
      <c r="E359" s="35">
        <f t="shared" si="24"/>
        <v>1.0140845070422536E-3</v>
      </c>
      <c r="F359" s="35">
        <f t="shared" si="25"/>
        <v>5.1278658153306649E-4</v>
      </c>
      <c r="G359" s="29">
        <f t="shared" si="26"/>
        <v>-0.31111111111111112</v>
      </c>
      <c r="H359" s="33">
        <f t="shared" si="27"/>
        <v>-3.1549295774647892E-4</v>
      </c>
      <c r="I359" s="26"/>
    </row>
    <row r="360" spans="2:9" s="22" customFormat="1" ht="15" x14ac:dyDescent="0.2">
      <c r="B360" s="4" t="s">
        <v>373</v>
      </c>
      <c r="C360" s="32">
        <v>0</v>
      </c>
      <c r="D360" s="32">
        <v>46</v>
      </c>
      <c r="E360" s="35" t="str">
        <f t="shared" ref="E360:E423" si="28">+IF(C360=0,"",C360/C$294)</f>
        <v/>
      </c>
      <c r="F360" s="35">
        <f t="shared" ref="F360:F423" si="29">+IF(D360=0,"",D360/D$294)</f>
        <v>7.6090912098455022E-4</v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  <c r="I360" s="26"/>
    </row>
    <row r="361" spans="2:9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  <c r="I361" s="26"/>
    </row>
    <row r="362" spans="2:9" s="22" customFormat="1" ht="30" x14ac:dyDescent="0.2">
      <c r="B362" s="4" t="s">
        <v>375</v>
      </c>
      <c r="C362" s="32">
        <v>2</v>
      </c>
      <c r="D362" s="32">
        <v>25</v>
      </c>
      <c r="E362" s="35">
        <f t="shared" si="28"/>
        <v>4.5070422535211268E-5</v>
      </c>
      <c r="F362" s="35">
        <f t="shared" si="29"/>
        <v>4.1353756575247298E-4</v>
      </c>
      <c r="G362" s="29">
        <f t="shared" si="30"/>
        <v>11.5</v>
      </c>
      <c r="H362" s="33">
        <f t="shared" si="31"/>
        <v>5.183098591549296E-4</v>
      </c>
      <c r="I362" s="26"/>
    </row>
    <row r="363" spans="2:9" s="22" customFormat="1" ht="30" x14ac:dyDescent="0.2">
      <c r="B363" s="4" t="s">
        <v>376</v>
      </c>
      <c r="C363" s="32">
        <v>60</v>
      </c>
      <c r="D363" s="32">
        <v>135</v>
      </c>
      <c r="E363" s="35">
        <f t="shared" si="28"/>
        <v>1.352112676056338E-3</v>
      </c>
      <c r="F363" s="35">
        <f t="shared" si="29"/>
        <v>2.2331028550633542E-3</v>
      </c>
      <c r="G363" s="29">
        <f t="shared" si="30"/>
        <v>1.25</v>
      </c>
      <c r="H363" s="33">
        <f t="shared" si="31"/>
        <v>1.6901408450704226E-3</v>
      </c>
      <c r="I363" s="26"/>
    </row>
    <row r="364" spans="2:9" s="22" customFormat="1" ht="15" x14ac:dyDescent="0.2">
      <c r="B364" s="4" t="s">
        <v>377</v>
      </c>
      <c r="C364" s="32">
        <v>136</v>
      </c>
      <c r="D364" s="32">
        <v>161</v>
      </c>
      <c r="E364" s="35">
        <f t="shared" si="28"/>
        <v>3.0647887323943662E-3</v>
      </c>
      <c r="F364" s="35">
        <f t="shared" si="29"/>
        <v>2.6631819234459258E-3</v>
      </c>
      <c r="G364" s="29">
        <f t="shared" si="30"/>
        <v>0.18382352941176472</v>
      </c>
      <c r="H364" s="33">
        <f t="shared" si="31"/>
        <v>5.6338028169014088E-4</v>
      </c>
      <c r="I364" s="26"/>
    </row>
    <row r="365" spans="2:9" s="22" customFormat="1" ht="30" x14ac:dyDescent="0.2">
      <c r="B365" s="4" t="s">
        <v>378</v>
      </c>
      <c r="C365" s="32">
        <v>10</v>
      </c>
      <c r="D365" s="32">
        <v>19</v>
      </c>
      <c r="E365" s="35">
        <f t="shared" si="28"/>
        <v>2.2535211267605634E-4</v>
      </c>
      <c r="F365" s="35">
        <f t="shared" si="29"/>
        <v>3.1428854997187942E-4</v>
      </c>
      <c r="G365" s="29">
        <f t="shared" si="30"/>
        <v>0.9</v>
      </c>
      <c r="H365" s="33">
        <f t="shared" si="31"/>
        <v>2.0281690140845071E-4</v>
      </c>
      <c r="I365" s="26"/>
    </row>
    <row r="366" spans="2:9" s="22" customFormat="1" ht="30" x14ac:dyDescent="0.2">
      <c r="B366" s="4" t="s">
        <v>475</v>
      </c>
      <c r="C366" s="32">
        <v>32</v>
      </c>
      <c r="D366" s="32">
        <v>6</v>
      </c>
      <c r="E366" s="35">
        <f t="shared" si="28"/>
        <v>7.2112676056338028E-4</v>
      </c>
      <c r="F366" s="35">
        <f t="shared" si="29"/>
        <v>9.9249015780593505E-5</v>
      </c>
      <c r="G366" s="29">
        <f t="shared" si="30"/>
        <v>-0.8125</v>
      </c>
      <c r="H366" s="33">
        <f t="shared" si="31"/>
        <v>-5.8591549295774646E-4</v>
      </c>
      <c r="I366" s="26"/>
    </row>
    <row r="367" spans="2:9" s="22" customFormat="1" ht="15" x14ac:dyDescent="0.2">
      <c r="B367" s="4" t="s">
        <v>379</v>
      </c>
      <c r="C367" s="32">
        <v>0</v>
      </c>
      <c r="D367" s="32">
        <v>3</v>
      </c>
      <c r="E367" s="35" t="str">
        <f t="shared" si="28"/>
        <v/>
      </c>
      <c r="F367" s="35">
        <f t="shared" si="29"/>
        <v>4.9624507890296752E-5</v>
      </c>
      <c r="G367" s="29" t="str">
        <f t="shared" si="30"/>
        <v>0</v>
      </c>
      <c r="H367" s="33" t="str">
        <f t="shared" si="31"/>
        <v/>
      </c>
      <c r="I367" s="26"/>
    </row>
    <row r="368" spans="2:9" s="22" customFormat="1" ht="15" x14ac:dyDescent="0.2">
      <c r="B368" s="4" t="s">
        <v>380</v>
      </c>
      <c r="C368" s="32">
        <v>102</v>
      </c>
      <c r="D368" s="32">
        <v>60</v>
      </c>
      <c r="E368" s="35">
        <f t="shared" si="28"/>
        <v>2.2985915492957747E-3</v>
      </c>
      <c r="F368" s="35">
        <f t="shared" si="29"/>
        <v>9.9249015780593515E-4</v>
      </c>
      <c r="G368" s="29">
        <f t="shared" si="30"/>
        <v>-0.41176470588235292</v>
      </c>
      <c r="H368" s="33">
        <f t="shared" si="31"/>
        <v>-9.4647887323943654E-4</v>
      </c>
      <c r="I368" s="26"/>
    </row>
    <row r="369" spans="2:9" s="22" customFormat="1" ht="15" x14ac:dyDescent="0.2">
      <c r="B369" s="4" t="s">
        <v>381</v>
      </c>
      <c r="C369" s="32">
        <v>462</v>
      </c>
      <c r="D369" s="32">
        <v>721</v>
      </c>
      <c r="E369" s="35">
        <f t="shared" si="28"/>
        <v>1.0411267605633804E-2</v>
      </c>
      <c r="F369" s="35">
        <f t="shared" si="29"/>
        <v>1.192642339630132E-2</v>
      </c>
      <c r="G369" s="29">
        <f t="shared" si="30"/>
        <v>0.56060606060606055</v>
      </c>
      <c r="H369" s="33">
        <f t="shared" si="31"/>
        <v>5.836619718309859E-3</v>
      </c>
      <c r="I369" s="26"/>
    </row>
    <row r="370" spans="2:9" s="22" customFormat="1" ht="15" x14ac:dyDescent="0.2">
      <c r="B370" s="4" t="s">
        <v>135</v>
      </c>
      <c r="C370" s="32">
        <v>88</v>
      </c>
      <c r="D370" s="32">
        <v>99</v>
      </c>
      <c r="E370" s="35">
        <f t="shared" si="28"/>
        <v>1.9830985915492956E-3</v>
      </c>
      <c r="F370" s="35">
        <f t="shared" si="29"/>
        <v>1.6376087603797928E-3</v>
      </c>
      <c r="G370" s="29">
        <f t="shared" si="30"/>
        <v>0.125</v>
      </c>
      <c r="H370" s="33">
        <f t="shared" si="31"/>
        <v>2.4788732394366195E-4</v>
      </c>
      <c r="I370" s="26"/>
    </row>
    <row r="371" spans="2:9" s="22" customFormat="1" ht="15" x14ac:dyDescent="0.2">
      <c r="B371" s="4" t="s">
        <v>136</v>
      </c>
      <c r="C371" s="32">
        <v>3</v>
      </c>
      <c r="D371" s="32">
        <v>4</v>
      </c>
      <c r="E371" s="35">
        <f t="shared" si="28"/>
        <v>6.7605633802816898E-5</v>
      </c>
      <c r="F371" s="35">
        <f t="shared" si="29"/>
        <v>6.6166010520395674E-5</v>
      </c>
      <c r="G371" s="29">
        <f t="shared" si="30"/>
        <v>0.33333333333333331</v>
      </c>
      <c r="H371" s="33">
        <f t="shared" si="31"/>
        <v>2.253521126760563E-5</v>
      </c>
      <c r="I371" s="26"/>
    </row>
    <row r="372" spans="2:9" s="22" customFormat="1" ht="15" x14ac:dyDescent="0.2">
      <c r="B372" s="4" t="s">
        <v>137</v>
      </c>
      <c r="C372" s="32">
        <v>48</v>
      </c>
      <c r="D372" s="32">
        <v>143</v>
      </c>
      <c r="E372" s="35">
        <f t="shared" si="28"/>
        <v>1.0816901408450704E-3</v>
      </c>
      <c r="F372" s="35">
        <f t="shared" si="29"/>
        <v>2.3654348761041454E-3</v>
      </c>
      <c r="G372" s="29">
        <f t="shared" si="30"/>
        <v>1.9791666666666667</v>
      </c>
      <c r="H372" s="33">
        <f t="shared" si="31"/>
        <v>2.1408450704225352E-3</v>
      </c>
      <c r="I372" s="26"/>
    </row>
    <row r="373" spans="2:9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  <c r="I373" s="26"/>
    </row>
    <row r="374" spans="2:9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  <c r="I374" s="26"/>
    </row>
    <row r="375" spans="2:9" s="22" customFormat="1" ht="15" x14ac:dyDescent="0.2">
      <c r="B375" s="4" t="s">
        <v>383</v>
      </c>
      <c r="C375" s="32">
        <v>77</v>
      </c>
      <c r="D375" s="32">
        <v>91</v>
      </c>
      <c r="E375" s="35">
        <f t="shared" si="28"/>
        <v>1.7352112676056338E-3</v>
      </c>
      <c r="F375" s="35">
        <f t="shared" si="29"/>
        <v>1.5052767393390015E-3</v>
      </c>
      <c r="G375" s="29">
        <f t="shared" si="30"/>
        <v>0.18181818181818182</v>
      </c>
      <c r="H375" s="33">
        <f t="shared" si="31"/>
        <v>3.1549295774647887E-4</v>
      </c>
      <c r="I375" s="26"/>
    </row>
    <row r="376" spans="2:9" s="22" customFormat="1" ht="15" x14ac:dyDescent="0.2">
      <c r="B376" s="4" t="s">
        <v>141</v>
      </c>
      <c r="C376" s="32">
        <v>7</v>
      </c>
      <c r="D376" s="32">
        <v>11</v>
      </c>
      <c r="E376" s="35">
        <f t="shared" si="28"/>
        <v>1.5774647887323943E-4</v>
      </c>
      <c r="F376" s="35">
        <f t="shared" si="29"/>
        <v>1.819565289310881E-4</v>
      </c>
      <c r="G376" s="29">
        <f t="shared" si="30"/>
        <v>0.5714285714285714</v>
      </c>
      <c r="H376" s="33">
        <f t="shared" si="31"/>
        <v>9.0140845070422522E-5</v>
      </c>
      <c r="I376" s="26"/>
    </row>
    <row r="377" spans="2:9" s="22" customFormat="1" ht="15" x14ac:dyDescent="0.2">
      <c r="B377" s="4" t="s">
        <v>150</v>
      </c>
      <c r="C377" s="32">
        <v>53</v>
      </c>
      <c r="D377" s="32">
        <v>597</v>
      </c>
      <c r="E377" s="35">
        <f t="shared" si="28"/>
        <v>1.1943661971830985E-3</v>
      </c>
      <c r="F377" s="35">
        <f t="shared" si="29"/>
        <v>9.8752770701690546E-3</v>
      </c>
      <c r="G377" s="29">
        <f t="shared" si="30"/>
        <v>10.264150943396226</v>
      </c>
      <c r="H377" s="33">
        <f t="shared" si="31"/>
        <v>1.2259154929577463E-2</v>
      </c>
      <c r="I377" s="26"/>
    </row>
    <row r="378" spans="2:9" s="22" customFormat="1" ht="15" x14ac:dyDescent="0.2">
      <c r="B378" s="4" t="s">
        <v>149</v>
      </c>
      <c r="C378" s="32">
        <v>134</v>
      </c>
      <c r="D378" s="32">
        <v>443</v>
      </c>
      <c r="E378" s="35">
        <f t="shared" si="28"/>
        <v>3.0197183098591551E-3</v>
      </c>
      <c r="F378" s="35">
        <f t="shared" si="29"/>
        <v>7.3278856651338205E-3</v>
      </c>
      <c r="G378" s="29">
        <f t="shared" si="30"/>
        <v>2.3059701492537314</v>
      </c>
      <c r="H378" s="33">
        <f t="shared" si="31"/>
        <v>6.9633802816901416E-3</v>
      </c>
      <c r="I378" s="26"/>
    </row>
    <row r="379" spans="2:9" s="22" customFormat="1" ht="15" x14ac:dyDescent="0.2">
      <c r="B379" s="4" t="s">
        <v>384</v>
      </c>
      <c r="C379" s="32">
        <v>40</v>
      </c>
      <c r="D379" s="32">
        <v>41</v>
      </c>
      <c r="E379" s="35">
        <f t="shared" si="28"/>
        <v>9.0140845070422538E-4</v>
      </c>
      <c r="F379" s="35">
        <f t="shared" si="29"/>
        <v>6.7820160783405568E-4</v>
      </c>
      <c r="G379" s="29">
        <f t="shared" si="30"/>
        <v>2.5000000000000001E-2</v>
      </c>
      <c r="H379" s="33">
        <f t="shared" si="31"/>
        <v>2.2535211267605637E-5</v>
      </c>
      <c r="I379" s="26"/>
    </row>
    <row r="380" spans="2:9" s="22" customFormat="1" ht="30" x14ac:dyDescent="0.2">
      <c r="B380" s="4" t="s">
        <v>385</v>
      </c>
      <c r="C380" s="32">
        <v>77</v>
      </c>
      <c r="D380" s="32">
        <v>73</v>
      </c>
      <c r="E380" s="35">
        <f t="shared" si="28"/>
        <v>1.7352112676056338E-3</v>
      </c>
      <c r="F380" s="35">
        <f t="shared" si="29"/>
        <v>1.207529691997221E-3</v>
      </c>
      <c r="G380" s="29">
        <f t="shared" si="30"/>
        <v>-5.1948051948051951E-2</v>
      </c>
      <c r="H380" s="33">
        <f t="shared" si="31"/>
        <v>-9.0140845070422535E-5</v>
      </c>
      <c r="I380" s="26"/>
    </row>
    <row r="381" spans="2:9" s="22" customFormat="1" ht="30" x14ac:dyDescent="0.2">
      <c r="B381" s="4" t="s">
        <v>386</v>
      </c>
      <c r="C381" s="32">
        <v>0</v>
      </c>
      <c r="D381" s="32">
        <v>6</v>
      </c>
      <c r="E381" s="35" t="str">
        <f t="shared" si="28"/>
        <v/>
      </c>
      <c r="F381" s="35">
        <f t="shared" si="29"/>
        <v>9.9249015780593505E-5</v>
      </c>
      <c r="G381" s="29" t="str">
        <f t="shared" si="30"/>
        <v>0</v>
      </c>
      <c r="H381" s="33" t="str">
        <f t="shared" si="31"/>
        <v/>
      </c>
      <c r="I381" s="26"/>
    </row>
    <row r="382" spans="2:9" s="22" customFormat="1" ht="30" x14ac:dyDescent="0.2">
      <c r="B382" s="4" t="s">
        <v>387</v>
      </c>
      <c r="C382" s="32">
        <v>4</v>
      </c>
      <c r="D382" s="32">
        <v>2</v>
      </c>
      <c r="E382" s="35">
        <f t="shared" si="28"/>
        <v>9.0140845070422535E-5</v>
      </c>
      <c r="F382" s="35">
        <f t="shared" si="29"/>
        <v>3.3083005260197837E-5</v>
      </c>
      <c r="G382" s="29">
        <f t="shared" si="30"/>
        <v>-0.5</v>
      </c>
      <c r="H382" s="33">
        <f t="shared" si="31"/>
        <v>-4.5070422535211268E-5</v>
      </c>
      <c r="I382" s="26"/>
    </row>
    <row r="383" spans="2:9" s="22" customFormat="1" ht="15" x14ac:dyDescent="0.2">
      <c r="B383" s="4" t="s">
        <v>145</v>
      </c>
      <c r="C383" s="32">
        <v>22</v>
      </c>
      <c r="D383" s="32">
        <v>32</v>
      </c>
      <c r="E383" s="35">
        <f t="shared" si="28"/>
        <v>4.9577464788732391E-4</v>
      </c>
      <c r="F383" s="35">
        <f t="shared" si="29"/>
        <v>5.2932808416316539E-4</v>
      </c>
      <c r="G383" s="29">
        <f t="shared" si="30"/>
        <v>0.45454545454545453</v>
      </c>
      <c r="H383" s="33">
        <f t="shared" si="31"/>
        <v>2.2535211267605632E-4</v>
      </c>
      <c r="I383" s="26"/>
    </row>
    <row r="384" spans="2:9" s="22" customFormat="1" ht="30" x14ac:dyDescent="0.2">
      <c r="B384" s="4" t="s">
        <v>388</v>
      </c>
      <c r="C384" s="32">
        <v>1</v>
      </c>
      <c r="D384" s="32">
        <v>3</v>
      </c>
      <c r="E384" s="35">
        <f t="shared" si="28"/>
        <v>2.2535211267605634E-5</v>
      </c>
      <c r="F384" s="35">
        <f t="shared" si="29"/>
        <v>4.9624507890296752E-5</v>
      </c>
      <c r="G384" s="29">
        <f t="shared" si="30"/>
        <v>2</v>
      </c>
      <c r="H384" s="33">
        <f t="shared" si="31"/>
        <v>4.5070422535211268E-5</v>
      </c>
      <c r="I384" s="26"/>
    </row>
    <row r="385" spans="2:9" s="22" customFormat="1" ht="15" x14ac:dyDescent="0.2">
      <c r="B385" s="4" t="s">
        <v>146</v>
      </c>
      <c r="C385" s="32">
        <v>16</v>
      </c>
      <c r="D385" s="32">
        <v>170</v>
      </c>
      <c r="E385" s="35">
        <f t="shared" si="28"/>
        <v>3.6056338028169014E-4</v>
      </c>
      <c r="F385" s="35">
        <f t="shared" si="29"/>
        <v>2.8120554471168162E-3</v>
      </c>
      <c r="G385" s="29">
        <f t="shared" si="30"/>
        <v>9.625</v>
      </c>
      <c r="H385" s="33">
        <f t="shared" si="31"/>
        <v>3.4704225352112676E-3</v>
      </c>
      <c r="I385" s="26"/>
    </row>
    <row r="386" spans="2:9" s="22" customFormat="1" ht="15" x14ac:dyDescent="0.2">
      <c r="B386" s="4" t="s">
        <v>519</v>
      </c>
      <c r="C386" s="32">
        <v>54</v>
      </c>
      <c r="D386" s="32">
        <v>3</v>
      </c>
      <c r="E386" s="35">
        <f t="shared" si="28"/>
        <v>1.2169014084507043E-3</v>
      </c>
      <c r="F386" s="35">
        <f t="shared" si="29"/>
        <v>4.9624507890296752E-5</v>
      </c>
      <c r="G386" s="29">
        <f t="shared" si="30"/>
        <v>-0.94444444444444442</v>
      </c>
      <c r="H386" s="33">
        <f t="shared" si="31"/>
        <v>-1.1492957746478873E-3</v>
      </c>
      <c r="I386" s="26"/>
    </row>
    <row r="387" spans="2:9" s="22" customFormat="1" ht="15" x14ac:dyDescent="0.2">
      <c r="B387" s="4" t="s">
        <v>144</v>
      </c>
      <c r="C387" s="32">
        <v>257</v>
      </c>
      <c r="D387" s="32">
        <v>688</v>
      </c>
      <c r="E387" s="35">
        <f t="shared" si="28"/>
        <v>5.7915492957746478E-3</v>
      </c>
      <c r="F387" s="35">
        <f t="shared" si="29"/>
        <v>1.1380553809508056E-2</v>
      </c>
      <c r="G387" s="29">
        <f t="shared" si="30"/>
        <v>1.6770428015564203</v>
      </c>
      <c r="H387" s="33">
        <f t="shared" si="31"/>
        <v>9.7126760563380279E-3</v>
      </c>
      <c r="I387" s="26"/>
    </row>
    <row r="388" spans="2:9" s="22" customFormat="1" ht="15" x14ac:dyDescent="0.2">
      <c r="B388" s="4" t="s">
        <v>389</v>
      </c>
      <c r="C388" s="32">
        <v>178</v>
      </c>
      <c r="D388" s="32">
        <v>39</v>
      </c>
      <c r="E388" s="35">
        <f t="shared" si="28"/>
        <v>4.0112676056338024E-3</v>
      </c>
      <c r="F388" s="35">
        <f t="shared" si="29"/>
        <v>6.4511860257385786E-4</v>
      </c>
      <c r="G388" s="29">
        <f t="shared" si="30"/>
        <v>-0.7808988764044944</v>
      </c>
      <c r="H388" s="33">
        <f t="shared" si="31"/>
        <v>-3.132394366197183E-3</v>
      </c>
      <c r="I388" s="26"/>
    </row>
    <row r="389" spans="2:9" s="22" customFormat="1" ht="15" x14ac:dyDescent="0.2">
      <c r="B389" s="4" t="s">
        <v>143</v>
      </c>
      <c r="C389" s="32">
        <v>3</v>
      </c>
      <c r="D389" s="32">
        <v>103</v>
      </c>
      <c r="E389" s="35">
        <f t="shared" si="28"/>
        <v>6.7605633802816898E-5</v>
      </c>
      <c r="F389" s="35">
        <f t="shared" si="29"/>
        <v>1.7037747709001887E-3</v>
      </c>
      <c r="G389" s="29">
        <f t="shared" si="30"/>
        <v>33.333333333333336</v>
      </c>
      <c r="H389" s="33">
        <f t="shared" si="31"/>
        <v>2.2535211267605635E-3</v>
      </c>
      <c r="I389" s="26"/>
    </row>
    <row r="390" spans="2:9" s="22" customFormat="1" ht="15" x14ac:dyDescent="0.2">
      <c r="B390" s="4" t="s">
        <v>476</v>
      </c>
      <c r="C390" s="32">
        <v>7</v>
      </c>
      <c r="D390" s="32">
        <v>17</v>
      </c>
      <c r="E390" s="35">
        <f t="shared" si="28"/>
        <v>1.5774647887323943E-4</v>
      </c>
      <c r="F390" s="35">
        <f t="shared" si="29"/>
        <v>2.8120554471168161E-4</v>
      </c>
      <c r="G390" s="29">
        <f t="shared" si="30"/>
        <v>1.4285714285714286</v>
      </c>
      <c r="H390" s="33">
        <f t="shared" si="31"/>
        <v>2.2535211267605634E-4</v>
      </c>
      <c r="I390" s="26"/>
    </row>
    <row r="391" spans="2:9" s="22" customFormat="1" ht="15" x14ac:dyDescent="0.2">
      <c r="B391" s="4" t="s">
        <v>153</v>
      </c>
      <c r="C391" s="32">
        <v>14</v>
      </c>
      <c r="D391" s="32">
        <v>143</v>
      </c>
      <c r="E391" s="35">
        <f t="shared" si="28"/>
        <v>3.1549295774647887E-4</v>
      </c>
      <c r="F391" s="35">
        <f t="shared" si="29"/>
        <v>2.3654348761041454E-3</v>
      </c>
      <c r="G391" s="29">
        <f t="shared" si="30"/>
        <v>9.2142857142857135</v>
      </c>
      <c r="H391" s="33">
        <f t="shared" si="31"/>
        <v>2.9070422535211263E-3</v>
      </c>
      <c r="I391" s="26"/>
    </row>
    <row r="392" spans="2:9" s="22" customFormat="1" ht="15" x14ac:dyDescent="0.2">
      <c r="B392" s="4" t="s">
        <v>140</v>
      </c>
      <c r="C392" s="32">
        <v>12</v>
      </c>
      <c r="D392" s="32">
        <v>22</v>
      </c>
      <c r="E392" s="35">
        <f t="shared" si="28"/>
        <v>2.7042253521126759E-4</v>
      </c>
      <c r="F392" s="35">
        <f t="shared" si="29"/>
        <v>3.639130578621762E-4</v>
      </c>
      <c r="G392" s="29">
        <f t="shared" si="30"/>
        <v>0.83333333333333337</v>
      </c>
      <c r="H392" s="33">
        <f t="shared" si="31"/>
        <v>2.2535211267605634E-4</v>
      </c>
      <c r="I392" s="26"/>
    </row>
    <row r="393" spans="2:9" s="22" customFormat="1" ht="15" x14ac:dyDescent="0.2">
      <c r="B393" s="4" t="s">
        <v>390</v>
      </c>
      <c r="C393" s="32">
        <v>714</v>
      </c>
      <c r="D393" s="32">
        <v>809</v>
      </c>
      <c r="E393" s="35">
        <f t="shared" si="28"/>
        <v>1.6090140845070423E-2</v>
      </c>
      <c r="F393" s="35">
        <f t="shared" si="29"/>
        <v>1.3382075627750024E-2</v>
      </c>
      <c r="G393" s="29">
        <f t="shared" si="30"/>
        <v>0.13305322128851541</v>
      </c>
      <c r="H393" s="33">
        <f t="shared" si="31"/>
        <v>2.1408450704225352E-3</v>
      </c>
      <c r="I393" s="26"/>
    </row>
    <row r="394" spans="2:9" s="22" customFormat="1" ht="15" x14ac:dyDescent="0.2">
      <c r="B394" s="4" t="s">
        <v>391</v>
      </c>
      <c r="C394" s="32">
        <v>5</v>
      </c>
      <c r="D394" s="32">
        <v>0</v>
      </c>
      <c r="E394" s="35">
        <f t="shared" si="28"/>
        <v>1.1267605633802817E-4</v>
      </c>
      <c r="F394" s="35" t="str">
        <f t="shared" si="29"/>
        <v/>
      </c>
      <c r="G394" s="29" t="str">
        <f t="shared" si="30"/>
        <v>0</v>
      </c>
      <c r="H394" s="33">
        <f t="shared" si="31"/>
        <v>0</v>
      </c>
      <c r="I394" s="26"/>
    </row>
    <row r="395" spans="2:9" s="22" customFormat="1" ht="15" x14ac:dyDescent="0.2">
      <c r="B395" s="4" t="s">
        <v>147</v>
      </c>
      <c r="C395" s="32">
        <v>2</v>
      </c>
      <c r="D395" s="32">
        <v>9</v>
      </c>
      <c r="E395" s="35">
        <f t="shared" si="28"/>
        <v>4.5070422535211268E-5</v>
      </c>
      <c r="F395" s="35">
        <f t="shared" si="29"/>
        <v>1.4887352367089026E-4</v>
      </c>
      <c r="G395" s="29">
        <f t="shared" si="30"/>
        <v>3.5</v>
      </c>
      <c r="H395" s="33">
        <f t="shared" si="31"/>
        <v>1.5774647887323943E-4</v>
      </c>
      <c r="I395" s="26"/>
    </row>
    <row r="396" spans="2:9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  <c r="I396" s="26"/>
    </row>
    <row r="397" spans="2:9" s="22" customFormat="1" ht="15" x14ac:dyDescent="0.2">
      <c r="B397" s="4" t="s">
        <v>138</v>
      </c>
      <c r="C397" s="32">
        <v>73</v>
      </c>
      <c r="D397" s="32">
        <v>6</v>
      </c>
      <c r="E397" s="35">
        <f t="shared" si="28"/>
        <v>1.6450704225352112E-3</v>
      </c>
      <c r="F397" s="35">
        <f t="shared" si="29"/>
        <v>9.9249015780593505E-5</v>
      </c>
      <c r="G397" s="29">
        <f t="shared" si="30"/>
        <v>-0.9178082191780822</v>
      </c>
      <c r="H397" s="33">
        <f t="shared" si="31"/>
        <v>-1.5098591549295775E-3</v>
      </c>
      <c r="I397" s="26"/>
    </row>
    <row r="398" spans="2:9" s="22" customFormat="1" ht="15" x14ac:dyDescent="0.2">
      <c r="B398" s="4" t="s">
        <v>142</v>
      </c>
      <c r="C398" s="32">
        <v>21</v>
      </c>
      <c r="D398" s="32">
        <v>46</v>
      </c>
      <c r="E398" s="35">
        <f t="shared" si="28"/>
        <v>4.7323943661971833E-4</v>
      </c>
      <c r="F398" s="35">
        <f t="shared" si="29"/>
        <v>7.6090912098455022E-4</v>
      </c>
      <c r="G398" s="29">
        <f t="shared" si="30"/>
        <v>1.1904761904761905</v>
      </c>
      <c r="H398" s="33">
        <f t="shared" si="31"/>
        <v>5.6338028169014088E-4</v>
      </c>
      <c r="I398" s="26"/>
    </row>
    <row r="399" spans="2:9" s="22" customFormat="1" ht="15" x14ac:dyDescent="0.2">
      <c r="B399" s="4" t="s">
        <v>148</v>
      </c>
      <c r="C399" s="32">
        <v>3</v>
      </c>
      <c r="D399" s="32">
        <v>0</v>
      </c>
      <c r="E399" s="35">
        <f t="shared" si="28"/>
        <v>6.7605633802816898E-5</v>
      </c>
      <c r="F399" s="35" t="str">
        <f t="shared" si="29"/>
        <v/>
      </c>
      <c r="G399" s="29" t="str">
        <f t="shared" si="30"/>
        <v>0</v>
      </c>
      <c r="H399" s="33">
        <f t="shared" si="31"/>
        <v>0</v>
      </c>
      <c r="I399" s="26"/>
    </row>
    <row r="400" spans="2:9" s="22" customFormat="1" ht="15" x14ac:dyDescent="0.2">
      <c r="B400" s="4" t="s">
        <v>152</v>
      </c>
      <c r="C400" s="32">
        <v>19</v>
      </c>
      <c r="D400" s="32">
        <v>16</v>
      </c>
      <c r="E400" s="35">
        <f t="shared" si="28"/>
        <v>4.2816901408450705E-4</v>
      </c>
      <c r="F400" s="35">
        <f t="shared" si="29"/>
        <v>2.646640420815827E-4</v>
      </c>
      <c r="G400" s="29">
        <f t="shared" si="30"/>
        <v>-0.15789473684210525</v>
      </c>
      <c r="H400" s="33">
        <f t="shared" si="31"/>
        <v>-6.7605633802816898E-5</v>
      </c>
      <c r="I400" s="26"/>
    </row>
    <row r="401" spans="2:9" s="22" customFormat="1" ht="15" x14ac:dyDescent="0.2">
      <c r="B401" s="4" t="s">
        <v>392</v>
      </c>
      <c r="C401" s="32">
        <v>215</v>
      </c>
      <c r="D401" s="32">
        <v>734</v>
      </c>
      <c r="E401" s="35">
        <f t="shared" si="28"/>
        <v>4.8450704225352116E-3</v>
      </c>
      <c r="F401" s="35">
        <f t="shared" si="29"/>
        <v>1.2141462930492605E-2</v>
      </c>
      <c r="G401" s="29">
        <f t="shared" si="30"/>
        <v>2.4139534883720932</v>
      </c>
      <c r="H401" s="33">
        <f t="shared" si="31"/>
        <v>1.1695774647887326E-2</v>
      </c>
      <c r="I401" s="26"/>
    </row>
    <row r="402" spans="2:9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  <c r="I402" s="26"/>
    </row>
    <row r="403" spans="2:9" s="22" customFormat="1" ht="15" x14ac:dyDescent="0.2">
      <c r="B403" s="4" t="s">
        <v>394</v>
      </c>
      <c r="C403" s="32">
        <v>22</v>
      </c>
      <c r="D403" s="32">
        <v>218</v>
      </c>
      <c r="E403" s="35">
        <f t="shared" si="28"/>
        <v>4.9577464788732391E-4</v>
      </c>
      <c r="F403" s="35">
        <f t="shared" si="29"/>
        <v>3.6060475733615642E-3</v>
      </c>
      <c r="G403" s="29">
        <f t="shared" si="30"/>
        <v>8.9090909090909083</v>
      </c>
      <c r="H403" s="33">
        <f t="shared" si="31"/>
        <v>4.4169014084507038E-3</v>
      </c>
      <c r="I403" s="26"/>
    </row>
    <row r="404" spans="2:9" s="22" customFormat="1" ht="15" x14ac:dyDescent="0.2">
      <c r="B404" s="4" t="s">
        <v>395</v>
      </c>
      <c r="C404" s="32">
        <v>74</v>
      </c>
      <c r="D404" s="32">
        <v>14</v>
      </c>
      <c r="E404" s="35">
        <f t="shared" si="28"/>
        <v>1.6676056338028168E-3</v>
      </c>
      <c r="F404" s="35">
        <f t="shared" si="29"/>
        <v>2.3158103682138485E-4</v>
      </c>
      <c r="G404" s="29">
        <f t="shared" si="30"/>
        <v>-0.81081081081081086</v>
      </c>
      <c r="H404" s="33">
        <f t="shared" si="31"/>
        <v>-1.352112676056338E-3</v>
      </c>
      <c r="I404" s="26"/>
    </row>
    <row r="405" spans="2:9" s="22" customFormat="1" ht="30" x14ac:dyDescent="0.2">
      <c r="B405" s="4" t="s">
        <v>396</v>
      </c>
      <c r="C405" s="32">
        <v>20</v>
      </c>
      <c r="D405" s="32">
        <v>103</v>
      </c>
      <c r="E405" s="35">
        <f t="shared" si="28"/>
        <v>4.5070422535211269E-4</v>
      </c>
      <c r="F405" s="35">
        <f t="shared" si="29"/>
        <v>1.7037747709001887E-3</v>
      </c>
      <c r="G405" s="29">
        <f t="shared" si="30"/>
        <v>4.1500000000000004</v>
      </c>
      <c r="H405" s="33">
        <f t="shared" si="31"/>
        <v>1.8704225352112677E-3</v>
      </c>
      <c r="I405" s="26"/>
    </row>
    <row r="406" spans="2:9" s="22" customFormat="1" ht="15" x14ac:dyDescent="0.2">
      <c r="B406" s="4" t="s">
        <v>397</v>
      </c>
      <c r="C406" s="32">
        <v>66</v>
      </c>
      <c r="D406" s="32">
        <v>382</v>
      </c>
      <c r="E406" s="35">
        <f t="shared" si="28"/>
        <v>1.4873239436619717E-3</v>
      </c>
      <c r="F406" s="35">
        <f t="shared" si="29"/>
        <v>6.3188540046977869E-3</v>
      </c>
      <c r="G406" s="29">
        <f t="shared" si="30"/>
        <v>4.7878787878787881</v>
      </c>
      <c r="H406" s="33">
        <f t="shared" si="31"/>
        <v>7.1211267605633798E-3</v>
      </c>
      <c r="I406" s="26"/>
    </row>
    <row r="407" spans="2:9" s="22" customFormat="1" ht="15" x14ac:dyDescent="0.2">
      <c r="B407" s="4" t="s">
        <v>398</v>
      </c>
      <c r="C407" s="32">
        <v>11</v>
      </c>
      <c r="D407" s="32">
        <v>23</v>
      </c>
      <c r="E407" s="35">
        <f t="shared" si="28"/>
        <v>2.4788732394366195E-4</v>
      </c>
      <c r="F407" s="35">
        <f t="shared" si="29"/>
        <v>3.8045456049227511E-4</v>
      </c>
      <c r="G407" s="29">
        <f t="shared" si="30"/>
        <v>1.0909090909090908</v>
      </c>
      <c r="H407" s="33">
        <f t="shared" si="31"/>
        <v>2.7042253521126759E-4</v>
      </c>
      <c r="I407" s="26"/>
    </row>
    <row r="408" spans="2:9" s="22" customFormat="1" ht="15" x14ac:dyDescent="0.2">
      <c r="B408" s="4" t="s">
        <v>399</v>
      </c>
      <c r="C408" s="32">
        <v>10</v>
      </c>
      <c r="D408" s="32">
        <v>83</v>
      </c>
      <c r="E408" s="35">
        <f t="shared" si="28"/>
        <v>2.2535211267605634E-4</v>
      </c>
      <c r="F408" s="35">
        <f t="shared" si="29"/>
        <v>1.3729447182982103E-3</v>
      </c>
      <c r="G408" s="29">
        <f t="shared" si="30"/>
        <v>7.3</v>
      </c>
      <c r="H408" s="33">
        <f t="shared" si="31"/>
        <v>1.6450704225352112E-3</v>
      </c>
      <c r="I408" s="26"/>
    </row>
    <row r="409" spans="2:9" s="22" customFormat="1" ht="15" x14ac:dyDescent="0.2">
      <c r="B409" s="4" t="s">
        <v>139</v>
      </c>
      <c r="C409" s="32">
        <v>13</v>
      </c>
      <c r="D409" s="32">
        <v>8</v>
      </c>
      <c r="E409" s="35">
        <f t="shared" si="28"/>
        <v>2.9295774647887323E-4</v>
      </c>
      <c r="F409" s="35">
        <f t="shared" si="29"/>
        <v>1.3233202104079135E-4</v>
      </c>
      <c r="G409" s="29">
        <f t="shared" si="30"/>
        <v>-0.38461538461538464</v>
      </c>
      <c r="H409" s="33">
        <f t="shared" si="31"/>
        <v>-1.1267605633802817E-4</v>
      </c>
      <c r="I409" s="26"/>
    </row>
    <row r="410" spans="2:9" s="22" customFormat="1" ht="15" x14ac:dyDescent="0.2">
      <c r="B410" s="4" t="s">
        <v>400</v>
      </c>
      <c r="C410" s="32">
        <v>23</v>
      </c>
      <c r="D410" s="32">
        <v>5</v>
      </c>
      <c r="E410" s="35">
        <f t="shared" si="28"/>
        <v>5.183098591549296E-4</v>
      </c>
      <c r="F410" s="35">
        <f t="shared" si="29"/>
        <v>8.2707513150494596E-5</v>
      </c>
      <c r="G410" s="29">
        <f t="shared" si="30"/>
        <v>-0.78260869565217395</v>
      </c>
      <c r="H410" s="33">
        <f t="shared" si="31"/>
        <v>-4.0563380281690147E-4</v>
      </c>
      <c r="I410" s="26"/>
    </row>
    <row r="411" spans="2:9" s="22" customFormat="1" ht="15" x14ac:dyDescent="0.2">
      <c r="B411" s="4" t="s">
        <v>401</v>
      </c>
      <c r="C411" s="32">
        <v>56</v>
      </c>
      <c r="D411" s="32">
        <v>255</v>
      </c>
      <c r="E411" s="35">
        <f t="shared" si="28"/>
        <v>1.2619718309859155E-3</v>
      </c>
      <c r="F411" s="35">
        <f t="shared" si="29"/>
        <v>4.218083170675224E-3</v>
      </c>
      <c r="G411" s="29">
        <f t="shared" si="30"/>
        <v>3.5535714285714284</v>
      </c>
      <c r="H411" s="33">
        <f t="shared" si="31"/>
        <v>4.4845070422535206E-3</v>
      </c>
      <c r="I411" s="26"/>
    </row>
    <row r="412" spans="2:9" s="22" customFormat="1" ht="30" x14ac:dyDescent="0.2">
      <c r="B412" s="4" t="s">
        <v>402</v>
      </c>
      <c r="C412" s="32">
        <v>44</v>
      </c>
      <c r="D412" s="32">
        <v>156</v>
      </c>
      <c r="E412" s="35">
        <f t="shared" si="28"/>
        <v>9.9154929577464782E-4</v>
      </c>
      <c r="F412" s="35">
        <f t="shared" si="29"/>
        <v>2.5804744102954314E-3</v>
      </c>
      <c r="G412" s="29">
        <f t="shared" si="30"/>
        <v>2.5454545454545454</v>
      </c>
      <c r="H412" s="33">
        <f t="shared" si="31"/>
        <v>2.5239436619718309E-3</v>
      </c>
      <c r="I412" s="26"/>
    </row>
    <row r="413" spans="2:9" s="22" customFormat="1" ht="30" x14ac:dyDescent="0.2">
      <c r="B413" s="4" t="s">
        <v>403</v>
      </c>
      <c r="C413" s="32">
        <v>0</v>
      </c>
      <c r="D413" s="32">
        <v>2</v>
      </c>
      <c r="E413" s="35" t="str">
        <f t="shared" si="28"/>
        <v/>
      </c>
      <c r="F413" s="35">
        <f t="shared" si="29"/>
        <v>3.3083005260197837E-5</v>
      </c>
      <c r="G413" s="29" t="str">
        <f t="shared" si="30"/>
        <v>0</v>
      </c>
      <c r="H413" s="33" t="str">
        <f t="shared" si="31"/>
        <v/>
      </c>
      <c r="I413" s="26"/>
    </row>
    <row r="414" spans="2:9" s="22" customFormat="1" ht="30" x14ac:dyDescent="0.2">
      <c r="B414" s="4" t="s">
        <v>404</v>
      </c>
      <c r="C414" s="32">
        <v>4</v>
      </c>
      <c r="D414" s="32">
        <v>18</v>
      </c>
      <c r="E414" s="35">
        <f t="shared" si="28"/>
        <v>9.0140845070422535E-5</v>
      </c>
      <c r="F414" s="35">
        <f t="shared" si="29"/>
        <v>2.9774704734178051E-4</v>
      </c>
      <c r="G414" s="29">
        <f t="shared" si="30"/>
        <v>3.5</v>
      </c>
      <c r="H414" s="33">
        <f t="shared" si="31"/>
        <v>3.1549295774647887E-4</v>
      </c>
      <c r="I414" s="26"/>
    </row>
    <row r="415" spans="2:9" s="22" customFormat="1" ht="15" x14ac:dyDescent="0.2">
      <c r="B415" s="4" t="s">
        <v>405</v>
      </c>
      <c r="C415" s="32">
        <v>0</v>
      </c>
      <c r="D415" s="32">
        <v>2</v>
      </c>
      <c r="E415" s="35" t="str">
        <f t="shared" si="28"/>
        <v/>
      </c>
      <c r="F415" s="35">
        <f t="shared" si="29"/>
        <v>3.3083005260197837E-5</v>
      </c>
      <c r="G415" s="29" t="str">
        <f t="shared" si="30"/>
        <v>0</v>
      </c>
      <c r="H415" s="33" t="str">
        <f t="shared" si="31"/>
        <v/>
      </c>
      <c r="I415" s="26"/>
    </row>
    <row r="416" spans="2:9" s="22" customFormat="1" ht="30" x14ac:dyDescent="0.2">
      <c r="B416" s="4" t="s">
        <v>406</v>
      </c>
      <c r="C416" s="32">
        <v>1</v>
      </c>
      <c r="D416" s="32">
        <v>92</v>
      </c>
      <c r="E416" s="35">
        <f t="shared" si="28"/>
        <v>2.2535211267605634E-5</v>
      </c>
      <c r="F416" s="35">
        <f t="shared" si="29"/>
        <v>1.5218182419691004E-3</v>
      </c>
      <c r="G416" s="29">
        <f t="shared" si="30"/>
        <v>91</v>
      </c>
      <c r="H416" s="33">
        <f t="shared" si="31"/>
        <v>2.0507042253521128E-3</v>
      </c>
      <c r="I416" s="26"/>
    </row>
    <row r="417" spans="2:9" s="22" customFormat="1" ht="30" x14ac:dyDescent="0.2">
      <c r="B417" s="4" t="s">
        <v>165</v>
      </c>
      <c r="C417" s="32">
        <v>61</v>
      </c>
      <c r="D417" s="32">
        <v>20</v>
      </c>
      <c r="E417" s="35">
        <f t="shared" si="28"/>
        <v>1.3746478873239436E-3</v>
      </c>
      <c r="F417" s="35">
        <f t="shared" si="29"/>
        <v>3.3083005260197838E-4</v>
      </c>
      <c r="G417" s="29">
        <f t="shared" si="30"/>
        <v>-0.67213114754098358</v>
      </c>
      <c r="H417" s="33">
        <f t="shared" si="31"/>
        <v>-9.2394366197183085E-4</v>
      </c>
      <c r="I417" s="26"/>
    </row>
    <row r="418" spans="2:9" s="22" customFormat="1" ht="30" x14ac:dyDescent="0.2">
      <c r="B418" s="4" t="s">
        <v>166</v>
      </c>
      <c r="C418" s="32">
        <v>7</v>
      </c>
      <c r="D418" s="32">
        <v>16</v>
      </c>
      <c r="E418" s="35">
        <f t="shared" si="28"/>
        <v>1.5774647887323943E-4</v>
      </c>
      <c r="F418" s="35">
        <f t="shared" si="29"/>
        <v>2.646640420815827E-4</v>
      </c>
      <c r="G418" s="29">
        <f t="shared" si="30"/>
        <v>1.2857142857142858</v>
      </c>
      <c r="H418" s="33">
        <f t="shared" si="31"/>
        <v>2.0281690140845071E-4</v>
      </c>
      <c r="I418" s="26"/>
    </row>
    <row r="419" spans="2:9" s="22" customFormat="1" ht="15" x14ac:dyDescent="0.2">
      <c r="B419" s="4" t="s">
        <v>407</v>
      </c>
      <c r="C419" s="32">
        <v>21</v>
      </c>
      <c r="D419" s="32">
        <v>13</v>
      </c>
      <c r="E419" s="35">
        <f t="shared" si="28"/>
        <v>4.7323943661971833E-4</v>
      </c>
      <c r="F419" s="35">
        <f t="shared" si="29"/>
        <v>2.1503953419128594E-4</v>
      </c>
      <c r="G419" s="29">
        <f t="shared" si="30"/>
        <v>-0.38095238095238093</v>
      </c>
      <c r="H419" s="33">
        <f t="shared" si="31"/>
        <v>-1.8028169014084507E-4</v>
      </c>
      <c r="I419" s="26"/>
    </row>
    <row r="420" spans="2:9" s="22" customFormat="1" ht="30" x14ac:dyDescent="0.2">
      <c r="B420" s="4" t="s">
        <v>408</v>
      </c>
      <c r="C420" s="32">
        <v>33</v>
      </c>
      <c r="D420" s="32">
        <v>24</v>
      </c>
      <c r="E420" s="35">
        <f t="shared" si="28"/>
        <v>7.4366197183098586E-4</v>
      </c>
      <c r="F420" s="35">
        <f t="shared" si="29"/>
        <v>3.9699606312237402E-4</v>
      </c>
      <c r="G420" s="29">
        <f t="shared" si="30"/>
        <v>-0.27272727272727271</v>
      </c>
      <c r="H420" s="33">
        <f t="shared" si="31"/>
        <v>-2.0281690140845068E-4</v>
      </c>
      <c r="I420" s="26"/>
    </row>
    <row r="421" spans="2:9" s="22" customFormat="1" ht="45" x14ac:dyDescent="0.2">
      <c r="B421" s="4" t="s">
        <v>409</v>
      </c>
      <c r="C421" s="32">
        <v>33</v>
      </c>
      <c r="D421" s="32">
        <v>2</v>
      </c>
      <c r="E421" s="35">
        <f t="shared" si="28"/>
        <v>7.4366197183098586E-4</v>
      </c>
      <c r="F421" s="35">
        <f t="shared" si="29"/>
        <v>3.3083005260197837E-5</v>
      </c>
      <c r="G421" s="29">
        <f t="shared" si="30"/>
        <v>-0.93939393939393945</v>
      </c>
      <c r="H421" s="33">
        <f t="shared" si="31"/>
        <v>-6.9859154929577459E-4</v>
      </c>
      <c r="I421" s="26"/>
    </row>
    <row r="422" spans="2:9" s="22" customFormat="1" ht="30" x14ac:dyDescent="0.2">
      <c r="B422" s="4" t="s">
        <v>163</v>
      </c>
      <c r="C422" s="32">
        <v>186</v>
      </c>
      <c r="D422" s="32">
        <v>893</v>
      </c>
      <c r="E422" s="35">
        <f t="shared" si="28"/>
        <v>4.191549295774648E-3</v>
      </c>
      <c r="F422" s="35">
        <f t="shared" si="29"/>
        <v>1.4771561848678333E-2</v>
      </c>
      <c r="G422" s="29">
        <f t="shared" si="30"/>
        <v>3.8010752688172045</v>
      </c>
      <c r="H422" s="33">
        <f t="shared" si="31"/>
        <v>1.5932394366197183E-2</v>
      </c>
      <c r="I422" s="26"/>
    </row>
    <row r="423" spans="2:9" s="22" customFormat="1" ht="30" x14ac:dyDescent="0.2">
      <c r="B423" s="4" t="s">
        <v>410</v>
      </c>
      <c r="C423" s="32">
        <v>3</v>
      </c>
      <c r="D423" s="32">
        <v>17</v>
      </c>
      <c r="E423" s="35">
        <f t="shared" si="28"/>
        <v>6.7605633802816898E-5</v>
      </c>
      <c r="F423" s="35">
        <f t="shared" si="29"/>
        <v>2.8120554471168161E-4</v>
      </c>
      <c r="G423" s="29">
        <f t="shared" si="30"/>
        <v>4.666666666666667</v>
      </c>
      <c r="H423" s="33">
        <f t="shared" si="31"/>
        <v>3.1549295774647887E-4</v>
      </c>
      <c r="I423" s="26"/>
    </row>
    <row r="424" spans="2:9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  <c r="I424" s="26"/>
    </row>
    <row r="425" spans="2:9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  <c r="I425" s="26"/>
    </row>
    <row r="426" spans="2:9" s="22" customFormat="1" ht="30" x14ac:dyDescent="0.2">
      <c r="B426" s="4" t="s">
        <v>413</v>
      </c>
      <c r="C426" s="32">
        <v>0</v>
      </c>
      <c r="D426" s="32">
        <v>3</v>
      </c>
      <c r="E426" s="35" t="str">
        <f t="shared" si="32"/>
        <v/>
      </c>
      <c r="F426" s="35">
        <f t="shared" si="33"/>
        <v>4.9624507890296752E-5</v>
      </c>
      <c r="G426" s="29" t="str">
        <f t="shared" si="34"/>
        <v>0</v>
      </c>
      <c r="H426" s="33" t="str">
        <f t="shared" si="35"/>
        <v/>
      </c>
      <c r="I426" s="26"/>
    </row>
    <row r="427" spans="2:9" s="22" customFormat="1" ht="30" x14ac:dyDescent="0.2">
      <c r="B427" s="4" t="s">
        <v>160</v>
      </c>
      <c r="C427" s="32">
        <v>0</v>
      </c>
      <c r="D427" s="32">
        <v>1</v>
      </c>
      <c r="E427" s="35" t="str">
        <f t="shared" si="32"/>
        <v/>
      </c>
      <c r="F427" s="35">
        <f t="shared" si="33"/>
        <v>1.6541502630098919E-5</v>
      </c>
      <c r="G427" s="29" t="str">
        <f t="shared" si="34"/>
        <v>0</v>
      </c>
      <c r="H427" s="33" t="str">
        <f t="shared" si="35"/>
        <v/>
      </c>
      <c r="I427" s="26"/>
    </row>
    <row r="428" spans="2:9" s="22" customFormat="1" ht="30" x14ac:dyDescent="0.2">
      <c r="B428" s="4" t="s">
        <v>414</v>
      </c>
      <c r="C428" s="32">
        <v>0</v>
      </c>
      <c r="D428" s="32">
        <v>18</v>
      </c>
      <c r="E428" s="35" t="str">
        <f t="shared" si="32"/>
        <v/>
      </c>
      <c r="F428" s="35">
        <f t="shared" si="33"/>
        <v>2.9774704734178051E-4</v>
      </c>
      <c r="G428" s="29" t="str">
        <f t="shared" si="34"/>
        <v>0</v>
      </c>
      <c r="H428" s="33" t="str">
        <f t="shared" si="35"/>
        <v/>
      </c>
      <c r="I428" s="26"/>
    </row>
    <row r="429" spans="2:9" s="22" customFormat="1" ht="30" x14ac:dyDescent="0.2">
      <c r="B429" s="4" t="s">
        <v>415</v>
      </c>
      <c r="C429" s="32">
        <v>18</v>
      </c>
      <c r="D429" s="32">
        <v>141</v>
      </c>
      <c r="E429" s="35">
        <f t="shared" si="32"/>
        <v>4.0563380281690141E-4</v>
      </c>
      <c r="F429" s="35">
        <f t="shared" si="33"/>
        <v>2.3323518708439476E-3</v>
      </c>
      <c r="G429" s="29">
        <f t="shared" si="34"/>
        <v>6.833333333333333</v>
      </c>
      <c r="H429" s="33">
        <f t="shared" si="35"/>
        <v>2.7718309859154928E-3</v>
      </c>
      <c r="I429" s="26"/>
    </row>
    <row r="430" spans="2:9" s="22" customFormat="1" ht="30" x14ac:dyDescent="0.2">
      <c r="B430" s="4" t="s">
        <v>416</v>
      </c>
      <c r="C430" s="32">
        <v>11</v>
      </c>
      <c r="D430" s="32">
        <v>170</v>
      </c>
      <c r="E430" s="35">
        <f t="shared" si="32"/>
        <v>2.4788732394366195E-4</v>
      </c>
      <c r="F430" s="35">
        <f t="shared" si="33"/>
        <v>2.8120554471168162E-3</v>
      </c>
      <c r="G430" s="29">
        <f t="shared" si="34"/>
        <v>14.454545454545455</v>
      </c>
      <c r="H430" s="33">
        <f t="shared" si="35"/>
        <v>3.5830985915492955E-3</v>
      </c>
      <c r="I430" s="26"/>
    </row>
    <row r="431" spans="2:9" s="22" customFormat="1" ht="15" x14ac:dyDescent="0.2">
      <c r="B431" s="4" t="s">
        <v>169</v>
      </c>
      <c r="C431" s="32">
        <v>20</v>
      </c>
      <c r="D431" s="32">
        <v>33</v>
      </c>
      <c r="E431" s="35">
        <f t="shared" si="32"/>
        <v>4.5070422535211269E-4</v>
      </c>
      <c r="F431" s="35">
        <f t="shared" si="33"/>
        <v>5.458695867932643E-4</v>
      </c>
      <c r="G431" s="29">
        <f t="shared" si="34"/>
        <v>0.65</v>
      </c>
      <c r="H431" s="33">
        <f t="shared" si="35"/>
        <v>2.9295774647887328E-4</v>
      </c>
      <c r="I431" s="26"/>
    </row>
    <row r="432" spans="2:9" s="22" customFormat="1" ht="15" x14ac:dyDescent="0.2">
      <c r="B432" s="4" t="s">
        <v>417</v>
      </c>
      <c r="C432" s="32">
        <v>639</v>
      </c>
      <c r="D432" s="32">
        <v>994</v>
      </c>
      <c r="E432" s="35">
        <f t="shared" si="32"/>
        <v>1.44E-2</v>
      </c>
      <c r="F432" s="35">
        <f t="shared" si="33"/>
        <v>1.6442253614318326E-2</v>
      </c>
      <c r="G432" s="29">
        <f t="shared" si="34"/>
        <v>0.55555555555555558</v>
      </c>
      <c r="H432" s="33">
        <f t="shared" si="35"/>
        <v>8.0000000000000002E-3</v>
      </c>
      <c r="I432" s="26"/>
    </row>
    <row r="433" spans="2:9" s="22" customFormat="1" ht="15" x14ac:dyDescent="0.2">
      <c r="B433" s="4" t="s">
        <v>162</v>
      </c>
      <c r="C433" s="32">
        <v>137</v>
      </c>
      <c r="D433" s="32">
        <v>906</v>
      </c>
      <c r="E433" s="35">
        <f t="shared" si="32"/>
        <v>3.0873239436619718E-3</v>
      </c>
      <c r="F433" s="35">
        <f t="shared" si="33"/>
        <v>1.498660138286962E-2</v>
      </c>
      <c r="G433" s="29">
        <f t="shared" si="34"/>
        <v>5.6131386861313866</v>
      </c>
      <c r="H433" s="33">
        <f t="shared" si="35"/>
        <v>1.7329577464788731E-2</v>
      </c>
      <c r="I433" s="26"/>
    </row>
    <row r="434" spans="2:9" s="22" customFormat="1" ht="45" x14ac:dyDescent="0.2">
      <c r="B434" s="4" t="s">
        <v>418</v>
      </c>
      <c r="C434" s="32">
        <v>15</v>
      </c>
      <c r="D434" s="32">
        <v>148</v>
      </c>
      <c r="E434" s="35">
        <f t="shared" si="32"/>
        <v>3.380281690140845E-4</v>
      </c>
      <c r="F434" s="35">
        <f t="shared" si="33"/>
        <v>2.4481423892546397E-3</v>
      </c>
      <c r="G434" s="29">
        <f t="shared" si="34"/>
        <v>8.8666666666666671</v>
      </c>
      <c r="H434" s="33">
        <f t="shared" si="35"/>
        <v>2.9971830985915495E-3</v>
      </c>
      <c r="I434" s="26"/>
    </row>
    <row r="435" spans="2:9" s="22" customFormat="1" ht="30" x14ac:dyDescent="0.2">
      <c r="B435" s="4" t="s">
        <v>164</v>
      </c>
      <c r="C435" s="32">
        <v>1</v>
      </c>
      <c r="D435" s="32">
        <v>26</v>
      </c>
      <c r="E435" s="35">
        <f t="shared" si="32"/>
        <v>2.2535211267605634E-5</v>
      </c>
      <c r="F435" s="35">
        <f t="shared" si="33"/>
        <v>4.3007906838257189E-4</v>
      </c>
      <c r="G435" s="29">
        <f t="shared" si="34"/>
        <v>25</v>
      </c>
      <c r="H435" s="33">
        <f t="shared" si="35"/>
        <v>5.6338028169014088E-4</v>
      </c>
      <c r="I435" s="26"/>
    </row>
    <row r="436" spans="2:9" s="22" customFormat="1" ht="30" x14ac:dyDescent="0.2">
      <c r="B436" s="4" t="s">
        <v>419</v>
      </c>
      <c r="C436" s="32">
        <v>2</v>
      </c>
      <c r="D436" s="32">
        <v>6</v>
      </c>
      <c r="E436" s="35">
        <f t="shared" si="32"/>
        <v>4.5070422535211268E-5</v>
      </c>
      <c r="F436" s="35">
        <f t="shared" si="33"/>
        <v>9.9249015780593505E-5</v>
      </c>
      <c r="G436" s="29">
        <f t="shared" si="34"/>
        <v>2</v>
      </c>
      <c r="H436" s="33">
        <f t="shared" si="35"/>
        <v>9.0140845070422535E-5</v>
      </c>
      <c r="I436" s="26"/>
    </row>
    <row r="437" spans="2:9" s="22" customFormat="1" ht="45" x14ac:dyDescent="0.2">
      <c r="B437" s="4" t="s">
        <v>420</v>
      </c>
      <c r="C437" s="32">
        <v>92</v>
      </c>
      <c r="D437" s="32">
        <v>338</v>
      </c>
      <c r="E437" s="35">
        <f t="shared" si="32"/>
        <v>2.0732394366197184E-3</v>
      </c>
      <c r="F437" s="35">
        <f t="shared" si="33"/>
        <v>5.5910278889734341E-3</v>
      </c>
      <c r="G437" s="29">
        <f t="shared" si="34"/>
        <v>2.6739130434782608</v>
      </c>
      <c r="H437" s="33">
        <f t="shared" si="35"/>
        <v>5.5436619718309856E-3</v>
      </c>
      <c r="I437" s="26"/>
    </row>
    <row r="438" spans="2:9" s="22" customFormat="1" ht="15" x14ac:dyDescent="0.2">
      <c r="B438" s="4" t="s">
        <v>155</v>
      </c>
      <c r="C438" s="32">
        <v>18</v>
      </c>
      <c r="D438" s="32">
        <v>135</v>
      </c>
      <c r="E438" s="35">
        <f t="shared" si="32"/>
        <v>4.0563380281690141E-4</v>
      </c>
      <c r="F438" s="35">
        <f t="shared" si="33"/>
        <v>2.2331028550633542E-3</v>
      </c>
      <c r="G438" s="29">
        <f t="shared" si="34"/>
        <v>6.5</v>
      </c>
      <c r="H438" s="33">
        <f t="shared" si="35"/>
        <v>2.6366197183098593E-3</v>
      </c>
      <c r="I438" s="26"/>
    </row>
    <row r="439" spans="2:9" s="22" customFormat="1" ht="30" x14ac:dyDescent="0.2">
      <c r="B439" s="4" t="s">
        <v>154</v>
      </c>
      <c r="C439" s="32">
        <v>1</v>
      </c>
      <c r="D439" s="32">
        <v>0</v>
      </c>
      <c r="E439" s="35">
        <f t="shared" si="32"/>
        <v>2.2535211267605634E-5</v>
      </c>
      <c r="F439" s="35" t="str">
        <f t="shared" si="33"/>
        <v/>
      </c>
      <c r="G439" s="29" t="str">
        <f t="shared" si="34"/>
        <v>0</v>
      </c>
      <c r="H439" s="33">
        <f t="shared" si="35"/>
        <v>0</v>
      </c>
      <c r="I439" s="26"/>
    </row>
    <row r="440" spans="2:9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  <c r="I440" s="26"/>
    </row>
    <row r="441" spans="2:9" s="22" customFormat="1" ht="30" x14ac:dyDescent="0.2">
      <c r="B441" s="4" t="s">
        <v>159</v>
      </c>
      <c r="C441" s="32">
        <v>18</v>
      </c>
      <c r="D441" s="32">
        <v>24</v>
      </c>
      <c r="E441" s="35">
        <f t="shared" si="32"/>
        <v>4.0563380281690141E-4</v>
      </c>
      <c r="F441" s="35">
        <f t="shared" si="33"/>
        <v>3.9699606312237402E-4</v>
      </c>
      <c r="G441" s="29">
        <f t="shared" si="34"/>
        <v>0.33333333333333331</v>
      </c>
      <c r="H441" s="33">
        <f t="shared" si="35"/>
        <v>1.352112676056338E-4</v>
      </c>
      <c r="I441" s="26"/>
    </row>
    <row r="442" spans="2:9" s="22" customFormat="1" ht="15" x14ac:dyDescent="0.2">
      <c r="B442" s="4" t="s">
        <v>422</v>
      </c>
      <c r="C442" s="32">
        <v>23</v>
      </c>
      <c r="D442" s="32">
        <v>211</v>
      </c>
      <c r="E442" s="35">
        <f t="shared" si="32"/>
        <v>5.183098591549296E-4</v>
      </c>
      <c r="F442" s="35">
        <f t="shared" si="33"/>
        <v>3.4902570549508716E-3</v>
      </c>
      <c r="G442" s="29">
        <f t="shared" si="34"/>
        <v>8.1739130434782616</v>
      </c>
      <c r="H442" s="33">
        <f t="shared" si="35"/>
        <v>4.23661971830986E-3</v>
      </c>
      <c r="I442" s="26"/>
    </row>
    <row r="443" spans="2:9" s="22" customFormat="1" ht="30" x14ac:dyDescent="0.2">
      <c r="B443" s="4" t="s">
        <v>423</v>
      </c>
      <c r="C443" s="32">
        <v>1</v>
      </c>
      <c r="D443" s="32">
        <v>2</v>
      </c>
      <c r="E443" s="35">
        <f t="shared" si="32"/>
        <v>2.2535211267605634E-5</v>
      </c>
      <c r="F443" s="35">
        <f t="shared" si="33"/>
        <v>3.3083005260197837E-5</v>
      </c>
      <c r="G443" s="29">
        <f t="shared" si="34"/>
        <v>1</v>
      </c>
      <c r="H443" s="33">
        <f t="shared" si="35"/>
        <v>2.2535211267605634E-5</v>
      </c>
      <c r="I443" s="26"/>
    </row>
    <row r="444" spans="2:9" s="22" customFormat="1" ht="30" x14ac:dyDescent="0.2">
      <c r="B444" s="4" t="s">
        <v>424</v>
      </c>
      <c r="C444" s="32">
        <v>11</v>
      </c>
      <c r="D444" s="32">
        <v>5</v>
      </c>
      <c r="E444" s="35">
        <f t="shared" si="32"/>
        <v>2.4788732394366195E-4</v>
      </c>
      <c r="F444" s="35">
        <f t="shared" si="33"/>
        <v>8.2707513150494596E-5</v>
      </c>
      <c r="G444" s="29">
        <f t="shared" si="34"/>
        <v>-0.54545454545454541</v>
      </c>
      <c r="H444" s="33">
        <f t="shared" si="35"/>
        <v>-1.352112676056338E-4</v>
      </c>
      <c r="I444" s="26"/>
    </row>
    <row r="445" spans="2:9" s="22" customFormat="1" ht="15" x14ac:dyDescent="0.2">
      <c r="B445" s="4" t="s">
        <v>425</v>
      </c>
      <c r="C445" s="32">
        <v>0</v>
      </c>
      <c r="D445" s="32">
        <v>2</v>
      </c>
      <c r="E445" s="35" t="str">
        <f t="shared" si="32"/>
        <v/>
      </c>
      <c r="F445" s="35">
        <f t="shared" si="33"/>
        <v>3.3083005260197837E-5</v>
      </c>
      <c r="G445" s="29" t="str">
        <f t="shared" si="34"/>
        <v>0</v>
      </c>
      <c r="H445" s="33" t="str">
        <f t="shared" si="35"/>
        <v/>
      </c>
      <c r="I445" s="26"/>
    </row>
    <row r="446" spans="2:9" s="22" customFormat="1" ht="30" x14ac:dyDescent="0.2">
      <c r="B446" s="4" t="s">
        <v>426</v>
      </c>
      <c r="C446" s="32">
        <v>146</v>
      </c>
      <c r="D446" s="32">
        <v>14</v>
      </c>
      <c r="E446" s="35">
        <f t="shared" si="32"/>
        <v>3.2901408450704225E-3</v>
      </c>
      <c r="F446" s="35">
        <f t="shared" si="33"/>
        <v>2.3158103682138485E-4</v>
      </c>
      <c r="G446" s="29">
        <f t="shared" si="34"/>
        <v>-0.90410958904109584</v>
      </c>
      <c r="H446" s="33">
        <f t="shared" si="35"/>
        <v>-2.9746478873239435E-3</v>
      </c>
      <c r="I446" s="26"/>
    </row>
    <row r="447" spans="2:9" s="22" customFormat="1" ht="30" x14ac:dyDescent="0.2">
      <c r="B447" s="4" t="s">
        <v>427</v>
      </c>
      <c r="C447" s="32">
        <v>8</v>
      </c>
      <c r="D447" s="32">
        <v>15</v>
      </c>
      <c r="E447" s="35">
        <f t="shared" si="32"/>
        <v>1.8028169014084507E-4</v>
      </c>
      <c r="F447" s="35">
        <f t="shared" si="33"/>
        <v>2.4812253945148379E-4</v>
      </c>
      <c r="G447" s="29">
        <f t="shared" si="34"/>
        <v>0.875</v>
      </c>
      <c r="H447" s="33">
        <f t="shared" si="35"/>
        <v>1.5774647887323943E-4</v>
      </c>
      <c r="I447" s="26"/>
    </row>
    <row r="448" spans="2:9" s="22" customFormat="1" ht="30" x14ac:dyDescent="0.2">
      <c r="B448" s="4" t="s">
        <v>428</v>
      </c>
      <c r="C448" s="32">
        <v>3</v>
      </c>
      <c r="D448" s="32">
        <v>8</v>
      </c>
      <c r="E448" s="35">
        <f t="shared" si="32"/>
        <v>6.7605633802816898E-5</v>
      </c>
      <c r="F448" s="35">
        <f t="shared" si="33"/>
        <v>1.3233202104079135E-4</v>
      </c>
      <c r="G448" s="29">
        <f t="shared" si="34"/>
        <v>1.6666666666666667</v>
      </c>
      <c r="H448" s="33">
        <f t="shared" si="35"/>
        <v>1.1267605633802817E-4</v>
      </c>
      <c r="I448" s="26"/>
    </row>
    <row r="449" spans="2:9" s="22" customFormat="1" ht="45" x14ac:dyDescent="0.2">
      <c r="B449" s="4" t="s">
        <v>429</v>
      </c>
      <c r="C449" s="32">
        <v>38</v>
      </c>
      <c r="D449" s="32">
        <v>9</v>
      </c>
      <c r="E449" s="35">
        <f t="shared" si="32"/>
        <v>8.563380281690141E-4</v>
      </c>
      <c r="F449" s="35">
        <f t="shared" si="33"/>
        <v>1.4887352367089026E-4</v>
      </c>
      <c r="G449" s="29">
        <f t="shared" si="34"/>
        <v>-0.76315789473684215</v>
      </c>
      <c r="H449" s="33">
        <f t="shared" si="35"/>
        <v>-6.5352112676056342E-4</v>
      </c>
      <c r="I449" s="26"/>
    </row>
    <row r="450" spans="2:9" s="22" customFormat="1" ht="30" x14ac:dyDescent="0.2">
      <c r="B450" s="4" t="s">
        <v>430</v>
      </c>
      <c r="C450" s="32">
        <v>22</v>
      </c>
      <c r="D450" s="32">
        <v>7</v>
      </c>
      <c r="E450" s="35">
        <f t="shared" si="32"/>
        <v>4.9577464788732391E-4</v>
      </c>
      <c r="F450" s="35">
        <f t="shared" si="33"/>
        <v>1.1579051841069243E-4</v>
      </c>
      <c r="G450" s="29">
        <f t="shared" si="34"/>
        <v>-0.68181818181818177</v>
      </c>
      <c r="H450" s="33">
        <f t="shared" si="35"/>
        <v>-3.3802816901408445E-4</v>
      </c>
      <c r="I450" s="26"/>
    </row>
    <row r="451" spans="2:9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  <c r="I451" s="26"/>
    </row>
    <row r="452" spans="2:9" s="22" customFormat="1" ht="45" x14ac:dyDescent="0.2">
      <c r="B452" s="4" t="s">
        <v>431</v>
      </c>
      <c r="C452" s="32">
        <v>9</v>
      </c>
      <c r="D452" s="32">
        <v>6</v>
      </c>
      <c r="E452" s="35">
        <f t="shared" si="32"/>
        <v>2.0281690140845071E-4</v>
      </c>
      <c r="F452" s="35">
        <f t="shared" si="33"/>
        <v>9.9249015780593505E-5</v>
      </c>
      <c r="G452" s="29">
        <f t="shared" si="34"/>
        <v>-0.33333333333333331</v>
      </c>
      <c r="H452" s="33">
        <f t="shared" si="35"/>
        <v>-6.7605633802816898E-5</v>
      </c>
      <c r="I452" s="26"/>
    </row>
    <row r="453" spans="2:9" s="22" customFormat="1" ht="30" x14ac:dyDescent="0.2">
      <c r="B453" s="4" t="s">
        <v>167</v>
      </c>
      <c r="C453" s="32">
        <v>1</v>
      </c>
      <c r="D453" s="32">
        <v>0</v>
      </c>
      <c r="E453" s="35">
        <f t="shared" si="32"/>
        <v>2.2535211267605634E-5</v>
      </c>
      <c r="F453" s="35" t="str">
        <f t="shared" si="33"/>
        <v/>
      </c>
      <c r="G453" s="29" t="str">
        <f t="shared" si="34"/>
        <v>0</v>
      </c>
      <c r="H453" s="33">
        <f t="shared" si="35"/>
        <v>0</v>
      </c>
      <c r="I453" s="26"/>
    </row>
    <row r="454" spans="2:9" s="22" customFormat="1" ht="30" x14ac:dyDescent="0.2">
      <c r="B454" s="4" t="s">
        <v>156</v>
      </c>
      <c r="C454" s="32">
        <v>6</v>
      </c>
      <c r="D454" s="32">
        <v>4</v>
      </c>
      <c r="E454" s="35">
        <f t="shared" si="32"/>
        <v>1.352112676056338E-4</v>
      </c>
      <c r="F454" s="35">
        <f t="shared" si="33"/>
        <v>6.6166010520395674E-5</v>
      </c>
      <c r="G454" s="29">
        <f t="shared" si="34"/>
        <v>-0.33333333333333331</v>
      </c>
      <c r="H454" s="33">
        <f t="shared" si="35"/>
        <v>-4.5070422535211261E-5</v>
      </c>
      <c r="I454" s="26"/>
    </row>
    <row r="455" spans="2:9" s="22" customFormat="1" ht="15" x14ac:dyDescent="0.2">
      <c r="B455" s="4" t="s">
        <v>158</v>
      </c>
      <c r="C455" s="32">
        <v>6</v>
      </c>
      <c r="D455" s="32">
        <v>59</v>
      </c>
      <c r="E455" s="35">
        <f t="shared" si="32"/>
        <v>1.352112676056338E-4</v>
      </c>
      <c r="F455" s="35">
        <f t="shared" si="33"/>
        <v>9.7594865517583614E-4</v>
      </c>
      <c r="G455" s="29">
        <f t="shared" si="34"/>
        <v>8.8333333333333339</v>
      </c>
      <c r="H455" s="33">
        <f t="shared" si="35"/>
        <v>1.1943661971830987E-3</v>
      </c>
      <c r="I455" s="26"/>
    </row>
    <row r="456" spans="2:9" s="22" customFormat="1" ht="30" x14ac:dyDescent="0.2">
      <c r="B456" s="4" t="s">
        <v>432</v>
      </c>
      <c r="C456" s="32">
        <v>83</v>
      </c>
      <c r="D456" s="32">
        <v>53</v>
      </c>
      <c r="E456" s="35">
        <f t="shared" si="32"/>
        <v>1.8704225352112675E-3</v>
      </c>
      <c r="F456" s="35">
        <f t="shared" si="33"/>
        <v>8.7669963939524269E-4</v>
      </c>
      <c r="G456" s="29">
        <f t="shared" si="34"/>
        <v>-0.36144578313253012</v>
      </c>
      <c r="H456" s="33">
        <f t="shared" si="35"/>
        <v>-6.7605633802816901E-4</v>
      </c>
      <c r="I456" s="26"/>
    </row>
    <row r="457" spans="2:9" s="22" customFormat="1" ht="15" x14ac:dyDescent="0.2">
      <c r="B457" s="4" t="s">
        <v>433</v>
      </c>
      <c r="C457" s="32">
        <v>2</v>
      </c>
      <c r="D457" s="32">
        <v>4</v>
      </c>
      <c r="E457" s="35">
        <f t="shared" si="32"/>
        <v>4.5070422535211268E-5</v>
      </c>
      <c r="F457" s="35">
        <f t="shared" si="33"/>
        <v>6.6166010520395674E-5</v>
      </c>
      <c r="G457" s="29">
        <f t="shared" si="34"/>
        <v>1</v>
      </c>
      <c r="H457" s="33">
        <f t="shared" si="35"/>
        <v>4.5070422535211268E-5</v>
      </c>
      <c r="I457" s="26"/>
    </row>
    <row r="458" spans="2:9" s="22" customFormat="1" ht="15" x14ac:dyDescent="0.2">
      <c r="B458" s="4" t="s">
        <v>168</v>
      </c>
      <c r="C458" s="32">
        <v>55</v>
      </c>
      <c r="D458" s="32">
        <v>15</v>
      </c>
      <c r="E458" s="35">
        <f t="shared" si="32"/>
        <v>1.2394366197183099E-3</v>
      </c>
      <c r="F458" s="35">
        <f t="shared" si="33"/>
        <v>2.4812253945148379E-4</v>
      </c>
      <c r="G458" s="29">
        <f t="shared" si="34"/>
        <v>-0.72727272727272729</v>
      </c>
      <c r="H458" s="33">
        <f t="shared" si="35"/>
        <v>-9.0140845070422538E-4</v>
      </c>
      <c r="I458" s="26"/>
    </row>
    <row r="459" spans="2:9" s="22" customFormat="1" ht="15" x14ac:dyDescent="0.2">
      <c r="B459" s="4" t="s">
        <v>161</v>
      </c>
      <c r="C459" s="32">
        <v>0</v>
      </c>
      <c r="D459" s="32">
        <v>6</v>
      </c>
      <c r="E459" s="35" t="str">
        <f t="shared" si="32"/>
        <v/>
      </c>
      <c r="F459" s="35">
        <f t="shared" si="33"/>
        <v>9.9249015780593505E-5</v>
      </c>
      <c r="G459" s="29" t="str">
        <f t="shared" si="34"/>
        <v>0</v>
      </c>
      <c r="H459" s="33" t="str">
        <f t="shared" si="35"/>
        <v/>
      </c>
      <c r="I459" s="26"/>
    </row>
    <row r="460" spans="2:9" s="22" customFormat="1" ht="15" x14ac:dyDescent="0.2">
      <c r="B460" s="4" t="s">
        <v>176</v>
      </c>
      <c r="C460" s="32">
        <v>158</v>
      </c>
      <c r="D460" s="32">
        <v>299</v>
      </c>
      <c r="E460" s="35">
        <f t="shared" si="32"/>
        <v>3.5605633802816903E-3</v>
      </c>
      <c r="F460" s="35">
        <f t="shared" si="33"/>
        <v>4.9459092863995769E-3</v>
      </c>
      <c r="G460" s="29">
        <f t="shared" si="34"/>
        <v>0.89240506329113922</v>
      </c>
      <c r="H460" s="33">
        <f t="shared" si="35"/>
        <v>3.1774647887323946E-3</v>
      </c>
      <c r="I460" s="26"/>
    </row>
    <row r="461" spans="2:9" s="22" customFormat="1" ht="30" x14ac:dyDescent="0.2">
      <c r="B461" s="4" t="s">
        <v>173</v>
      </c>
      <c r="C461" s="32">
        <v>1</v>
      </c>
      <c r="D461" s="32">
        <v>87</v>
      </c>
      <c r="E461" s="35">
        <f t="shared" si="32"/>
        <v>2.2535211267605634E-5</v>
      </c>
      <c r="F461" s="35">
        <f t="shared" si="33"/>
        <v>1.4391107288186059E-3</v>
      </c>
      <c r="G461" s="29">
        <f t="shared" si="34"/>
        <v>86</v>
      </c>
      <c r="H461" s="33">
        <f t="shared" si="35"/>
        <v>1.9380281690140845E-3</v>
      </c>
      <c r="I461" s="26"/>
    </row>
    <row r="462" spans="2:9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  <c r="I462" s="26"/>
    </row>
    <row r="463" spans="2:9" s="22" customFormat="1" ht="15" x14ac:dyDescent="0.2">
      <c r="B463" s="4" t="s">
        <v>477</v>
      </c>
      <c r="C463" s="32">
        <v>115</v>
      </c>
      <c r="D463" s="32">
        <v>233</v>
      </c>
      <c r="E463" s="35">
        <f t="shared" si="32"/>
        <v>2.5915492957746477E-3</v>
      </c>
      <c r="F463" s="35">
        <f t="shared" si="33"/>
        <v>3.854170112813048E-3</v>
      </c>
      <c r="G463" s="29">
        <f t="shared" si="34"/>
        <v>1.0260869565217392</v>
      </c>
      <c r="H463" s="33">
        <f t="shared" si="35"/>
        <v>2.6591549295774649E-3</v>
      </c>
      <c r="I463" s="26"/>
    </row>
    <row r="464" spans="2:9" s="22" customFormat="1" ht="15" x14ac:dyDescent="0.2">
      <c r="B464" s="4" t="s">
        <v>478</v>
      </c>
      <c r="C464" s="32">
        <v>78</v>
      </c>
      <c r="D464" s="32">
        <v>350</v>
      </c>
      <c r="E464" s="35">
        <f t="shared" si="32"/>
        <v>1.7577464788732394E-3</v>
      </c>
      <c r="F464" s="35">
        <f t="shared" si="33"/>
        <v>5.789525920534621E-3</v>
      </c>
      <c r="G464" s="29">
        <f t="shared" si="34"/>
        <v>3.4871794871794872</v>
      </c>
      <c r="H464" s="33">
        <f t="shared" si="35"/>
        <v>6.1295774647887324E-3</v>
      </c>
      <c r="I464" s="26"/>
    </row>
    <row r="465" spans="2:9" s="22" customFormat="1" ht="15" x14ac:dyDescent="0.2">
      <c r="B465" s="4" t="s">
        <v>183</v>
      </c>
      <c r="C465" s="32">
        <v>0</v>
      </c>
      <c r="D465" s="32">
        <v>1</v>
      </c>
      <c r="E465" s="35" t="str">
        <f t="shared" si="32"/>
        <v/>
      </c>
      <c r="F465" s="35">
        <f t="shared" si="33"/>
        <v>1.6541502630098919E-5</v>
      </c>
      <c r="G465" s="29" t="str">
        <f t="shared" si="34"/>
        <v>0</v>
      </c>
      <c r="H465" s="33" t="str">
        <f t="shared" si="35"/>
        <v/>
      </c>
      <c r="I465" s="26"/>
    </row>
    <row r="466" spans="2:9" s="22" customFormat="1" ht="15" x14ac:dyDescent="0.2">
      <c r="B466" s="4" t="s">
        <v>178</v>
      </c>
      <c r="C466" s="32">
        <v>4</v>
      </c>
      <c r="D466" s="32">
        <v>8</v>
      </c>
      <c r="E466" s="35">
        <f t="shared" si="32"/>
        <v>9.0140845070422535E-5</v>
      </c>
      <c r="F466" s="35">
        <f t="shared" si="33"/>
        <v>1.3233202104079135E-4</v>
      </c>
      <c r="G466" s="29">
        <f t="shared" si="34"/>
        <v>1</v>
      </c>
      <c r="H466" s="33">
        <f t="shared" si="35"/>
        <v>9.0140845070422535E-5</v>
      </c>
      <c r="I466" s="26"/>
    </row>
    <row r="467" spans="2:9" s="22" customFormat="1" ht="15" x14ac:dyDescent="0.2">
      <c r="B467" s="4" t="s">
        <v>479</v>
      </c>
      <c r="C467" s="32">
        <v>11</v>
      </c>
      <c r="D467" s="32">
        <v>18</v>
      </c>
      <c r="E467" s="35">
        <f t="shared" si="32"/>
        <v>2.4788732394366195E-4</v>
      </c>
      <c r="F467" s="35">
        <f t="shared" si="33"/>
        <v>2.9774704734178051E-4</v>
      </c>
      <c r="G467" s="29">
        <f t="shared" si="34"/>
        <v>0.63636363636363635</v>
      </c>
      <c r="H467" s="33">
        <f t="shared" si="35"/>
        <v>1.5774647887323943E-4</v>
      </c>
      <c r="I467" s="26"/>
    </row>
    <row r="468" spans="2:9" s="22" customFormat="1" ht="15" x14ac:dyDescent="0.2">
      <c r="B468" s="4" t="s">
        <v>182</v>
      </c>
      <c r="C468" s="32">
        <v>2</v>
      </c>
      <c r="D468" s="32">
        <v>4</v>
      </c>
      <c r="E468" s="35">
        <f t="shared" si="32"/>
        <v>4.5070422535211268E-5</v>
      </c>
      <c r="F468" s="35">
        <f t="shared" si="33"/>
        <v>6.6166010520395674E-5</v>
      </c>
      <c r="G468" s="29">
        <f t="shared" si="34"/>
        <v>1</v>
      </c>
      <c r="H468" s="33">
        <f t="shared" si="35"/>
        <v>4.5070422535211268E-5</v>
      </c>
      <c r="I468" s="26"/>
    </row>
    <row r="469" spans="2:9" s="22" customFormat="1" ht="15" x14ac:dyDescent="0.2">
      <c r="B469" s="4" t="s">
        <v>175</v>
      </c>
      <c r="C469" s="32">
        <v>2</v>
      </c>
      <c r="D469" s="32">
        <v>12</v>
      </c>
      <c r="E469" s="35">
        <f t="shared" si="32"/>
        <v>4.5070422535211268E-5</v>
      </c>
      <c r="F469" s="35">
        <f t="shared" si="33"/>
        <v>1.9849803156118701E-4</v>
      </c>
      <c r="G469" s="29">
        <f t="shared" si="34"/>
        <v>5</v>
      </c>
      <c r="H469" s="33">
        <f t="shared" si="35"/>
        <v>2.2535211267605634E-4</v>
      </c>
      <c r="I469" s="26"/>
    </row>
    <row r="470" spans="2:9" s="22" customFormat="1" ht="15" x14ac:dyDescent="0.2">
      <c r="B470" s="4" t="s">
        <v>434</v>
      </c>
      <c r="C470" s="32">
        <v>0</v>
      </c>
      <c r="D470" s="32">
        <v>1</v>
      </c>
      <c r="E470" s="35" t="str">
        <f t="shared" si="32"/>
        <v/>
      </c>
      <c r="F470" s="35">
        <f t="shared" si="33"/>
        <v>1.6541502630098919E-5</v>
      </c>
      <c r="G470" s="29" t="str">
        <f t="shared" si="34"/>
        <v>0</v>
      </c>
      <c r="H470" s="33" t="str">
        <f t="shared" si="35"/>
        <v/>
      </c>
      <c r="I470" s="26"/>
    </row>
    <row r="471" spans="2:9" s="22" customFormat="1" ht="15" x14ac:dyDescent="0.2">
      <c r="B471" s="4" t="s">
        <v>170</v>
      </c>
      <c r="C471" s="32">
        <v>0</v>
      </c>
      <c r="D471" s="32">
        <v>1</v>
      </c>
      <c r="E471" s="35" t="str">
        <f t="shared" si="32"/>
        <v/>
      </c>
      <c r="F471" s="35">
        <f t="shared" si="33"/>
        <v>1.6541502630098919E-5</v>
      </c>
      <c r="G471" s="29" t="str">
        <f t="shared" si="34"/>
        <v>0</v>
      </c>
      <c r="H471" s="33" t="str">
        <f t="shared" si="35"/>
        <v/>
      </c>
      <c r="I471" s="26"/>
    </row>
    <row r="472" spans="2:9" s="22" customFormat="1" ht="15" x14ac:dyDescent="0.2">
      <c r="B472" s="4" t="s">
        <v>185</v>
      </c>
      <c r="C472" s="32">
        <v>0</v>
      </c>
      <c r="D472" s="32">
        <v>1</v>
      </c>
      <c r="E472" s="35" t="str">
        <f t="shared" si="32"/>
        <v/>
      </c>
      <c r="F472" s="35">
        <f t="shared" si="33"/>
        <v>1.6541502630098919E-5</v>
      </c>
      <c r="G472" s="29" t="str">
        <f t="shared" si="34"/>
        <v>0</v>
      </c>
      <c r="H472" s="33" t="str">
        <f t="shared" si="35"/>
        <v/>
      </c>
      <c r="I472" s="26"/>
    </row>
    <row r="473" spans="2:9" s="22" customFormat="1" ht="30" x14ac:dyDescent="0.2">
      <c r="B473" s="4" t="s">
        <v>435</v>
      </c>
      <c r="C473" s="32">
        <v>292</v>
      </c>
      <c r="D473" s="32">
        <v>44</v>
      </c>
      <c r="E473" s="35">
        <f t="shared" si="32"/>
        <v>6.580281690140845E-3</v>
      </c>
      <c r="F473" s="35">
        <f t="shared" si="33"/>
        <v>7.278261157243524E-4</v>
      </c>
      <c r="G473" s="29">
        <f t="shared" si="34"/>
        <v>-0.84931506849315064</v>
      </c>
      <c r="H473" s="33">
        <f t="shared" si="35"/>
        <v>-5.5887323943661967E-3</v>
      </c>
      <c r="I473" s="26"/>
    </row>
    <row r="474" spans="2:9" s="22" customFormat="1" ht="30" x14ac:dyDescent="0.2">
      <c r="B474" s="4" t="s">
        <v>436</v>
      </c>
      <c r="C474" s="32">
        <v>0</v>
      </c>
      <c r="D474" s="32">
        <v>12</v>
      </c>
      <c r="E474" s="35" t="str">
        <f t="shared" si="32"/>
        <v/>
      </c>
      <c r="F474" s="35">
        <f t="shared" si="33"/>
        <v>1.9849803156118701E-4</v>
      </c>
      <c r="G474" s="29" t="str">
        <f t="shared" si="34"/>
        <v>0</v>
      </c>
      <c r="H474" s="33" t="str">
        <f t="shared" si="35"/>
        <v/>
      </c>
      <c r="I474" s="26"/>
    </row>
    <row r="475" spans="2:9" s="22" customFormat="1" ht="15" x14ac:dyDescent="0.2">
      <c r="B475" s="4" t="s">
        <v>437</v>
      </c>
      <c r="C475" s="32">
        <v>35</v>
      </c>
      <c r="D475" s="32">
        <v>51</v>
      </c>
      <c r="E475" s="35">
        <f t="shared" si="32"/>
        <v>7.8873239436619714E-4</v>
      </c>
      <c r="F475" s="35">
        <f t="shared" si="33"/>
        <v>8.4361663413504487E-4</v>
      </c>
      <c r="G475" s="29">
        <f t="shared" si="34"/>
        <v>0.45714285714285713</v>
      </c>
      <c r="H475" s="33">
        <f t="shared" si="35"/>
        <v>3.6056338028169009E-4</v>
      </c>
      <c r="I475" s="26"/>
    </row>
    <row r="476" spans="2:9" s="22" customFormat="1" ht="45" x14ac:dyDescent="0.2">
      <c r="B476" s="4" t="s">
        <v>438</v>
      </c>
      <c r="C476" s="32">
        <v>3</v>
      </c>
      <c r="D476" s="32">
        <v>4</v>
      </c>
      <c r="E476" s="35">
        <f t="shared" si="32"/>
        <v>6.7605633802816898E-5</v>
      </c>
      <c r="F476" s="35">
        <f t="shared" si="33"/>
        <v>6.6166010520395674E-5</v>
      </c>
      <c r="G476" s="29">
        <f t="shared" si="34"/>
        <v>0.33333333333333331</v>
      </c>
      <c r="H476" s="33">
        <f t="shared" si="35"/>
        <v>2.253521126760563E-5</v>
      </c>
      <c r="I476" s="26"/>
    </row>
    <row r="477" spans="2:9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  <c r="I477" s="26"/>
    </row>
    <row r="478" spans="2:9" s="22" customFormat="1" ht="15" x14ac:dyDescent="0.2">
      <c r="B478" s="4" t="s">
        <v>439</v>
      </c>
      <c r="C478" s="32">
        <v>145</v>
      </c>
      <c r="D478" s="32">
        <v>372</v>
      </c>
      <c r="E478" s="35">
        <f t="shared" si="32"/>
        <v>3.2676056338028169E-3</v>
      </c>
      <c r="F478" s="35">
        <f t="shared" si="33"/>
        <v>6.1534389783967974E-3</v>
      </c>
      <c r="G478" s="29">
        <f t="shared" si="34"/>
        <v>1.5655172413793104</v>
      </c>
      <c r="H478" s="33">
        <f t="shared" si="35"/>
        <v>5.1154929577464786E-3</v>
      </c>
      <c r="I478" s="26"/>
    </row>
    <row r="479" spans="2:9" s="22" customFormat="1" ht="30" x14ac:dyDescent="0.2">
      <c r="B479" s="4" t="s">
        <v>440</v>
      </c>
      <c r="C479" s="32">
        <v>18</v>
      </c>
      <c r="D479" s="32">
        <v>4</v>
      </c>
      <c r="E479" s="35">
        <f t="shared" si="32"/>
        <v>4.0563380281690141E-4</v>
      </c>
      <c r="F479" s="35">
        <f t="shared" si="33"/>
        <v>6.6166010520395674E-5</v>
      </c>
      <c r="G479" s="29">
        <f t="shared" si="34"/>
        <v>-0.77777777777777779</v>
      </c>
      <c r="H479" s="33">
        <f t="shared" si="35"/>
        <v>-3.1549295774647887E-4</v>
      </c>
      <c r="I479" s="26"/>
    </row>
    <row r="480" spans="2:9" s="22" customFormat="1" ht="15" x14ac:dyDescent="0.2">
      <c r="B480" s="4" t="s">
        <v>441</v>
      </c>
      <c r="C480" s="32">
        <v>5</v>
      </c>
      <c r="D480" s="32">
        <v>21</v>
      </c>
      <c r="E480" s="35">
        <f t="shared" si="32"/>
        <v>1.1267605633802817E-4</v>
      </c>
      <c r="F480" s="35">
        <f t="shared" si="33"/>
        <v>3.4737155523207729E-4</v>
      </c>
      <c r="G480" s="29">
        <f t="shared" si="34"/>
        <v>3.2</v>
      </c>
      <c r="H480" s="33">
        <f t="shared" si="35"/>
        <v>3.6056338028169019E-4</v>
      </c>
      <c r="I480" s="26"/>
    </row>
    <row r="481" spans="2:9" s="22" customFormat="1" ht="15" x14ac:dyDescent="0.2">
      <c r="B481" s="4" t="s">
        <v>177</v>
      </c>
      <c r="C481" s="32">
        <v>0</v>
      </c>
      <c r="D481" s="32">
        <v>1</v>
      </c>
      <c r="E481" s="35" t="str">
        <f t="shared" si="32"/>
        <v/>
      </c>
      <c r="F481" s="35">
        <f t="shared" si="33"/>
        <v>1.6541502630098919E-5</v>
      </c>
      <c r="G481" s="29" t="str">
        <f t="shared" si="34"/>
        <v>0</v>
      </c>
      <c r="H481" s="33" t="str">
        <f t="shared" si="35"/>
        <v/>
      </c>
      <c r="I481" s="26"/>
    </row>
    <row r="482" spans="2:9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  <c r="I482" s="26"/>
    </row>
    <row r="483" spans="2:9" s="22" customFormat="1" ht="15" x14ac:dyDescent="0.2">
      <c r="B483" s="4" t="s">
        <v>442</v>
      </c>
      <c r="C483" s="32">
        <v>248</v>
      </c>
      <c r="D483" s="32">
        <v>877</v>
      </c>
      <c r="E483" s="35">
        <f t="shared" si="32"/>
        <v>5.5887323943661976E-3</v>
      </c>
      <c r="F483" s="35">
        <f t="shared" si="33"/>
        <v>1.4506897806596751E-2</v>
      </c>
      <c r="G483" s="29">
        <f t="shared" si="34"/>
        <v>2.536290322580645</v>
      </c>
      <c r="H483" s="33">
        <f t="shared" si="35"/>
        <v>1.4174647887323944E-2</v>
      </c>
      <c r="I483" s="26"/>
    </row>
    <row r="484" spans="2:9" s="22" customFormat="1" ht="30" x14ac:dyDescent="0.2">
      <c r="B484" s="4" t="s">
        <v>184</v>
      </c>
      <c r="C484" s="32">
        <v>133</v>
      </c>
      <c r="D484" s="32">
        <v>1338</v>
      </c>
      <c r="E484" s="35">
        <f t="shared" si="32"/>
        <v>2.9971830985915495E-3</v>
      </c>
      <c r="F484" s="35">
        <f t="shared" si="33"/>
        <v>2.2132530519072352E-2</v>
      </c>
      <c r="G484" s="29">
        <f t="shared" si="34"/>
        <v>9.0601503759398501</v>
      </c>
      <c r="H484" s="33">
        <f t="shared" si="35"/>
        <v>2.7154929577464793E-2</v>
      </c>
      <c r="I484" s="26"/>
    </row>
    <row r="485" spans="2:9" s="22" customFormat="1" ht="15" x14ac:dyDescent="0.2">
      <c r="B485" s="4" t="s">
        <v>443</v>
      </c>
      <c r="C485" s="32">
        <v>469</v>
      </c>
      <c r="D485" s="32">
        <v>764</v>
      </c>
      <c r="E485" s="35">
        <f t="shared" si="32"/>
        <v>1.0569014084507042E-2</v>
      </c>
      <c r="F485" s="35">
        <f t="shared" si="33"/>
        <v>1.2637708009395574E-2</v>
      </c>
      <c r="G485" s="29">
        <f t="shared" si="34"/>
        <v>0.62899786780383793</v>
      </c>
      <c r="H485" s="33">
        <f t="shared" si="35"/>
        <v>6.6478873239436617E-3</v>
      </c>
      <c r="I485" s="26"/>
    </row>
    <row r="486" spans="2:9" s="22" customFormat="1" ht="15" x14ac:dyDescent="0.2">
      <c r="B486" s="4" t="s">
        <v>171</v>
      </c>
      <c r="C486" s="32">
        <v>6</v>
      </c>
      <c r="D486" s="32">
        <v>8</v>
      </c>
      <c r="E486" s="35">
        <f t="shared" si="32"/>
        <v>1.352112676056338E-4</v>
      </c>
      <c r="F486" s="35">
        <f t="shared" si="33"/>
        <v>1.3233202104079135E-4</v>
      </c>
      <c r="G486" s="29">
        <f t="shared" si="34"/>
        <v>0.33333333333333331</v>
      </c>
      <c r="H486" s="33">
        <f t="shared" si="35"/>
        <v>4.5070422535211261E-5</v>
      </c>
      <c r="I486" s="26"/>
    </row>
    <row r="487" spans="2:9" s="22" customFormat="1" ht="15" x14ac:dyDescent="0.2">
      <c r="B487" s="4" t="s">
        <v>444</v>
      </c>
      <c r="C487" s="32">
        <v>2</v>
      </c>
      <c r="D487" s="32">
        <v>1</v>
      </c>
      <c r="E487" s="35">
        <f t="shared" si="32"/>
        <v>4.5070422535211268E-5</v>
      </c>
      <c r="F487" s="35">
        <f t="shared" si="33"/>
        <v>1.6541502630098919E-5</v>
      </c>
      <c r="G487" s="29">
        <f t="shared" si="34"/>
        <v>-0.5</v>
      </c>
      <c r="H487" s="33">
        <f t="shared" si="35"/>
        <v>-2.2535211267605634E-5</v>
      </c>
      <c r="I487" s="26"/>
    </row>
    <row r="488" spans="2:9" s="22" customFormat="1" ht="15" x14ac:dyDescent="0.2">
      <c r="B488" s="4" t="s">
        <v>445</v>
      </c>
      <c r="C488" s="32">
        <v>0</v>
      </c>
      <c r="D488" s="32">
        <v>3</v>
      </c>
      <c r="E488" s="35" t="str">
        <f t="shared" ref="E488:E499" si="36">+IF(C488=0,"",C488/C$294)</f>
        <v/>
      </c>
      <c r="F488" s="35">
        <f t="shared" ref="F488:F499" si="37">+IF(D488=0,"",D488/D$294)</f>
        <v>4.9624507890296752E-5</v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  <c r="I488" s="26"/>
    </row>
    <row r="489" spans="2:9" s="22" customFormat="1" ht="15" x14ac:dyDescent="0.2">
      <c r="B489" s="4" t="s">
        <v>446</v>
      </c>
      <c r="C489" s="32">
        <v>0</v>
      </c>
      <c r="D489" s="32">
        <v>2</v>
      </c>
      <c r="E489" s="35" t="str">
        <f t="shared" si="36"/>
        <v/>
      </c>
      <c r="F489" s="35">
        <f t="shared" si="37"/>
        <v>3.3083005260197837E-5</v>
      </c>
      <c r="G489" s="29" t="str">
        <f t="shared" si="38"/>
        <v>0</v>
      </c>
      <c r="H489" s="33" t="str">
        <f t="shared" si="39"/>
        <v/>
      </c>
      <c r="I489" s="26"/>
    </row>
    <row r="490" spans="2:9" s="22" customFormat="1" ht="15" x14ac:dyDescent="0.2">
      <c r="B490" s="4" t="s">
        <v>172</v>
      </c>
      <c r="C490" s="32">
        <v>24</v>
      </c>
      <c r="D490" s="32">
        <v>4</v>
      </c>
      <c r="E490" s="35">
        <f t="shared" si="36"/>
        <v>5.4084507042253518E-4</v>
      </c>
      <c r="F490" s="35">
        <f t="shared" si="37"/>
        <v>6.6166010520395674E-5</v>
      </c>
      <c r="G490" s="29">
        <f t="shared" si="38"/>
        <v>-0.83333333333333337</v>
      </c>
      <c r="H490" s="33">
        <f t="shared" si="39"/>
        <v>-4.5070422535211269E-4</v>
      </c>
      <c r="I490" s="26"/>
    </row>
    <row r="491" spans="2:9" s="22" customFormat="1" ht="30" x14ac:dyDescent="0.2">
      <c r="B491" s="4" t="s">
        <v>180</v>
      </c>
      <c r="C491" s="32">
        <v>475</v>
      </c>
      <c r="D491" s="32">
        <v>263</v>
      </c>
      <c r="E491" s="35">
        <f t="shared" si="36"/>
        <v>1.0704225352112675E-2</v>
      </c>
      <c r="F491" s="35">
        <f t="shared" si="37"/>
        <v>4.3504151917160153E-3</v>
      </c>
      <c r="G491" s="29">
        <f t="shared" si="38"/>
        <v>-0.44631578947368422</v>
      </c>
      <c r="H491" s="33">
        <f t="shared" si="39"/>
        <v>-4.777464788732394E-3</v>
      </c>
      <c r="I491" s="26"/>
    </row>
    <row r="492" spans="2:9" s="22" customFormat="1" ht="15" x14ac:dyDescent="0.2">
      <c r="B492" s="4" t="s">
        <v>480</v>
      </c>
      <c r="C492" s="32">
        <v>4</v>
      </c>
      <c r="D492" s="32">
        <v>8</v>
      </c>
      <c r="E492" s="35">
        <f t="shared" si="36"/>
        <v>9.0140845070422535E-5</v>
      </c>
      <c r="F492" s="35">
        <f t="shared" si="37"/>
        <v>1.3233202104079135E-4</v>
      </c>
      <c r="G492" s="29">
        <f t="shared" si="38"/>
        <v>1</v>
      </c>
      <c r="H492" s="33">
        <f t="shared" si="39"/>
        <v>9.0140845070422535E-5</v>
      </c>
      <c r="I492" s="26"/>
    </row>
    <row r="493" spans="2:9" s="22" customFormat="1" ht="15" x14ac:dyDescent="0.2">
      <c r="B493" s="4" t="s">
        <v>447</v>
      </c>
      <c r="C493" s="32">
        <v>222</v>
      </c>
      <c r="D493" s="32">
        <v>431</v>
      </c>
      <c r="E493" s="35">
        <f t="shared" si="36"/>
        <v>5.0028169014084507E-3</v>
      </c>
      <c r="F493" s="35">
        <f t="shared" si="37"/>
        <v>7.1293876335726336E-3</v>
      </c>
      <c r="G493" s="29">
        <f t="shared" si="38"/>
        <v>0.94144144144144148</v>
      </c>
      <c r="H493" s="33">
        <f t="shared" si="39"/>
        <v>4.7098591549295772E-3</v>
      </c>
      <c r="I493" s="26"/>
    </row>
    <row r="494" spans="2:9" s="22" customFormat="1" ht="30" x14ac:dyDescent="0.2">
      <c r="B494" s="4" t="s">
        <v>448</v>
      </c>
      <c r="C494" s="32">
        <v>10</v>
      </c>
      <c r="D494" s="32">
        <v>7</v>
      </c>
      <c r="E494" s="35">
        <f t="shared" si="36"/>
        <v>2.2535211267605634E-4</v>
      </c>
      <c r="F494" s="35">
        <f t="shared" si="37"/>
        <v>1.1579051841069243E-4</v>
      </c>
      <c r="G494" s="29">
        <f t="shared" si="38"/>
        <v>-0.3</v>
      </c>
      <c r="H494" s="33">
        <f t="shared" si="39"/>
        <v>-6.7605633802816898E-5</v>
      </c>
      <c r="I494" s="26"/>
    </row>
    <row r="495" spans="2:9" s="22" customFormat="1" ht="30" x14ac:dyDescent="0.2">
      <c r="B495" s="4" t="s">
        <v>449</v>
      </c>
      <c r="C495" s="32">
        <v>27</v>
      </c>
      <c r="D495" s="32">
        <v>10</v>
      </c>
      <c r="E495" s="35">
        <f t="shared" si="36"/>
        <v>6.0845070422535215E-4</v>
      </c>
      <c r="F495" s="35">
        <f t="shared" si="37"/>
        <v>1.6541502630098919E-4</v>
      </c>
      <c r="G495" s="29">
        <f t="shared" si="38"/>
        <v>-0.62962962962962965</v>
      </c>
      <c r="H495" s="33">
        <f t="shared" si="39"/>
        <v>-3.8309859154929583E-4</v>
      </c>
      <c r="I495" s="26"/>
    </row>
    <row r="496" spans="2:9" s="3" customFormat="1" ht="15" x14ac:dyDescent="0.2">
      <c r="B496" s="4" t="s">
        <v>450</v>
      </c>
      <c r="C496" s="32">
        <v>14</v>
      </c>
      <c r="D496" s="32">
        <v>2</v>
      </c>
      <c r="E496" s="35">
        <f t="shared" si="36"/>
        <v>3.1549295774647887E-4</v>
      </c>
      <c r="F496" s="35">
        <f t="shared" si="37"/>
        <v>3.3083005260197837E-5</v>
      </c>
      <c r="G496" s="29">
        <f t="shared" si="38"/>
        <v>-0.8571428571428571</v>
      </c>
      <c r="H496" s="33">
        <f t="shared" si="39"/>
        <v>-2.7042253521126759E-4</v>
      </c>
      <c r="I496" s="26"/>
    </row>
    <row r="497" spans="2:9" s="22" customFormat="1" ht="15" x14ac:dyDescent="0.2">
      <c r="B497" s="4" t="s">
        <v>451</v>
      </c>
      <c r="C497" s="32">
        <v>31</v>
      </c>
      <c r="D497" s="32">
        <v>39</v>
      </c>
      <c r="E497" s="35">
        <f t="shared" si="36"/>
        <v>6.985915492957747E-4</v>
      </c>
      <c r="F497" s="35">
        <f t="shared" si="37"/>
        <v>6.4511860257385786E-4</v>
      </c>
      <c r="G497" s="29">
        <f t="shared" si="38"/>
        <v>0.25806451612903225</v>
      </c>
      <c r="H497" s="33">
        <f t="shared" si="39"/>
        <v>1.8028169014084507E-4</v>
      </c>
      <c r="I497" s="26"/>
    </row>
    <row r="498" spans="2:9" s="22" customFormat="1" ht="30" x14ac:dyDescent="0.2">
      <c r="B498" s="4" t="s">
        <v>452</v>
      </c>
      <c r="C498" s="32">
        <v>5</v>
      </c>
      <c r="D498" s="32">
        <v>1</v>
      </c>
      <c r="E498" s="35">
        <f t="shared" si="36"/>
        <v>1.1267605633802817E-4</v>
      </c>
      <c r="F498" s="35">
        <f t="shared" si="37"/>
        <v>1.6541502630098919E-5</v>
      </c>
      <c r="G498" s="29">
        <f t="shared" si="38"/>
        <v>-0.8</v>
      </c>
      <c r="H498" s="33">
        <f t="shared" si="39"/>
        <v>-9.0140845070422549E-5</v>
      </c>
      <c r="I498" s="26"/>
    </row>
    <row r="499" spans="2:9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  <c r="I499" s="26"/>
    </row>
    <row r="500" spans="2:9" s="22" customFormat="1" ht="15" x14ac:dyDescent="0.2">
      <c r="B500" s="10"/>
      <c r="C500" s="26"/>
      <c r="D500" s="26"/>
      <c r="E500" s="37"/>
      <c r="F500" s="37"/>
      <c r="G500" s="38"/>
      <c r="H500" s="39"/>
      <c r="I500" s="26"/>
    </row>
    <row r="501" spans="2:9" s="22" customFormat="1" x14ac:dyDescent="0.2">
      <c r="B501" s="31"/>
      <c r="C501" s="31"/>
      <c r="D501" s="31"/>
      <c r="I501" s="26"/>
    </row>
    <row r="502" spans="2:9" s="22" customFormat="1" ht="13.5" thickBot="1" x14ac:dyDescent="0.25">
      <c r="B502" s="36"/>
      <c r="C502" s="36"/>
      <c r="D502" s="36"/>
      <c r="E502" s="36"/>
      <c r="F502" s="36"/>
      <c r="I502" s="26"/>
    </row>
    <row r="503" spans="2:9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9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9" s="22" customFormat="1" ht="25.5" x14ac:dyDescent="0.2">
      <c r="B505" s="24" t="s">
        <v>512</v>
      </c>
      <c r="C505" s="25">
        <f>SUM(C506:C530)</f>
        <v>16019</v>
      </c>
      <c r="D505" s="25">
        <f>SUM(D506:D530)</f>
        <v>20451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0.27667145264997817</v>
      </c>
      <c r="H505" s="21">
        <f>+IF(OR(AND(E505=""),(G505="")),"",E505*G505)</f>
        <v>0.27667145264997817</v>
      </c>
      <c r="I505" s="26"/>
    </row>
    <row r="506" spans="2:9" s="22" customFormat="1" ht="15" x14ac:dyDescent="0.2">
      <c r="B506" s="4" t="s">
        <v>454</v>
      </c>
      <c r="C506" s="32">
        <v>42</v>
      </c>
      <c r="D506" s="32">
        <v>84</v>
      </c>
      <c r="E506" s="35">
        <f>+IF(C506=0,"",C506/C$505)</f>
        <v>2.6218865097696487E-3</v>
      </c>
      <c r="F506" s="35">
        <f>+IF(D506=0,"",D506/D$505)</f>
        <v>4.1073786122927973E-3</v>
      </c>
      <c r="G506" s="29">
        <f>+IF(OR(AND(D506=0),(C506=0)),"0",((D506-C506)/C506))</f>
        <v>1</v>
      </c>
      <c r="H506" s="33">
        <f>+IF(OR(AND(E506=""),(G506="")),"",E506*G506)</f>
        <v>2.6218865097696487E-3</v>
      </c>
      <c r="I506" s="26"/>
    </row>
    <row r="507" spans="2:9" s="22" customFormat="1" ht="15" x14ac:dyDescent="0.2">
      <c r="B507" s="4" t="s">
        <v>187</v>
      </c>
      <c r="C507" s="32">
        <v>903</v>
      </c>
      <c r="D507" s="32">
        <v>439</v>
      </c>
      <c r="E507" s="35">
        <f t="shared" ref="E507:E530" si="40">+IF(C507=0,"",C507/C$505)</f>
        <v>5.6370559960047445E-2</v>
      </c>
      <c r="F507" s="35">
        <f t="shared" ref="F507:F530" si="41">+IF(D507=0,"",D507/D$505)</f>
        <v>2.1465942985673073E-2</v>
      </c>
      <c r="G507" s="29">
        <f t="shared" ref="G507:G530" si="42">+IF(OR(AND(D507=0),(C507=0)),"0",((D507-C507)/C507))</f>
        <v>-0.5138427464008859</v>
      </c>
      <c r="H507" s="33">
        <f t="shared" ref="H507:H530" si="43">+IF(OR(AND(E507=""),(G507="")),"",E507*G507)</f>
        <v>-2.8965603346026592E-2</v>
      </c>
      <c r="I507" s="26"/>
    </row>
    <row r="508" spans="2:9" s="22" customFormat="1" ht="15" x14ac:dyDescent="0.2">
      <c r="B508" s="4" t="s">
        <v>455</v>
      </c>
      <c r="C508" s="32">
        <v>546</v>
      </c>
      <c r="D508" s="32">
        <v>3090</v>
      </c>
      <c r="E508" s="35">
        <f t="shared" si="40"/>
        <v>3.4084524627005432E-2</v>
      </c>
      <c r="F508" s="35">
        <f t="shared" si="41"/>
        <v>0.15109285609505649</v>
      </c>
      <c r="G508" s="29">
        <f t="shared" si="42"/>
        <v>4.6593406593406597</v>
      </c>
      <c r="H508" s="33">
        <f t="shared" si="43"/>
        <v>0.15881141144890443</v>
      </c>
      <c r="I508" s="26"/>
    </row>
    <row r="509" spans="2:9" s="22" customFormat="1" ht="15" x14ac:dyDescent="0.2">
      <c r="B509" s="4" t="s">
        <v>456</v>
      </c>
      <c r="C509" s="32">
        <v>3425</v>
      </c>
      <c r="D509" s="32">
        <v>1684</v>
      </c>
      <c r="E509" s="35">
        <f t="shared" si="40"/>
        <v>0.21380860228478682</v>
      </c>
      <c r="F509" s="35">
        <f t="shared" si="41"/>
        <v>8.2343161703584175E-2</v>
      </c>
      <c r="G509" s="29">
        <f t="shared" si="42"/>
        <v>-0.50832116788321169</v>
      </c>
      <c r="H509" s="33">
        <f t="shared" si="43"/>
        <v>-0.10868343841687995</v>
      </c>
      <c r="I509" s="26"/>
    </row>
    <row r="510" spans="2:9" s="22" customFormat="1" ht="15" x14ac:dyDescent="0.2">
      <c r="B510" s="4" t="s">
        <v>188</v>
      </c>
      <c r="C510" s="32">
        <v>738</v>
      </c>
      <c r="D510" s="32">
        <v>104</v>
      </c>
      <c r="E510" s="35">
        <f t="shared" si="40"/>
        <v>4.6070291528809537E-2</v>
      </c>
      <c r="F510" s="35">
        <f t="shared" si="41"/>
        <v>5.0853259009339393E-3</v>
      </c>
      <c r="G510" s="29">
        <f t="shared" si="42"/>
        <v>-0.85907859078590787</v>
      </c>
      <c r="H510" s="33">
        <f t="shared" si="43"/>
        <v>-3.9578001123665649E-2</v>
      </c>
      <c r="I510" s="26"/>
    </row>
    <row r="511" spans="2:9" s="22" customFormat="1" ht="15" x14ac:dyDescent="0.2">
      <c r="B511" s="4" t="s">
        <v>186</v>
      </c>
      <c r="C511" s="32">
        <v>1</v>
      </c>
      <c r="D511" s="32">
        <v>269</v>
      </c>
      <c r="E511" s="35">
        <f t="shared" si="40"/>
        <v>6.2425869280229721E-5</v>
      </c>
      <c r="F511" s="35">
        <f t="shared" si="41"/>
        <v>1.3153391032223363E-2</v>
      </c>
      <c r="G511" s="29">
        <f t="shared" si="42"/>
        <v>268</v>
      </c>
      <c r="H511" s="33">
        <f t="shared" si="43"/>
        <v>1.6730132967101564E-2</v>
      </c>
      <c r="I511" s="26"/>
    </row>
    <row r="512" spans="2:9" s="22" customFormat="1" ht="15" x14ac:dyDescent="0.2">
      <c r="B512" s="4" t="s">
        <v>189</v>
      </c>
      <c r="C512" s="32">
        <v>12</v>
      </c>
      <c r="D512" s="32">
        <v>14</v>
      </c>
      <c r="E512" s="35">
        <f t="shared" si="40"/>
        <v>7.491104313627567E-4</v>
      </c>
      <c r="F512" s="35">
        <f t="shared" si="41"/>
        <v>6.8456310204879954E-4</v>
      </c>
      <c r="G512" s="29">
        <f t="shared" si="42"/>
        <v>0.16666666666666666</v>
      </c>
      <c r="H512" s="33">
        <f t="shared" si="43"/>
        <v>1.2485173856045944E-4</v>
      </c>
      <c r="I512" s="26"/>
    </row>
    <row r="513" spans="2:9" s="22" customFormat="1" ht="30" x14ac:dyDescent="0.2">
      <c r="B513" s="4" t="s">
        <v>457</v>
      </c>
      <c r="C513" s="32">
        <v>25</v>
      </c>
      <c r="D513" s="32">
        <v>187</v>
      </c>
      <c r="E513" s="35">
        <f t="shared" si="40"/>
        <v>1.5606467320057431E-3</v>
      </c>
      <c r="F513" s="35">
        <f t="shared" si="41"/>
        <v>9.14380714879468E-3</v>
      </c>
      <c r="G513" s="29">
        <f t="shared" si="42"/>
        <v>6.48</v>
      </c>
      <c r="H513" s="33">
        <f t="shared" si="43"/>
        <v>1.0112990823397216E-2</v>
      </c>
      <c r="I513" s="26"/>
    </row>
    <row r="514" spans="2:9" s="22" customFormat="1" ht="15" x14ac:dyDescent="0.2">
      <c r="B514" s="4" t="s">
        <v>458</v>
      </c>
      <c r="C514" s="32">
        <v>9</v>
      </c>
      <c r="D514" s="32">
        <v>16</v>
      </c>
      <c r="E514" s="35">
        <f t="shared" si="40"/>
        <v>5.6183282352206755E-4</v>
      </c>
      <c r="F514" s="35">
        <f t="shared" si="41"/>
        <v>7.823578309129138E-4</v>
      </c>
      <c r="G514" s="29">
        <f t="shared" si="42"/>
        <v>0.77777777777777779</v>
      </c>
      <c r="H514" s="33">
        <f t="shared" si="43"/>
        <v>4.3698108496160808E-4</v>
      </c>
      <c r="I514" s="26"/>
    </row>
    <row r="515" spans="2:9" s="22" customFormat="1" ht="30" x14ac:dyDescent="0.2">
      <c r="B515" s="4" t="s">
        <v>520</v>
      </c>
      <c r="C515" s="32">
        <v>323</v>
      </c>
      <c r="D515" s="32">
        <v>54</v>
      </c>
      <c r="E515" s="35">
        <f t="shared" si="40"/>
        <v>2.0163555777514202E-2</v>
      </c>
      <c r="F515" s="35">
        <f t="shared" si="41"/>
        <v>2.6404576793310841E-3</v>
      </c>
      <c r="G515" s="29">
        <f t="shared" si="42"/>
        <v>-0.83281733746130027</v>
      </c>
      <c r="H515" s="33">
        <f t="shared" si="43"/>
        <v>-1.6792558836381796E-2</v>
      </c>
      <c r="I515" s="26"/>
    </row>
    <row r="516" spans="2:9" s="22" customFormat="1" ht="15" x14ac:dyDescent="0.2">
      <c r="B516" s="4" t="s">
        <v>459</v>
      </c>
      <c r="C516" s="32">
        <v>23</v>
      </c>
      <c r="D516" s="32">
        <v>12</v>
      </c>
      <c r="E516" s="35">
        <f t="shared" si="40"/>
        <v>1.4357949934452837E-3</v>
      </c>
      <c r="F516" s="35">
        <f t="shared" si="41"/>
        <v>5.8676837318468529E-4</v>
      </c>
      <c r="G516" s="29">
        <f t="shared" si="42"/>
        <v>-0.47826086956521741</v>
      </c>
      <c r="H516" s="33">
        <f t="shared" si="43"/>
        <v>-6.8668456208252702E-4</v>
      </c>
      <c r="I516" s="26"/>
    </row>
    <row r="517" spans="2:9" s="22" customFormat="1" ht="30" x14ac:dyDescent="0.2">
      <c r="B517" s="4" t="s">
        <v>460</v>
      </c>
      <c r="C517" s="32">
        <v>415</v>
      </c>
      <c r="D517" s="32">
        <v>751</v>
      </c>
      <c r="E517" s="35">
        <f t="shared" si="40"/>
        <v>2.5906735751295335E-2</v>
      </c>
      <c r="F517" s="35">
        <f t="shared" si="41"/>
        <v>3.6721920688474893E-2</v>
      </c>
      <c r="G517" s="29">
        <f t="shared" si="42"/>
        <v>0.80963855421686748</v>
      </c>
      <c r="H517" s="33">
        <f t="shared" si="43"/>
        <v>2.0975092078157186E-2</v>
      </c>
      <c r="I517" s="26"/>
    </row>
    <row r="518" spans="2:9" s="22" customFormat="1" ht="15" x14ac:dyDescent="0.2">
      <c r="B518" s="4" t="s">
        <v>190</v>
      </c>
      <c r="C518" s="32">
        <v>113</v>
      </c>
      <c r="D518" s="32">
        <v>265</v>
      </c>
      <c r="E518" s="35">
        <f t="shared" si="40"/>
        <v>7.0541232286659592E-3</v>
      </c>
      <c r="F518" s="35">
        <f t="shared" si="41"/>
        <v>1.2957801574495135E-2</v>
      </c>
      <c r="G518" s="29">
        <f t="shared" si="42"/>
        <v>1.345132743362832</v>
      </c>
      <c r="H518" s="33">
        <f t="shared" si="43"/>
        <v>9.48873213059492E-3</v>
      </c>
      <c r="I518" s="26"/>
    </row>
    <row r="519" spans="2:9" s="22" customFormat="1" ht="15" x14ac:dyDescent="0.2">
      <c r="B519" s="4" t="s">
        <v>192</v>
      </c>
      <c r="C519" s="32">
        <v>80</v>
      </c>
      <c r="D519" s="32">
        <v>128</v>
      </c>
      <c r="E519" s="35">
        <f t="shared" si="40"/>
        <v>4.9940695424183779E-3</v>
      </c>
      <c r="F519" s="35">
        <f t="shared" si="41"/>
        <v>6.2588626473033104E-3</v>
      </c>
      <c r="G519" s="29">
        <f t="shared" si="42"/>
        <v>0.6</v>
      </c>
      <c r="H519" s="33">
        <f t="shared" si="43"/>
        <v>2.9964417254510268E-3</v>
      </c>
      <c r="I519" s="26"/>
    </row>
    <row r="520" spans="2:9" s="22" customFormat="1" ht="15" x14ac:dyDescent="0.2">
      <c r="B520" s="4" t="s">
        <v>191</v>
      </c>
      <c r="C520" s="32">
        <v>1</v>
      </c>
      <c r="D520" s="32">
        <v>1</v>
      </c>
      <c r="E520" s="35">
        <f t="shared" si="40"/>
        <v>6.2425869280229721E-5</v>
      </c>
      <c r="F520" s="35">
        <f t="shared" si="41"/>
        <v>4.8897364432057112E-5</v>
      </c>
      <c r="G520" s="29">
        <f t="shared" si="42"/>
        <v>0</v>
      </c>
      <c r="H520" s="33">
        <f t="shared" si="43"/>
        <v>0</v>
      </c>
      <c r="I520" s="26"/>
    </row>
    <row r="521" spans="2:9" s="22" customFormat="1" ht="15" x14ac:dyDescent="0.2">
      <c r="B521" s="4" t="s">
        <v>461</v>
      </c>
      <c r="C521" s="32">
        <v>2666</v>
      </c>
      <c r="D521" s="32">
        <v>5075</v>
      </c>
      <c r="E521" s="35">
        <f t="shared" si="40"/>
        <v>0.16642736750109247</v>
      </c>
      <c r="F521" s="35">
        <f t="shared" si="41"/>
        <v>0.24815412449268984</v>
      </c>
      <c r="G521" s="29">
        <f t="shared" si="42"/>
        <v>0.90360090022505624</v>
      </c>
      <c r="H521" s="33">
        <f t="shared" si="43"/>
        <v>0.15038391909607343</v>
      </c>
      <c r="I521" s="26"/>
    </row>
    <row r="522" spans="2:9" s="22" customFormat="1" ht="15" x14ac:dyDescent="0.2">
      <c r="B522" s="4" t="s">
        <v>193</v>
      </c>
      <c r="C522" s="32">
        <v>1301</v>
      </c>
      <c r="D522" s="32">
        <v>3176</v>
      </c>
      <c r="E522" s="35">
        <f t="shared" si="40"/>
        <v>8.1216055933578876E-2</v>
      </c>
      <c r="F522" s="35">
        <f t="shared" si="41"/>
        <v>0.15529802943621338</v>
      </c>
      <c r="G522" s="29">
        <f t="shared" si="42"/>
        <v>1.4411990776325903</v>
      </c>
      <c r="H522" s="33">
        <f t="shared" si="43"/>
        <v>0.11704850490043074</v>
      </c>
      <c r="I522" s="26"/>
    </row>
    <row r="523" spans="2:9" s="22" customFormat="1" ht="15" x14ac:dyDescent="0.2">
      <c r="B523" s="4" t="s">
        <v>462</v>
      </c>
      <c r="C523" s="32">
        <v>264</v>
      </c>
      <c r="D523" s="32">
        <v>279</v>
      </c>
      <c r="E523" s="35">
        <f t="shared" si="40"/>
        <v>1.6480429489980648E-2</v>
      </c>
      <c r="F523" s="35">
        <f t="shared" si="41"/>
        <v>1.3642364676543934E-2</v>
      </c>
      <c r="G523" s="29">
        <f t="shared" si="42"/>
        <v>5.6818181818181816E-2</v>
      </c>
      <c r="H523" s="33">
        <f t="shared" si="43"/>
        <v>9.3638803920344585E-4</v>
      </c>
      <c r="I523" s="26"/>
    </row>
    <row r="524" spans="2:9" s="22" customFormat="1" ht="15" x14ac:dyDescent="0.2">
      <c r="B524" s="4" t="s">
        <v>194</v>
      </c>
      <c r="C524" s="32">
        <v>149</v>
      </c>
      <c r="D524" s="32">
        <v>84</v>
      </c>
      <c r="E524" s="35">
        <f t="shared" si="40"/>
        <v>9.3014545227542295E-3</v>
      </c>
      <c r="F524" s="35">
        <f t="shared" si="41"/>
        <v>4.1073786122927973E-3</v>
      </c>
      <c r="G524" s="29">
        <f t="shared" si="42"/>
        <v>-0.43624161073825501</v>
      </c>
      <c r="H524" s="33">
        <f t="shared" si="43"/>
        <v>-4.057681503214932E-3</v>
      </c>
      <c r="I524" s="26"/>
    </row>
    <row r="525" spans="2:9" s="22" customFormat="1" ht="30" x14ac:dyDescent="0.2">
      <c r="B525" s="4" t="s">
        <v>195</v>
      </c>
      <c r="C525" s="32">
        <v>27</v>
      </c>
      <c r="D525" s="32">
        <v>29</v>
      </c>
      <c r="E525" s="35">
        <f t="shared" si="40"/>
        <v>1.6854984705662027E-3</v>
      </c>
      <c r="F525" s="35">
        <f t="shared" si="41"/>
        <v>1.4180235685296563E-3</v>
      </c>
      <c r="G525" s="29">
        <f t="shared" si="42"/>
        <v>7.407407407407407E-2</v>
      </c>
      <c r="H525" s="33">
        <f t="shared" si="43"/>
        <v>1.2485173856045944E-4</v>
      </c>
      <c r="I525" s="26"/>
    </row>
    <row r="526" spans="2:9" s="22" customFormat="1" ht="15" x14ac:dyDescent="0.2">
      <c r="B526" s="4" t="s">
        <v>463</v>
      </c>
      <c r="C526" s="32">
        <v>174</v>
      </c>
      <c r="D526" s="32">
        <v>378</v>
      </c>
      <c r="E526" s="35">
        <f t="shared" si="40"/>
        <v>1.0862101254759973E-2</v>
      </c>
      <c r="F526" s="35">
        <f t="shared" si="41"/>
        <v>1.848320375531759E-2</v>
      </c>
      <c r="G526" s="29">
        <f t="shared" si="42"/>
        <v>1.1724137931034482</v>
      </c>
      <c r="H526" s="33">
        <f t="shared" si="43"/>
        <v>1.2734877333166863E-2</v>
      </c>
      <c r="I526" s="26"/>
    </row>
    <row r="527" spans="2:9" s="22" customFormat="1" ht="15" x14ac:dyDescent="0.2">
      <c r="B527" s="4" t="s">
        <v>464</v>
      </c>
      <c r="C527" s="32">
        <v>4</v>
      </c>
      <c r="D527" s="32">
        <v>2</v>
      </c>
      <c r="E527" s="35">
        <f t="shared" si="40"/>
        <v>2.4970347712091888E-4</v>
      </c>
      <c r="F527" s="35">
        <f t="shared" si="41"/>
        <v>9.7794728864114224E-5</v>
      </c>
      <c r="G527" s="29">
        <f t="shared" si="42"/>
        <v>-0.5</v>
      </c>
      <c r="H527" s="33">
        <f t="shared" si="43"/>
        <v>-1.2485173856045944E-4</v>
      </c>
      <c r="I527" s="26"/>
    </row>
    <row r="528" spans="2:9" s="22" customFormat="1" ht="30" x14ac:dyDescent="0.2">
      <c r="B528" s="4" t="s">
        <v>465</v>
      </c>
      <c r="C528" s="32">
        <v>10</v>
      </c>
      <c r="D528" s="32">
        <v>0</v>
      </c>
      <c r="E528" s="35">
        <f t="shared" si="40"/>
        <v>6.2425869280229723E-4</v>
      </c>
      <c r="F528" s="35" t="str">
        <f t="shared" si="41"/>
        <v/>
      </c>
      <c r="G528" s="29" t="str">
        <f t="shared" si="42"/>
        <v>0</v>
      </c>
      <c r="H528" s="33">
        <f t="shared" si="43"/>
        <v>0</v>
      </c>
      <c r="I528" s="26"/>
    </row>
    <row r="529" spans="2:9" s="22" customFormat="1" ht="30" x14ac:dyDescent="0.2">
      <c r="B529" s="5" t="s">
        <v>466</v>
      </c>
      <c r="C529" s="32">
        <v>90</v>
      </c>
      <c r="D529" s="32">
        <v>1214</v>
      </c>
      <c r="E529" s="35">
        <f t="shared" si="40"/>
        <v>5.6183282352206751E-3</v>
      </c>
      <c r="F529" s="35">
        <f t="shared" si="41"/>
        <v>5.9361400420517331E-2</v>
      </c>
      <c r="G529" s="29">
        <f t="shared" si="42"/>
        <v>12.488888888888889</v>
      </c>
      <c r="H529" s="33">
        <f t="shared" si="43"/>
        <v>7.0166677070978206E-2</v>
      </c>
      <c r="I529" s="26"/>
    </row>
    <row r="530" spans="2:9" s="22" customFormat="1" ht="30" x14ac:dyDescent="0.2">
      <c r="B530" s="4" t="s">
        <v>467</v>
      </c>
      <c r="C530" s="32">
        <v>4678</v>
      </c>
      <c r="D530" s="32">
        <v>3116</v>
      </c>
      <c r="E530" s="35">
        <f t="shared" si="40"/>
        <v>0.29202821649291466</v>
      </c>
      <c r="F530" s="35">
        <f t="shared" si="41"/>
        <v>0.15236418757028997</v>
      </c>
      <c r="G530" s="29">
        <f t="shared" si="42"/>
        <v>-0.33390337751175714</v>
      </c>
      <c r="H530" s="33">
        <f t="shared" si="43"/>
        <v>-9.7509207815718826E-2</v>
      </c>
      <c r="I530" s="26"/>
    </row>
    <row r="531" spans="2:9" x14ac:dyDescent="0.2">
      <c r="B531" s="8" t="s">
        <v>513</v>
      </c>
      <c r="C531" s="7"/>
      <c r="D531" s="2"/>
    </row>
    <row r="533" spans="2:9" x14ac:dyDescent="0.2">
      <c r="C533" s="7"/>
      <c r="D533" s="7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532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487</v>
      </c>
      <c r="C8" s="25">
        <f>+C18+C70+C151+C294+C505</f>
        <v>350</v>
      </c>
      <c r="D8" s="25">
        <f>+D18+D70+D151+D294+D505</f>
        <v>1276</v>
      </c>
      <c r="E8" s="21">
        <f>SUM(E9:E13)</f>
        <v>1</v>
      </c>
      <c r="F8" s="21">
        <f>SUM(F9:F13)</f>
        <v>0.99999999999999989</v>
      </c>
      <c r="G8" s="21">
        <f>+(D8-C8)/C8</f>
        <v>2.6457142857142859</v>
      </c>
      <c r="H8" s="21">
        <f>+E8*G8</f>
        <v>2.6457142857142859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1</v>
      </c>
      <c r="D9" s="27">
        <f>+D18</f>
        <v>7</v>
      </c>
      <c r="E9" s="28">
        <f>C9/$C$8</f>
        <v>2.8571428571428571E-3</v>
      </c>
      <c r="F9" s="28">
        <f>D9/$D$8</f>
        <v>5.4858934169278997E-3</v>
      </c>
      <c r="G9" s="29">
        <f>+IF(OR(AND(D9=0),(C9=0)),"0",((D9-C9)/C9))</f>
        <v>6</v>
      </c>
      <c r="H9" s="30">
        <f>+IF(OR(AND(E9=""),(G9="")),"",E9*G9)</f>
        <v>1.7142857142857144E-2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47</v>
      </c>
      <c r="D10" s="27">
        <f>+D70</f>
        <v>393</v>
      </c>
      <c r="E10" s="28">
        <f>C10/$C$8</f>
        <v>0.13428571428571429</v>
      </c>
      <c r="F10" s="28">
        <f>D10/$D$8</f>
        <v>0.30799373040752354</v>
      </c>
      <c r="G10" s="29">
        <f>+IF(OR(AND(D10=0),(C10=0)),"0",((D10-C10)/C10))</f>
        <v>7.3617021276595747</v>
      </c>
      <c r="H10" s="30">
        <f>+IF(OR(AND(E10=""),(G10="")),"",E10*G10)</f>
        <v>0.98857142857142855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44</v>
      </c>
      <c r="D11" s="27">
        <f>+D151</f>
        <v>258</v>
      </c>
      <c r="E11" s="28">
        <f>C11/$C$8</f>
        <v>0.12571428571428572</v>
      </c>
      <c r="F11" s="28">
        <f>D11/$D$8</f>
        <v>0.20219435736677116</v>
      </c>
      <c r="G11" s="29">
        <f>+IF(OR(AND(D11=0),(C11=0)),"0",((D11-C11)/C11))</f>
        <v>4.8636363636363633</v>
      </c>
      <c r="H11" s="30">
        <f>+IF(OR(AND(E11=""),(G11="")),"",E11*G11)</f>
        <v>0.61142857142857143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194</v>
      </c>
      <c r="D12" s="27">
        <f>+D294</f>
        <v>500</v>
      </c>
      <c r="E12" s="28">
        <f>C12/$C$8</f>
        <v>0.55428571428571427</v>
      </c>
      <c r="F12" s="28">
        <f>D12/$D$8</f>
        <v>0.39184952978056425</v>
      </c>
      <c r="G12" s="29">
        <f>+IF(OR(AND(D12=0),(C12=0)),"0",((D12-C12)/C12))</f>
        <v>1.5773195876288659</v>
      </c>
      <c r="H12" s="30">
        <f>+IF(OR(AND(E12=""),(G12="")),"",E12*G12)</f>
        <v>0.87428571428571422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64</v>
      </c>
      <c r="D13" s="27">
        <f>+D505</f>
        <v>118</v>
      </c>
      <c r="E13" s="28">
        <f>C13/$C$8</f>
        <v>0.18285714285714286</v>
      </c>
      <c r="F13" s="28">
        <f>D13/$D$8</f>
        <v>9.2476489028213163E-2</v>
      </c>
      <c r="G13" s="29">
        <f>+IF(OR(AND(D13=0),(C13=0)),"0",((D13-C13)/C13))</f>
        <v>0.84375</v>
      </c>
      <c r="H13" s="30">
        <f>+IF(OR(AND(E13=""),(G13="")),"",E13*G13)</f>
        <v>0.15428571428571428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1</v>
      </c>
      <c r="D18" s="25">
        <f>SUM(D19:D64)</f>
        <v>7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6</v>
      </c>
      <c r="H18" s="21">
        <f>+IF(OR(AND(E18=""),(G18="")),"",E18*G18)</f>
        <v>6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0</v>
      </c>
      <c r="D25" s="32">
        <v>2</v>
      </c>
      <c r="E25" s="30" t="str">
        <f t="shared" si="0"/>
        <v/>
      </c>
      <c r="F25" s="30">
        <f t="shared" si="1"/>
        <v>0.2857142857142857</v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0</v>
      </c>
      <c r="D26" s="32">
        <v>1</v>
      </c>
      <c r="E26" s="30" t="str">
        <f t="shared" si="0"/>
        <v/>
      </c>
      <c r="F26" s="30">
        <f t="shared" si="1"/>
        <v>0.14285714285714285</v>
      </c>
      <c r="G26" s="29" t="str">
        <f t="shared" si="2"/>
        <v>0</v>
      </c>
      <c r="H26" s="33" t="str">
        <f t="shared" si="3"/>
        <v/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0</v>
      </c>
      <c r="D28" s="32">
        <v>1</v>
      </c>
      <c r="E28" s="30" t="str">
        <f t="shared" si="0"/>
        <v/>
      </c>
      <c r="F28" s="30">
        <f t="shared" si="1"/>
        <v>0.14285714285714285</v>
      </c>
      <c r="G28" s="29" t="str">
        <f t="shared" si="2"/>
        <v>0</v>
      </c>
      <c r="H28" s="33" t="str">
        <f t="shared" si="3"/>
        <v/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0</v>
      </c>
      <c r="E34" s="30" t="str">
        <f t="shared" si="0"/>
        <v/>
      </c>
      <c r="F34" s="30" t="str">
        <f t="shared" si="1"/>
        <v/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1</v>
      </c>
      <c r="E47" s="30" t="str">
        <f t="shared" si="0"/>
        <v/>
      </c>
      <c r="F47" s="30">
        <f t="shared" si="1"/>
        <v>0.14285714285714285</v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1</v>
      </c>
      <c r="D48" s="32">
        <v>1</v>
      </c>
      <c r="E48" s="30">
        <f t="shared" si="0"/>
        <v>1</v>
      </c>
      <c r="F48" s="30">
        <f t="shared" si="1"/>
        <v>0.14285714285714285</v>
      </c>
      <c r="G48" s="29">
        <f t="shared" si="2"/>
        <v>0</v>
      </c>
      <c r="H48" s="33">
        <f t="shared" si="3"/>
        <v>0</v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0</v>
      </c>
      <c r="E52" s="30" t="str">
        <f t="shared" si="0"/>
        <v/>
      </c>
      <c r="F52" s="30" t="str">
        <f t="shared" si="1"/>
        <v/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0</v>
      </c>
      <c r="D60" s="32">
        <v>0</v>
      </c>
      <c r="E60" s="30" t="str">
        <f t="shared" si="0"/>
        <v/>
      </c>
      <c r="F60" s="30" t="str">
        <f t="shared" si="1"/>
        <v/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1</v>
      </c>
      <c r="E61" s="30" t="str">
        <f t="shared" si="0"/>
        <v/>
      </c>
      <c r="F61" s="30">
        <f t="shared" si="1"/>
        <v>0.14285714285714285</v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0</v>
      </c>
      <c r="E63" s="30" t="str">
        <f t="shared" si="0"/>
        <v/>
      </c>
      <c r="F63" s="30" t="str">
        <f t="shared" si="1"/>
        <v/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47</v>
      </c>
      <c r="D70" s="25">
        <f>SUM(D71:D145)</f>
        <v>393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7.3617021276595747</v>
      </c>
      <c r="H70" s="21">
        <f>+IF(OR(AND(E70=""),(G70="")),"",E70*G70)</f>
        <v>7.3617021276595747</v>
      </c>
    </row>
    <row r="71" spans="2:8" s="22" customFormat="1" ht="15" x14ac:dyDescent="0.2">
      <c r="B71" s="4" t="s">
        <v>20</v>
      </c>
      <c r="C71" s="32">
        <v>1</v>
      </c>
      <c r="D71" s="32">
        <v>8</v>
      </c>
      <c r="E71" s="35">
        <f>+IF(C71=0,"",C71/C$70)</f>
        <v>2.1276595744680851E-2</v>
      </c>
      <c r="F71" s="35">
        <f>+IF(D71=0,"",D71/D$70)</f>
        <v>2.0356234096692113E-2</v>
      </c>
      <c r="G71" s="29">
        <f>+IF(OR(AND(D71=0),(C71=0)),"0",((D71-C71)/C71))</f>
        <v>7</v>
      </c>
      <c r="H71" s="33">
        <f>+IF(OR(AND(E71=""),(G71="")),"",E71*G71)</f>
        <v>0.14893617021276595</v>
      </c>
    </row>
    <row r="72" spans="2:8" s="22" customFormat="1" ht="15" x14ac:dyDescent="0.2">
      <c r="B72" s="4" t="s">
        <v>21</v>
      </c>
      <c r="C72" s="32">
        <v>0</v>
      </c>
      <c r="D72" s="32">
        <v>0</v>
      </c>
      <c r="E72" s="35" t="str">
        <f t="shared" ref="E72:E135" si="4">+IF(C72=0,"",C72/C$70)</f>
        <v/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0</v>
      </c>
      <c r="D73" s="32">
        <v>2</v>
      </c>
      <c r="E73" s="35" t="str">
        <f t="shared" si="4"/>
        <v/>
      </c>
      <c r="F73" s="35">
        <f t="shared" si="5"/>
        <v>5.0890585241730284E-3</v>
      </c>
      <c r="G73" s="29" t="str">
        <f t="shared" si="6"/>
        <v>0</v>
      </c>
      <c r="H73" s="33" t="str">
        <f t="shared" si="7"/>
        <v/>
      </c>
    </row>
    <row r="74" spans="2:8" s="22" customFormat="1" ht="30" x14ac:dyDescent="0.2">
      <c r="B74" s="4" t="s">
        <v>222</v>
      </c>
      <c r="C74" s="32">
        <v>2</v>
      </c>
      <c r="D74" s="32">
        <v>13</v>
      </c>
      <c r="E74" s="35">
        <f t="shared" si="4"/>
        <v>4.2553191489361701E-2</v>
      </c>
      <c r="F74" s="35">
        <f t="shared" si="5"/>
        <v>3.3078880407124679E-2</v>
      </c>
      <c r="G74" s="29">
        <f t="shared" si="6"/>
        <v>5.5</v>
      </c>
      <c r="H74" s="33">
        <f t="shared" si="7"/>
        <v>0.23404255319148937</v>
      </c>
    </row>
    <row r="75" spans="2:8" s="22" customFormat="1" ht="15" x14ac:dyDescent="0.2">
      <c r="B75" s="4" t="s">
        <v>23</v>
      </c>
      <c r="C75" s="32">
        <v>0</v>
      </c>
      <c r="D75" s="32">
        <v>0</v>
      </c>
      <c r="E75" s="35" t="str">
        <f t="shared" si="4"/>
        <v/>
      </c>
      <c r="F75" s="35" t="str">
        <f t="shared" si="5"/>
        <v/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1</v>
      </c>
      <c r="D77" s="32">
        <v>0</v>
      </c>
      <c r="E77" s="35">
        <f t="shared" si="4"/>
        <v>2.1276595744680851E-2</v>
      </c>
      <c r="F77" s="35" t="str">
        <f t="shared" si="5"/>
        <v/>
      </c>
      <c r="G77" s="29" t="str">
        <f t="shared" si="6"/>
        <v>0</v>
      </c>
      <c r="H77" s="33">
        <f t="shared" si="7"/>
        <v>0</v>
      </c>
    </row>
    <row r="78" spans="2:8" s="22" customFormat="1" ht="15" x14ac:dyDescent="0.2">
      <c r="B78" s="4" t="s">
        <v>225</v>
      </c>
      <c r="C78" s="32">
        <v>0</v>
      </c>
      <c r="D78" s="32">
        <v>1</v>
      </c>
      <c r="E78" s="35" t="str">
        <f t="shared" si="4"/>
        <v/>
      </c>
      <c r="F78" s="35">
        <f t="shared" si="5"/>
        <v>2.5445292620865142E-3</v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2</v>
      </c>
      <c r="E80" s="35" t="str">
        <f t="shared" si="4"/>
        <v/>
      </c>
      <c r="F80" s="35">
        <f t="shared" si="5"/>
        <v>5.0890585241730284E-3</v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1</v>
      </c>
      <c r="D82" s="32">
        <v>0</v>
      </c>
      <c r="E82" s="35">
        <f t="shared" si="4"/>
        <v>2.1276595744680851E-2</v>
      </c>
      <c r="F82" s="35" t="str">
        <f t="shared" si="5"/>
        <v/>
      </c>
      <c r="G82" s="29" t="str">
        <f t="shared" si="6"/>
        <v>0</v>
      </c>
      <c r="H82" s="33">
        <f t="shared" si="7"/>
        <v>0</v>
      </c>
    </row>
    <row r="83" spans="2:8" s="22" customFormat="1" ht="15" x14ac:dyDescent="0.2">
      <c r="B83" s="4" t="s">
        <v>229</v>
      </c>
      <c r="C83" s="32">
        <v>0</v>
      </c>
      <c r="D83" s="32">
        <v>3</v>
      </c>
      <c r="E83" s="35" t="str">
        <f t="shared" si="4"/>
        <v/>
      </c>
      <c r="F83" s="35">
        <f t="shared" si="5"/>
        <v>7.6335877862595417E-3</v>
      </c>
      <c r="G83" s="29" t="str">
        <f t="shared" si="6"/>
        <v>0</v>
      </c>
      <c r="H83" s="33" t="str">
        <f t="shared" si="7"/>
        <v/>
      </c>
    </row>
    <row r="84" spans="2:8" s="22" customFormat="1" ht="15" x14ac:dyDescent="0.2">
      <c r="B84" s="4" t="s">
        <v>230</v>
      </c>
      <c r="C84" s="32">
        <v>0</v>
      </c>
      <c r="D84" s="32">
        <v>0</v>
      </c>
      <c r="E84" s="35" t="str">
        <f t="shared" si="4"/>
        <v/>
      </c>
      <c r="F84" s="35" t="str">
        <f t="shared" si="5"/>
        <v/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0</v>
      </c>
      <c r="D85" s="32">
        <v>4</v>
      </c>
      <c r="E85" s="35" t="str">
        <f t="shared" si="4"/>
        <v/>
      </c>
      <c r="F85" s="35">
        <f t="shared" si="5"/>
        <v>1.0178117048346057E-2</v>
      </c>
      <c r="G85" s="29" t="str">
        <f t="shared" si="6"/>
        <v>0</v>
      </c>
      <c r="H85" s="33" t="str">
        <f t="shared" si="7"/>
        <v/>
      </c>
    </row>
    <row r="86" spans="2:8" s="22" customFormat="1" ht="30" x14ac:dyDescent="0.2">
      <c r="B86" s="4" t="s">
        <v>231</v>
      </c>
      <c r="C86" s="32">
        <v>1</v>
      </c>
      <c r="D86" s="32">
        <v>0</v>
      </c>
      <c r="E86" s="35">
        <f t="shared" si="4"/>
        <v>2.1276595744680851E-2</v>
      </c>
      <c r="F86" s="35" t="str">
        <f t="shared" si="5"/>
        <v/>
      </c>
      <c r="G86" s="29" t="str">
        <f t="shared" si="6"/>
        <v>0</v>
      </c>
      <c r="H86" s="33">
        <f t="shared" si="7"/>
        <v>0</v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0</v>
      </c>
      <c r="D88" s="32">
        <v>0</v>
      </c>
      <c r="E88" s="35" t="str">
        <f t="shared" si="4"/>
        <v/>
      </c>
      <c r="F88" s="35" t="str">
        <f t="shared" si="5"/>
        <v/>
      </c>
      <c r="G88" s="29" t="str">
        <f t="shared" si="6"/>
        <v>0</v>
      </c>
      <c r="H88" s="33" t="str">
        <f t="shared" si="7"/>
        <v/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0</v>
      </c>
      <c r="D92" s="32">
        <v>3</v>
      </c>
      <c r="E92" s="35" t="str">
        <f t="shared" si="4"/>
        <v/>
      </c>
      <c r="F92" s="35">
        <f t="shared" si="5"/>
        <v>7.6335877862595417E-3</v>
      </c>
      <c r="G92" s="29" t="str">
        <f t="shared" si="6"/>
        <v>0</v>
      </c>
      <c r="H92" s="33" t="str">
        <f t="shared" si="7"/>
        <v/>
      </c>
    </row>
    <row r="93" spans="2:8" s="22" customFormat="1" ht="15" x14ac:dyDescent="0.2">
      <c r="B93" s="4" t="s">
        <v>514</v>
      </c>
      <c r="C93" s="32">
        <v>1</v>
      </c>
      <c r="D93" s="32">
        <v>18</v>
      </c>
      <c r="E93" s="35">
        <f t="shared" si="4"/>
        <v>2.1276595744680851E-2</v>
      </c>
      <c r="F93" s="35">
        <f t="shared" si="5"/>
        <v>4.5801526717557252E-2</v>
      </c>
      <c r="G93" s="29">
        <f t="shared" si="6"/>
        <v>17</v>
      </c>
      <c r="H93" s="33">
        <f t="shared" si="7"/>
        <v>0.36170212765957444</v>
      </c>
    </row>
    <row r="94" spans="2:8" s="22" customFormat="1" ht="15" x14ac:dyDescent="0.2">
      <c r="B94" s="4" t="s">
        <v>25</v>
      </c>
      <c r="C94" s="32">
        <v>1</v>
      </c>
      <c r="D94" s="32">
        <v>1</v>
      </c>
      <c r="E94" s="35">
        <f t="shared" si="4"/>
        <v>2.1276595744680851E-2</v>
      </c>
      <c r="F94" s="35">
        <f t="shared" si="5"/>
        <v>2.5445292620865142E-3</v>
      </c>
      <c r="G94" s="29">
        <f t="shared" si="6"/>
        <v>0</v>
      </c>
      <c r="H94" s="33">
        <f t="shared" si="7"/>
        <v>0</v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100</v>
      </c>
      <c r="E98" s="35" t="str">
        <f t="shared" si="4"/>
        <v/>
      </c>
      <c r="F98" s="35">
        <f t="shared" si="5"/>
        <v>0.2544529262086514</v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1</v>
      </c>
      <c r="E100" s="35" t="str">
        <f t="shared" si="4"/>
        <v/>
      </c>
      <c r="F100" s="35">
        <f t="shared" si="5"/>
        <v>2.5445292620865142E-3</v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1</v>
      </c>
      <c r="D101" s="32">
        <v>0</v>
      </c>
      <c r="E101" s="35">
        <f t="shared" si="4"/>
        <v>2.1276595744680851E-2</v>
      </c>
      <c r="F101" s="35" t="str">
        <f t="shared" si="5"/>
        <v/>
      </c>
      <c r="G101" s="29" t="str">
        <f t="shared" si="6"/>
        <v>0</v>
      </c>
      <c r="H101" s="33">
        <f t="shared" si="7"/>
        <v>0</v>
      </c>
    </row>
    <row r="102" spans="2:8" s="22" customFormat="1" ht="15" x14ac:dyDescent="0.2">
      <c r="B102" s="4" t="s">
        <v>242</v>
      </c>
      <c r="C102" s="32">
        <v>1</v>
      </c>
      <c r="D102" s="32">
        <v>0</v>
      </c>
      <c r="E102" s="35">
        <f t="shared" si="4"/>
        <v>2.1276595744680851E-2</v>
      </c>
      <c r="F102" s="35" t="str">
        <f t="shared" si="5"/>
        <v/>
      </c>
      <c r="G102" s="29" t="str">
        <f t="shared" si="6"/>
        <v>0</v>
      </c>
      <c r="H102" s="33">
        <f t="shared" si="7"/>
        <v>0</v>
      </c>
    </row>
    <row r="103" spans="2:8" s="22" customFormat="1" ht="15" x14ac:dyDescent="0.2">
      <c r="B103" s="4" t="s">
        <v>243</v>
      </c>
      <c r="C103" s="32">
        <v>0</v>
      </c>
      <c r="D103" s="32">
        <v>9</v>
      </c>
      <c r="E103" s="35" t="str">
        <f t="shared" si="4"/>
        <v/>
      </c>
      <c r="F103" s="35">
        <f t="shared" si="5"/>
        <v>2.2900763358778626E-2</v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1</v>
      </c>
      <c r="E104" s="35" t="str">
        <f t="shared" si="4"/>
        <v/>
      </c>
      <c r="F104" s="35">
        <f t="shared" si="5"/>
        <v>2.5445292620865142E-3</v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2</v>
      </c>
      <c r="D107" s="32">
        <v>0</v>
      </c>
      <c r="E107" s="35">
        <f t="shared" si="4"/>
        <v>4.2553191489361701E-2</v>
      </c>
      <c r="F107" s="35" t="str">
        <f t="shared" si="5"/>
        <v/>
      </c>
      <c r="G107" s="29" t="str">
        <f t="shared" si="6"/>
        <v>0</v>
      </c>
      <c r="H107" s="33">
        <f t="shared" si="7"/>
        <v>0</v>
      </c>
    </row>
    <row r="108" spans="2:8" s="22" customFormat="1" ht="15" x14ac:dyDescent="0.2">
      <c r="B108" s="4" t="s">
        <v>31</v>
      </c>
      <c r="C108" s="32">
        <v>0</v>
      </c>
      <c r="D108" s="32">
        <v>0</v>
      </c>
      <c r="E108" s="35" t="str">
        <f t="shared" si="4"/>
        <v/>
      </c>
      <c r="F108" s="35" t="str">
        <f t="shared" si="5"/>
        <v/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1</v>
      </c>
      <c r="D110" s="32">
        <v>0</v>
      </c>
      <c r="E110" s="35">
        <f t="shared" si="4"/>
        <v>2.1276595744680851E-2</v>
      </c>
      <c r="F110" s="35" t="str">
        <f t="shared" si="5"/>
        <v/>
      </c>
      <c r="G110" s="29" t="str">
        <f t="shared" si="6"/>
        <v>0</v>
      </c>
      <c r="H110" s="33">
        <f t="shared" si="7"/>
        <v>0</v>
      </c>
    </row>
    <row r="111" spans="2:8" s="22" customFormat="1" ht="15" x14ac:dyDescent="0.2">
      <c r="B111" s="4" t="s">
        <v>30</v>
      </c>
      <c r="C111" s="32">
        <v>0</v>
      </c>
      <c r="D111" s="32">
        <v>1</v>
      </c>
      <c r="E111" s="35" t="str">
        <f t="shared" si="4"/>
        <v/>
      </c>
      <c r="F111" s="35">
        <f t="shared" si="5"/>
        <v>2.5445292620865142E-3</v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12</v>
      </c>
      <c r="D112" s="32">
        <v>7</v>
      </c>
      <c r="E112" s="35">
        <f t="shared" si="4"/>
        <v>0.25531914893617019</v>
      </c>
      <c r="F112" s="35">
        <f t="shared" si="5"/>
        <v>1.7811704834605598E-2</v>
      </c>
      <c r="G112" s="29">
        <f t="shared" si="6"/>
        <v>-0.41666666666666669</v>
      </c>
      <c r="H112" s="33">
        <f t="shared" si="7"/>
        <v>-0.10638297872340426</v>
      </c>
    </row>
    <row r="113" spans="2:8" s="22" customFormat="1" ht="15" x14ac:dyDescent="0.2">
      <c r="B113" s="4" t="s">
        <v>248</v>
      </c>
      <c r="C113" s="32">
        <v>3</v>
      </c>
      <c r="D113" s="32">
        <v>10</v>
      </c>
      <c r="E113" s="35">
        <f t="shared" si="4"/>
        <v>6.3829787234042548E-2</v>
      </c>
      <c r="F113" s="35">
        <f t="shared" si="5"/>
        <v>2.5445292620865138E-2</v>
      </c>
      <c r="G113" s="29">
        <f t="shared" si="6"/>
        <v>2.3333333333333335</v>
      </c>
      <c r="H113" s="33">
        <f t="shared" si="7"/>
        <v>0.14893617021276595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1</v>
      </c>
      <c r="D115" s="32">
        <v>10</v>
      </c>
      <c r="E115" s="35">
        <f t="shared" si="4"/>
        <v>2.1276595744680851E-2</v>
      </c>
      <c r="F115" s="35">
        <f t="shared" si="5"/>
        <v>2.5445292620865138E-2</v>
      </c>
      <c r="G115" s="29">
        <f t="shared" si="6"/>
        <v>9</v>
      </c>
      <c r="H115" s="33">
        <f t="shared" si="7"/>
        <v>0.19148936170212766</v>
      </c>
    </row>
    <row r="116" spans="2:8" s="22" customFormat="1" ht="15" x14ac:dyDescent="0.2">
      <c r="B116" s="4" t="s">
        <v>249</v>
      </c>
      <c r="C116" s="32">
        <v>0</v>
      </c>
      <c r="D116" s="32">
        <v>0</v>
      </c>
      <c r="E116" s="35" t="str">
        <f t="shared" si="4"/>
        <v/>
      </c>
      <c r="F116" s="35" t="str">
        <f t="shared" si="5"/>
        <v/>
      </c>
      <c r="G116" s="29" t="str">
        <f t="shared" si="6"/>
        <v>0</v>
      </c>
      <c r="H116" s="33" t="str">
        <f t="shared" si="7"/>
        <v/>
      </c>
    </row>
    <row r="117" spans="2:8" s="22" customFormat="1" ht="30" x14ac:dyDescent="0.2">
      <c r="B117" s="4" t="s">
        <v>250</v>
      </c>
      <c r="C117" s="32">
        <v>0</v>
      </c>
      <c r="D117" s="32">
        <v>1</v>
      </c>
      <c r="E117" s="35" t="str">
        <f t="shared" si="4"/>
        <v/>
      </c>
      <c r="F117" s="35">
        <f t="shared" si="5"/>
        <v>2.5445292620865142E-3</v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12</v>
      </c>
      <c r="D118" s="32">
        <v>15</v>
      </c>
      <c r="E118" s="35">
        <f t="shared" si="4"/>
        <v>0.25531914893617019</v>
      </c>
      <c r="F118" s="35">
        <f t="shared" si="5"/>
        <v>3.8167938931297711E-2</v>
      </c>
      <c r="G118" s="29">
        <f t="shared" si="6"/>
        <v>0.25</v>
      </c>
      <c r="H118" s="33">
        <f t="shared" si="7"/>
        <v>6.3829787234042548E-2</v>
      </c>
    </row>
    <row r="119" spans="2:8" s="22" customFormat="1" ht="30" x14ac:dyDescent="0.2">
      <c r="B119" s="4" t="s">
        <v>252</v>
      </c>
      <c r="C119" s="32">
        <v>0</v>
      </c>
      <c r="D119" s="32">
        <v>0</v>
      </c>
      <c r="E119" s="35" t="str">
        <f t="shared" si="4"/>
        <v/>
      </c>
      <c r="F119" s="35" t="str">
        <f t="shared" si="5"/>
        <v/>
      </c>
      <c r="G119" s="29" t="str">
        <f t="shared" si="6"/>
        <v>0</v>
      </c>
      <c r="H119" s="33" t="str">
        <f t="shared" si="7"/>
        <v/>
      </c>
    </row>
    <row r="120" spans="2:8" s="22" customFormat="1" ht="15" x14ac:dyDescent="0.2">
      <c r="B120" s="4" t="s">
        <v>253</v>
      </c>
      <c r="C120" s="32">
        <v>1</v>
      </c>
      <c r="D120" s="32">
        <v>1</v>
      </c>
      <c r="E120" s="35">
        <f t="shared" si="4"/>
        <v>2.1276595744680851E-2</v>
      </c>
      <c r="F120" s="35">
        <f t="shared" si="5"/>
        <v>2.5445292620865142E-3</v>
      </c>
      <c r="G120" s="29">
        <f t="shared" si="6"/>
        <v>0</v>
      </c>
      <c r="H120" s="33">
        <f t="shared" si="7"/>
        <v>0</v>
      </c>
    </row>
    <row r="121" spans="2:8" s="22" customFormat="1" ht="15" x14ac:dyDescent="0.2">
      <c r="B121" s="4" t="s">
        <v>35</v>
      </c>
      <c r="C121" s="32">
        <v>0</v>
      </c>
      <c r="D121" s="32">
        <v>167</v>
      </c>
      <c r="E121" s="35" t="str">
        <f t="shared" si="4"/>
        <v/>
      </c>
      <c r="F121" s="35">
        <f t="shared" si="5"/>
        <v>0.42493638676844786</v>
      </c>
      <c r="G121" s="29" t="str">
        <f t="shared" si="6"/>
        <v>0</v>
      </c>
      <c r="H121" s="33" t="str">
        <f t="shared" si="7"/>
        <v/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0</v>
      </c>
      <c r="D123" s="32">
        <v>2</v>
      </c>
      <c r="E123" s="35" t="str">
        <f t="shared" si="4"/>
        <v/>
      </c>
      <c r="F123" s="35">
        <f t="shared" si="5"/>
        <v>5.0890585241730284E-3</v>
      </c>
      <c r="G123" s="29" t="str">
        <f t="shared" si="6"/>
        <v>0</v>
      </c>
      <c r="H123" s="33" t="str">
        <f t="shared" si="7"/>
        <v/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1</v>
      </c>
      <c r="E127" s="35" t="str">
        <f t="shared" si="4"/>
        <v/>
      </c>
      <c r="F127" s="35">
        <f t="shared" si="5"/>
        <v>2.5445292620865142E-3</v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1</v>
      </c>
      <c r="D129" s="32">
        <v>0</v>
      </c>
      <c r="E129" s="35">
        <f t="shared" si="4"/>
        <v>2.1276595744680851E-2</v>
      </c>
      <c r="F129" s="35" t="str">
        <f t="shared" si="5"/>
        <v/>
      </c>
      <c r="G129" s="29" t="str">
        <f t="shared" si="6"/>
        <v>0</v>
      </c>
      <c r="H129" s="33">
        <f t="shared" si="7"/>
        <v>0</v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1</v>
      </c>
      <c r="D131" s="32">
        <v>0</v>
      </c>
      <c r="E131" s="35">
        <f t="shared" si="4"/>
        <v>2.1276595744680851E-2</v>
      </c>
      <c r="F131" s="35" t="str">
        <f t="shared" si="5"/>
        <v/>
      </c>
      <c r="G131" s="29" t="str">
        <f t="shared" si="6"/>
        <v>0</v>
      </c>
      <c r="H131" s="33">
        <f t="shared" si="7"/>
        <v>0</v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0</v>
      </c>
      <c r="E134" s="35" t="str">
        <f t="shared" si="4"/>
        <v/>
      </c>
      <c r="F134" s="35" t="str">
        <f t="shared" si="5"/>
        <v/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2</v>
      </c>
      <c r="D137" s="32">
        <v>1</v>
      </c>
      <c r="E137" s="35">
        <f t="shared" si="8"/>
        <v>4.2553191489361701E-2</v>
      </c>
      <c r="F137" s="35">
        <f t="shared" si="9"/>
        <v>2.5445292620865142E-3</v>
      </c>
      <c r="G137" s="29">
        <f t="shared" si="10"/>
        <v>-0.5</v>
      </c>
      <c r="H137" s="33">
        <f t="shared" si="11"/>
        <v>-2.1276595744680851E-2</v>
      </c>
    </row>
    <row r="138" spans="2:8" s="22" customFormat="1" ht="15" x14ac:dyDescent="0.2">
      <c r="B138" s="4" t="s">
        <v>261</v>
      </c>
      <c r="C138" s="32">
        <v>1</v>
      </c>
      <c r="D138" s="32">
        <v>1</v>
      </c>
      <c r="E138" s="35">
        <f t="shared" si="8"/>
        <v>2.1276595744680851E-2</v>
      </c>
      <c r="F138" s="35">
        <f t="shared" si="9"/>
        <v>2.5445292620865142E-3</v>
      </c>
      <c r="G138" s="29">
        <f t="shared" si="10"/>
        <v>0</v>
      </c>
      <c r="H138" s="33">
        <f t="shared" si="11"/>
        <v>0</v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1</v>
      </c>
      <c r="E142" s="35" t="str">
        <f t="shared" si="8"/>
        <v/>
      </c>
      <c r="F142" s="35">
        <f t="shared" si="9"/>
        <v>2.5445292620865142E-3</v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1</v>
      </c>
      <c r="E143" s="35" t="str">
        <f t="shared" si="8"/>
        <v/>
      </c>
      <c r="F143" s="35">
        <f t="shared" si="9"/>
        <v>2.5445292620865142E-3</v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8</v>
      </c>
      <c r="E145" s="35" t="str">
        <f t="shared" si="8"/>
        <v/>
      </c>
      <c r="F145" s="35">
        <f t="shared" si="9"/>
        <v>2.0356234096692113E-2</v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44</v>
      </c>
      <c r="D151" s="25">
        <f>SUM(D152:D288)</f>
        <v>258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4.8636363636363633</v>
      </c>
      <c r="H151" s="21">
        <f>+IF(OR(AND(E151=""),(G151="")),"",E151*G151)</f>
        <v>4.8636363636363633</v>
      </c>
    </row>
    <row r="152" spans="2:8" s="22" customFormat="1" ht="30" x14ac:dyDescent="0.2">
      <c r="B152" s="6" t="s">
        <v>54</v>
      </c>
      <c r="C152" s="32">
        <v>15</v>
      </c>
      <c r="D152" s="32">
        <v>4</v>
      </c>
      <c r="E152" s="35">
        <f>+IF(C152=0,"",C152/C$151)</f>
        <v>0.34090909090909088</v>
      </c>
      <c r="F152" s="35">
        <f>+IF(D152=0,"",D152/D$151)</f>
        <v>1.5503875968992248E-2</v>
      </c>
      <c r="G152" s="29">
        <f>+IF(OR(AND(D152=0),(C152=0)),"0",((D152-C152)/C152))</f>
        <v>-0.73333333333333328</v>
      </c>
      <c r="H152" s="33">
        <f>+IF(OR(AND(E152=""),(G152="")),"",E152*G152)</f>
        <v>-0.24999999999999997</v>
      </c>
    </row>
    <row r="153" spans="2:8" s="22" customFormat="1" ht="30" x14ac:dyDescent="0.2">
      <c r="B153" s="6" t="s">
        <v>58</v>
      </c>
      <c r="C153" s="32">
        <v>0</v>
      </c>
      <c r="D153" s="32">
        <v>0</v>
      </c>
      <c r="E153" s="35" t="str">
        <f t="shared" ref="E153:E216" si="12">+IF(C153=0,"",C153/C$151)</f>
        <v/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0</v>
      </c>
      <c r="E154" s="35" t="str">
        <f t="shared" si="12"/>
        <v/>
      </c>
      <c r="F154" s="35" t="str">
        <f t="shared" si="13"/>
        <v/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0</v>
      </c>
      <c r="D156" s="32">
        <v>0</v>
      </c>
      <c r="E156" s="35" t="str">
        <f t="shared" si="12"/>
        <v/>
      </c>
      <c r="F156" s="35" t="str">
        <f t="shared" si="13"/>
        <v/>
      </c>
      <c r="G156" s="29" t="str">
        <f t="shared" si="14"/>
        <v>0</v>
      </c>
      <c r="H156" s="33" t="str">
        <f t="shared" si="15"/>
        <v/>
      </c>
    </row>
    <row r="157" spans="2:8" s="22" customFormat="1" ht="15" x14ac:dyDescent="0.2">
      <c r="B157" s="6" t="s">
        <v>53</v>
      </c>
      <c r="C157" s="32">
        <v>0</v>
      </c>
      <c r="D157" s="32">
        <v>22</v>
      </c>
      <c r="E157" s="35" t="str">
        <f t="shared" si="12"/>
        <v/>
      </c>
      <c r="F157" s="35">
        <f t="shared" si="13"/>
        <v>8.5271317829457363E-2</v>
      </c>
      <c r="G157" s="29" t="str">
        <f t="shared" si="14"/>
        <v>0</v>
      </c>
      <c r="H157" s="33" t="str">
        <f t="shared" si="15"/>
        <v/>
      </c>
    </row>
    <row r="158" spans="2:8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0</v>
      </c>
      <c r="D159" s="32">
        <v>0</v>
      </c>
      <c r="E159" s="35" t="str">
        <f t="shared" si="12"/>
        <v/>
      </c>
      <c r="F159" s="35" t="str">
        <f t="shared" si="13"/>
        <v/>
      </c>
      <c r="G159" s="29" t="str">
        <f t="shared" si="14"/>
        <v>0</v>
      </c>
      <c r="H159" s="33" t="str">
        <f t="shared" si="15"/>
        <v/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0</v>
      </c>
      <c r="D165" s="32">
        <v>4</v>
      </c>
      <c r="E165" s="35" t="str">
        <f t="shared" si="12"/>
        <v/>
      </c>
      <c r="F165" s="35">
        <f t="shared" si="13"/>
        <v>1.5503875968992248E-2</v>
      </c>
      <c r="G165" s="29" t="str">
        <f t="shared" si="14"/>
        <v>0</v>
      </c>
      <c r="H165" s="33" t="str">
        <f t="shared" si="15"/>
        <v/>
      </c>
    </row>
    <row r="166" spans="2:8" s="22" customFormat="1" ht="15" x14ac:dyDescent="0.2">
      <c r="B166" s="6" t="s">
        <v>270</v>
      </c>
      <c r="C166" s="32">
        <v>0</v>
      </c>
      <c r="D166" s="32">
        <v>0</v>
      </c>
      <c r="E166" s="35" t="str">
        <f t="shared" si="12"/>
        <v/>
      </c>
      <c r="F166" s="35" t="str">
        <f t="shared" si="13"/>
        <v/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0</v>
      </c>
      <c r="E169" s="35" t="str">
        <f t="shared" si="12"/>
        <v/>
      </c>
      <c r="F169" s="35" t="str">
        <f t="shared" si="13"/>
        <v/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1</v>
      </c>
      <c r="E173" s="35" t="str">
        <f t="shared" si="12"/>
        <v/>
      </c>
      <c r="F173" s="35">
        <f t="shared" si="13"/>
        <v>3.875968992248062E-3</v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0</v>
      </c>
      <c r="D174" s="32">
        <v>0</v>
      </c>
      <c r="E174" s="35" t="str">
        <f t="shared" si="12"/>
        <v/>
      </c>
      <c r="F174" s="35" t="str">
        <f t="shared" si="13"/>
        <v/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0</v>
      </c>
      <c r="D175" s="32">
        <v>1</v>
      </c>
      <c r="E175" s="35" t="str">
        <f t="shared" si="12"/>
        <v/>
      </c>
      <c r="F175" s="35">
        <f t="shared" si="13"/>
        <v>3.875968992248062E-3</v>
      </c>
      <c r="G175" s="29" t="str">
        <f t="shared" si="14"/>
        <v>0</v>
      </c>
      <c r="H175" s="33" t="str">
        <f t="shared" si="15"/>
        <v/>
      </c>
    </row>
    <row r="176" spans="2:8" s="22" customFormat="1" ht="15" x14ac:dyDescent="0.2">
      <c r="B176" s="6" t="s">
        <v>278</v>
      </c>
      <c r="C176" s="32">
        <v>1</v>
      </c>
      <c r="D176" s="32">
        <v>0</v>
      </c>
      <c r="E176" s="35">
        <f t="shared" si="12"/>
        <v>2.2727272727272728E-2</v>
      </c>
      <c r="F176" s="35" t="str">
        <f t="shared" si="13"/>
        <v/>
      </c>
      <c r="G176" s="29" t="str">
        <f t="shared" si="14"/>
        <v>0</v>
      </c>
      <c r="H176" s="33">
        <f t="shared" si="15"/>
        <v>0</v>
      </c>
    </row>
    <row r="177" spans="2:8" s="22" customFormat="1" ht="15" x14ac:dyDescent="0.2">
      <c r="B177" s="6" t="s">
        <v>279</v>
      </c>
      <c r="C177" s="32">
        <v>2</v>
      </c>
      <c r="D177" s="32">
        <v>125</v>
      </c>
      <c r="E177" s="35">
        <f t="shared" si="12"/>
        <v>4.5454545454545456E-2</v>
      </c>
      <c r="F177" s="35">
        <f t="shared" si="13"/>
        <v>0.48449612403100772</v>
      </c>
      <c r="G177" s="29">
        <f t="shared" si="14"/>
        <v>61.5</v>
      </c>
      <c r="H177" s="33">
        <f t="shared" si="15"/>
        <v>2.7954545454545454</v>
      </c>
    </row>
    <row r="178" spans="2:8" s="22" customFormat="1" ht="15" x14ac:dyDescent="0.2">
      <c r="B178" s="6" t="s">
        <v>280</v>
      </c>
      <c r="C178" s="32">
        <v>1</v>
      </c>
      <c r="D178" s="32">
        <v>0</v>
      </c>
      <c r="E178" s="35">
        <f t="shared" si="12"/>
        <v>2.2727272727272728E-2</v>
      </c>
      <c r="F178" s="35" t="str">
        <f t="shared" si="13"/>
        <v/>
      </c>
      <c r="G178" s="29" t="str">
        <f t="shared" si="14"/>
        <v>0</v>
      </c>
      <c r="H178" s="33">
        <f t="shared" si="15"/>
        <v>0</v>
      </c>
    </row>
    <row r="179" spans="2:8" s="22" customFormat="1" ht="15" x14ac:dyDescent="0.2">
      <c r="B179" s="6" t="s">
        <v>281</v>
      </c>
      <c r="C179" s="32">
        <v>0</v>
      </c>
      <c r="D179" s="32">
        <v>0</v>
      </c>
      <c r="E179" s="35" t="str">
        <f t="shared" si="12"/>
        <v/>
      </c>
      <c r="F179" s="35" t="str">
        <f t="shared" si="13"/>
        <v/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2</v>
      </c>
      <c r="D182" s="32">
        <v>1</v>
      </c>
      <c r="E182" s="35">
        <f t="shared" si="12"/>
        <v>4.5454545454545456E-2</v>
      </c>
      <c r="F182" s="35">
        <f t="shared" si="13"/>
        <v>3.875968992248062E-3</v>
      </c>
      <c r="G182" s="29">
        <f t="shared" si="14"/>
        <v>-0.5</v>
      </c>
      <c r="H182" s="33">
        <f t="shared" si="15"/>
        <v>-2.2727272727272728E-2</v>
      </c>
    </row>
    <row r="183" spans="2:8" s="22" customFormat="1" ht="15" x14ac:dyDescent="0.2">
      <c r="B183" s="6" t="s">
        <v>285</v>
      </c>
      <c r="C183" s="32">
        <v>0</v>
      </c>
      <c r="D183" s="32">
        <v>1</v>
      </c>
      <c r="E183" s="35" t="str">
        <f t="shared" si="12"/>
        <v/>
      </c>
      <c r="F183" s="35">
        <f t="shared" si="13"/>
        <v>3.875968992248062E-3</v>
      </c>
      <c r="G183" s="29" t="str">
        <f t="shared" si="14"/>
        <v>0</v>
      </c>
      <c r="H183" s="33" t="str">
        <f t="shared" si="15"/>
        <v/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2</v>
      </c>
      <c r="D186" s="32">
        <v>5</v>
      </c>
      <c r="E186" s="35">
        <f t="shared" si="12"/>
        <v>4.5454545454545456E-2</v>
      </c>
      <c r="F186" s="35">
        <f t="shared" si="13"/>
        <v>1.937984496124031E-2</v>
      </c>
      <c r="G186" s="29">
        <f t="shared" si="14"/>
        <v>1.5</v>
      </c>
      <c r="H186" s="33">
        <f t="shared" si="15"/>
        <v>6.8181818181818177E-2</v>
      </c>
    </row>
    <row r="187" spans="2:8" s="22" customFormat="1" ht="15" x14ac:dyDescent="0.2">
      <c r="B187" s="6" t="s">
        <v>287</v>
      </c>
      <c r="C187" s="32">
        <v>1</v>
      </c>
      <c r="D187" s="32">
        <v>6</v>
      </c>
      <c r="E187" s="35">
        <f t="shared" si="12"/>
        <v>2.2727272727272728E-2</v>
      </c>
      <c r="F187" s="35">
        <f t="shared" si="13"/>
        <v>2.3255813953488372E-2</v>
      </c>
      <c r="G187" s="29">
        <f t="shared" si="14"/>
        <v>5</v>
      </c>
      <c r="H187" s="33">
        <f t="shared" si="15"/>
        <v>0.11363636363636365</v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2</v>
      </c>
      <c r="D196" s="32">
        <v>36</v>
      </c>
      <c r="E196" s="35">
        <f t="shared" si="12"/>
        <v>4.5454545454545456E-2</v>
      </c>
      <c r="F196" s="35">
        <f t="shared" si="13"/>
        <v>0.13953488372093023</v>
      </c>
      <c r="G196" s="29">
        <f t="shared" si="14"/>
        <v>17</v>
      </c>
      <c r="H196" s="33">
        <f t="shared" si="15"/>
        <v>0.77272727272727271</v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1</v>
      </c>
      <c r="E201" s="35" t="str">
        <f t="shared" si="12"/>
        <v/>
      </c>
      <c r="F201" s="35">
        <f t="shared" si="13"/>
        <v>3.875968992248062E-3</v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2</v>
      </c>
      <c r="E203" s="35" t="str">
        <f t="shared" si="12"/>
        <v/>
      </c>
      <c r="F203" s="35">
        <f t="shared" si="13"/>
        <v>7.7519379844961239E-3</v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1</v>
      </c>
      <c r="D208" s="32">
        <v>1</v>
      </c>
      <c r="E208" s="35">
        <f t="shared" si="12"/>
        <v>2.2727272727272728E-2</v>
      </c>
      <c r="F208" s="35">
        <f t="shared" si="13"/>
        <v>3.875968992248062E-3</v>
      </c>
      <c r="G208" s="29">
        <f t="shared" si="14"/>
        <v>0</v>
      </c>
      <c r="H208" s="33">
        <f t="shared" si="15"/>
        <v>0</v>
      </c>
    </row>
    <row r="209" spans="2:8" s="22" customFormat="1" ht="15" x14ac:dyDescent="0.2">
      <c r="B209" s="6" t="s">
        <v>71</v>
      </c>
      <c r="C209" s="32">
        <v>0</v>
      </c>
      <c r="D209" s="32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1</v>
      </c>
      <c r="D213" s="32">
        <v>0</v>
      </c>
      <c r="E213" s="35">
        <f t="shared" si="12"/>
        <v>2.2727272727272728E-2</v>
      </c>
      <c r="F213" s="35" t="str">
        <f t="shared" si="13"/>
        <v/>
      </c>
      <c r="G213" s="29" t="str">
        <f t="shared" si="14"/>
        <v>0</v>
      </c>
      <c r="H213" s="33">
        <f t="shared" si="15"/>
        <v>0</v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1</v>
      </c>
      <c r="E216" s="35" t="str">
        <f t="shared" si="12"/>
        <v/>
      </c>
      <c r="F216" s="35">
        <f t="shared" si="13"/>
        <v>3.875968992248062E-3</v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1</v>
      </c>
      <c r="E218" s="35" t="str">
        <f t="shared" si="16"/>
        <v/>
      </c>
      <c r="F218" s="35">
        <f t="shared" si="17"/>
        <v>3.875968992248062E-3</v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1</v>
      </c>
      <c r="E226" s="35" t="str">
        <f t="shared" si="16"/>
        <v/>
      </c>
      <c r="F226" s="35">
        <f t="shared" si="17"/>
        <v>3.875968992248062E-3</v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1</v>
      </c>
      <c r="D229" s="32">
        <v>1</v>
      </c>
      <c r="E229" s="35">
        <f t="shared" si="16"/>
        <v>2.2727272727272728E-2</v>
      </c>
      <c r="F229" s="35">
        <f t="shared" si="17"/>
        <v>3.875968992248062E-3</v>
      </c>
      <c r="G229" s="29">
        <f t="shared" si="18"/>
        <v>0</v>
      </c>
      <c r="H229" s="33">
        <f t="shared" si="19"/>
        <v>0</v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1</v>
      </c>
      <c r="D232" s="32">
        <v>0</v>
      </c>
      <c r="E232" s="35">
        <f t="shared" si="16"/>
        <v>2.2727272727272728E-2</v>
      </c>
      <c r="F232" s="35" t="str">
        <f t="shared" si="17"/>
        <v/>
      </c>
      <c r="G232" s="29" t="str">
        <f t="shared" si="18"/>
        <v>0</v>
      </c>
      <c r="H232" s="33">
        <f t="shared" si="19"/>
        <v>0</v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0</v>
      </c>
      <c r="D235" s="32">
        <v>8</v>
      </c>
      <c r="E235" s="35" t="str">
        <f t="shared" si="16"/>
        <v/>
      </c>
      <c r="F235" s="35">
        <f t="shared" si="17"/>
        <v>3.1007751937984496E-2</v>
      </c>
      <c r="G235" s="29" t="str">
        <f t="shared" si="18"/>
        <v>0</v>
      </c>
      <c r="H235" s="33" t="str">
        <f t="shared" si="19"/>
        <v/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0</v>
      </c>
      <c r="D237" s="32">
        <v>1</v>
      </c>
      <c r="E237" s="35" t="str">
        <f t="shared" si="16"/>
        <v/>
      </c>
      <c r="F237" s="35">
        <f t="shared" si="17"/>
        <v>3.875968992248062E-3</v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32">
        <v>2</v>
      </c>
      <c r="D238" s="32">
        <v>2</v>
      </c>
      <c r="E238" s="35">
        <f t="shared" si="16"/>
        <v>4.5454545454545456E-2</v>
      </c>
      <c r="F238" s="35">
        <f t="shared" si="17"/>
        <v>7.7519379844961239E-3</v>
      </c>
      <c r="G238" s="29">
        <f t="shared" si="18"/>
        <v>0</v>
      </c>
      <c r="H238" s="33">
        <f t="shared" si="19"/>
        <v>0</v>
      </c>
    </row>
    <row r="239" spans="2:8" s="22" customFormat="1" ht="15" x14ac:dyDescent="0.2">
      <c r="B239" s="6" t="s">
        <v>81</v>
      </c>
      <c r="C239" s="32">
        <v>0</v>
      </c>
      <c r="D239" s="32">
        <v>1</v>
      </c>
      <c r="E239" s="35" t="str">
        <f t="shared" si="16"/>
        <v/>
      </c>
      <c r="F239" s="35">
        <f t="shared" si="17"/>
        <v>3.875968992248062E-3</v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0</v>
      </c>
      <c r="D240" s="32">
        <v>0</v>
      </c>
      <c r="E240" s="35" t="str">
        <f t="shared" si="16"/>
        <v/>
      </c>
      <c r="F240" s="35" t="str">
        <f t="shared" si="17"/>
        <v/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0</v>
      </c>
      <c r="E244" s="35" t="str">
        <f t="shared" si="16"/>
        <v/>
      </c>
      <c r="F244" s="35" t="str">
        <f t="shared" si="17"/>
        <v/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2</v>
      </c>
      <c r="D247" s="32">
        <v>1</v>
      </c>
      <c r="E247" s="35">
        <f t="shared" si="16"/>
        <v>4.5454545454545456E-2</v>
      </c>
      <c r="F247" s="35">
        <f t="shared" si="17"/>
        <v>3.875968992248062E-3</v>
      </c>
      <c r="G247" s="29">
        <f t="shared" si="18"/>
        <v>-0.5</v>
      </c>
      <c r="H247" s="33">
        <f t="shared" si="19"/>
        <v>-2.2727272727272728E-2</v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2</v>
      </c>
      <c r="D249" s="32">
        <v>3</v>
      </c>
      <c r="E249" s="35">
        <f t="shared" si="16"/>
        <v>4.5454545454545456E-2</v>
      </c>
      <c r="F249" s="35">
        <f t="shared" si="17"/>
        <v>1.1627906976744186E-2</v>
      </c>
      <c r="G249" s="29">
        <f t="shared" si="18"/>
        <v>0.5</v>
      </c>
      <c r="H249" s="33">
        <f t="shared" si="19"/>
        <v>2.2727272727272728E-2</v>
      </c>
    </row>
    <row r="250" spans="2:8" s="22" customFormat="1" ht="15" x14ac:dyDescent="0.2">
      <c r="B250" s="6" t="s">
        <v>82</v>
      </c>
      <c r="C250" s="32">
        <v>0</v>
      </c>
      <c r="D250" s="32">
        <v>1</v>
      </c>
      <c r="E250" s="35" t="str">
        <f t="shared" si="16"/>
        <v/>
      </c>
      <c r="F250" s="35">
        <f t="shared" si="17"/>
        <v>3.875968992248062E-3</v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0</v>
      </c>
      <c r="E252" s="35" t="str">
        <f t="shared" si="16"/>
        <v/>
      </c>
      <c r="F252" s="35" t="str">
        <f t="shared" si="17"/>
        <v/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0</v>
      </c>
      <c r="D253" s="32">
        <v>1</v>
      </c>
      <c r="E253" s="35" t="str">
        <f t="shared" si="16"/>
        <v/>
      </c>
      <c r="F253" s="35">
        <f t="shared" si="17"/>
        <v>3.875968992248062E-3</v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1</v>
      </c>
      <c r="E256" s="35" t="str">
        <f t="shared" si="16"/>
        <v/>
      </c>
      <c r="F256" s="35">
        <f t="shared" si="17"/>
        <v>3.875968992248062E-3</v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7</v>
      </c>
      <c r="E257" s="35" t="str">
        <f t="shared" si="16"/>
        <v/>
      </c>
      <c r="F257" s="35">
        <f t="shared" si="17"/>
        <v>2.7131782945736434E-2</v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4</v>
      </c>
      <c r="D262" s="32">
        <v>0</v>
      </c>
      <c r="E262" s="35">
        <f t="shared" si="16"/>
        <v>9.0909090909090912E-2</v>
      </c>
      <c r="F262" s="35" t="str">
        <f t="shared" si="17"/>
        <v/>
      </c>
      <c r="G262" s="29" t="str">
        <f t="shared" si="18"/>
        <v>0</v>
      </c>
      <c r="H262" s="33">
        <f t="shared" si="19"/>
        <v>0</v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4</v>
      </c>
      <c r="D268" s="32">
        <v>18</v>
      </c>
      <c r="E268" s="35">
        <f t="shared" si="16"/>
        <v>9.0909090909090912E-2</v>
      </c>
      <c r="F268" s="35">
        <f t="shared" si="17"/>
        <v>6.9767441860465115E-2</v>
      </c>
      <c r="G268" s="29">
        <f t="shared" si="18"/>
        <v>3.5</v>
      </c>
      <c r="H268" s="33">
        <f t="shared" si="19"/>
        <v>0.31818181818181818</v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194</v>
      </c>
      <c r="D294" s="25">
        <f>SUM(D295:D499)</f>
        <v>500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1.5773195876288659</v>
      </c>
      <c r="H294" s="21">
        <f>+IF(OR(AND(E294=""),(G294="")),"",E294*G294)</f>
        <v>1.5773195876288659</v>
      </c>
    </row>
    <row r="295" spans="2:8" s="22" customFormat="1" ht="15" x14ac:dyDescent="0.2">
      <c r="B295" s="4" t="s">
        <v>100</v>
      </c>
      <c r="C295" s="32">
        <v>7</v>
      </c>
      <c r="D295" s="32">
        <v>14</v>
      </c>
      <c r="E295" s="35">
        <f>+IF(C295=0,"",C295/C$294)</f>
        <v>3.608247422680412E-2</v>
      </c>
      <c r="F295" s="35">
        <f>+IF(D295=0,"",D295/D$294)</f>
        <v>2.8000000000000001E-2</v>
      </c>
      <c r="G295" s="29">
        <f>+IF(OR(AND(D295=0),(C295=0)),"0",((D295-C295)/C295))</f>
        <v>1</v>
      </c>
      <c r="H295" s="33">
        <f>+IF(OR(AND(E295=""),(G295="")),"",E295*G295)</f>
        <v>3.608247422680412E-2</v>
      </c>
    </row>
    <row r="296" spans="2:8" s="22" customFormat="1" ht="15" x14ac:dyDescent="0.2">
      <c r="B296" s="4" t="s">
        <v>113</v>
      </c>
      <c r="C296" s="32">
        <v>0</v>
      </c>
      <c r="D296" s="32">
        <v>0</v>
      </c>
      <c r="E296" s="35" t="str">
        <f t="shared" ref="E296:E359" si="24">+IF(C296=0,"",C296/C$294)</f>
        <v/>
      </c>
      <c r="F296" s="35" t="str">
        <f t="shared" ref="F296:F359" si="25">+IF(D296=0,"",D296/D$294)</f>
        <v/>
      </c>
      <c r="G296" s="29" t="str">
        <f t="shared" ref="G296:G359" si="26">+IF(OR(AND(D296=0),(C296=0)),"0",((D296-C296)/C296))</f>
        <v>0</v>
      </c>
      <c r="H296" s="33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2">
        <v>1</v>
      </c>
      <c r="D297" s="32">
        <v>1</v>
      </c>
      <c r="E297" s="35">
        <f t="shared" si="24"/>
        <v>5.1546391752577319E-3</v>
      </c>
      <c r="F297" s="35">
        <f t="shared" si="25"/>
        <v>2E-3</v>
      </c>
      <c r="G297" s="29">
        <f t="shared" si="26"/>
        <v>0</v>
      </c>
      <c r="H297" s="33">
        <f t="shared" si="27"/>
        <v>0</v>
      </c>
    </row>
    <row r="298" spans="2:8" s="22" customFormat="1" ht="15" x14ac:dyDescent="0.2">
      <c r="B298" s="4" t="s">
        <v>95</v>
      </c>
      <c r="C298" s="32">
        <v>0</v>
      </c>
      <c r="D298" s="32">
        <v>1</v>
      </c>
      <c r="E298" s="35" t="str">
        <f t="shared" si="24"/>
        <v/>
      </c>
      <c r="F298" s="35">
        <f t="shared" si="25"/>
        <v>2E-3</v>
      </c>
      <c r="G298" s="29" t="str">
        <f t="shared" si="26"/>
        <v>0</v>
      </c>
      <c r="H298" s="33" t="str">
        <f t="shared" si="27"/>
        <v/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9</v>
      </c>
      <c r="D301" s="32">
        <v>20</v>
      </c>
      <c r="E301" s="35">
        <f t="shared" si="24"/>
        <v>4.6391752577319589E-2</v>
      </c>
      <c r="F301" s="35">
        <f t="shared" si="25"/>
        <v>0.04</v>
      </c>
      <c r="G301" s="29">
        <f t="shared" si="26"/>
        <v>1.2222222222222223</v>
      </c>
      <c r="H301" s="33">
        <f t="shared" si="27"/>
        <v>5.6701030927835058E-2</v>
      </c>
    </row>
    <row r="302" spans="2:8" s="22" customFormat="1" ht="15" x14ac:dyDescent="0.2">
      <c r="B302" s="4" t="s">
        <v>109</v>
      </c>
      <c r="C302" s="32">
        <v>0</v>
      </c>
      <c r="D302" s="32">
        <v>1</v>
      </c>
      <c r="E302" s="35" t="str">
        <f t="shared" si="24"/>
        <v/>
      </c>
      <c r="F302" s="35">
        <f t="shared" si="25"/>
        <v>2E-3</v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1</v>
      </c>
      <c r="E303" s="35" t="str">
        <f t="shared" si="24"/>
        <v/>
      </c>
      <c r="F303" s="35">
        <f t="shared" si="25"/>
        <v>2E-3</v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1</v>
      </c>
      <c r="D304" s="32">
        <v>4</v>
      </c>
      <c r="E304" s="35">
        <f t="shared" si="24"/>
        <v>5.1546391752577319E-3</v>
      </c>
      <c r="F304" s="35">
        <f t="shared" si="25"/>
        <v>8.0000000000000002E-3</v>
      </c>
      <c r="G304" s="29">
        <f t="shared" si="26"/>
        <v>3</v>
      </c>
      <c r="H304" s="33">
        <f t="shared" si="27"/>
        <v>1.5463917525773196E-2</v>
      </c>
    </row>
    <row r="305" spans="2:8" s="22" customFormat="1" ht="15" x14ac:dyDescent="0.2">
      <c r="B305" s="4" t="s">
        <v>351</v>
      </c>
      <c r="C305" s="32">
        <v>0</v>
      </c>
      <c r="D305" s="32">
        <v>0</v>
      </c>
      <c r="E305" s="35" t="str">
        <f t="shared" si="24"/>
        <v/>
      </c>
      <c r="F305" s="35" t="str">
        <f t="shared" si="25"/>
        <v/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1</v>
      </c>
      <c r="D307" s="32">
        <v>25</v>
      </c>
      <c r="E307" s="35">
        <f t="shared" si="24"/>
        <v>5.1546391752577319E-3</v>
      </c>
      <c r="F307" s="35">
        <f t="shared" si="25"/>
        <v>0.05</v>
      </c>
      <c r="G307" s="29">
        <f t="shared" si="26"/>
        <v>24</v>
      </c>
      <c r="H307" s="33">
        <f t="shared" si="27"/>
        <v>0.12371134020618557</v>
      </c>
    </row>
    <row r="308" spans="2:8" s="22" customFormat="1" ht="15" x14ac:dyDescent="0.2">
      <c r="B308" s="4" t="s">
        <v>99</v>
      </c>
      <c r="C308" s="32">
        <v>0</v>
      </c>
      <c r="D308" s="32">
        <v>0</v>
      </c>
      <c r="E308" s="35" t="str">
        <f t="shared" si="24"/>
        <v/>
      </c>
      <c r="F308" s="35" t="str">
        <f t="shared" si="25"/>
        <v/>
      </c>
      <c r="G308" s="29" t="str">
        <f t="shared" si="26"/>
        <v>0</v>
      </c>
      <c r="H308" s="33" t="str">
        <f t="shared" si="27"/>
        <v/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11</v>
      </c>
      <c r="D310" s="32">
        <v>1</v>
      </c>
      <c r="E310" s="35">
        <f t="shared" si="24"/>
        <v>5.6701030927835051E-2</v>
      </c>
      <c r="F310" s="35">
        <f t="shared" si="25"/>
        <v>2E-3</v>
      </c>
      <c r="G310" s="29">
        <f t="shared" si="26"/>
        <v>-0.90909090909090906</v>
      </c>
      <c r="H310" s="33">
        <f t="shared" si="27"/>
        <v>-5.1546391752577317E-2</v>
      </c>
    </row>
    <row r="311" spans="2:8" s="22" customFormat="1" ht="15" x14ac:dyDescent="0.2">
      <c r="B311" s="4" t="s">
        <v>102</v>
      </c>
      <c r="C311" s="32">
        <v>0</v>
      </c>
      <c r="D311" s="32">
        <v>0</v>
      </c>
      <c r="E311" s="35" t="str">
        <f t="shared" si="24"/>
        <v/>
      </c>
      <c r="F311" s="35" t="str">
        <f t="shared" si="25"/>
        <v/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4</v>
      </c>
      <c r="D314" s="32">
        <v>4</v>
      </c>
      <c r="E314" s="35">
        <f t="shared" si="24"/>
        <v>2.0618556701030927E-2</v>
      </c>
      <c r="F314" s="35">
        <f t="shared" si="25"/>
        <v>8.0000000000000002E-3</v>
      </c>
      <c r="G314" s="29">
        <f t="shared" si="26"/>
        <v>0</v>
      </c>
      <c r="H314" s="33">
        <f t="shared" si="27"/>
        <v>0</v>
      </c>
    </row>
    <row r="315" spans="2:8" s="22" customFormat="1" ht="15" x14ac:dyDescent="0.2">
      <c r="B315" s="4" t="s">
        <v>354</v>
      </c>
      <c r="C315" s="32">
        <v>0</v>
      </c>
      <c r="D315" s="32">
        <v>11</v>
      </c>
      <c r="E315" s="35" t="str">
        <f t="shared" si="24"/>
        <v/>
      </c>
      <c r="F315" s="35">
        <f t="shared" si="25"/>
        <v>2.1999999999999999E-2</v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1</v>
      </c>
      <c r="D317" s="32">
        <v>6</v>
      </c>
      <c r="E317" s="35">
        <f t="shared" si="24"/>
        <v>5.1546391752577319E-3</v>
      </c>
      <c r="F317" s="35">
        <f t="shared" si="25"/>
        <v>1.2E-2</v>
      </c>
      <c r="G317" s="29">
        <f t="shared" si="26"/>
        <v>5</v>
      </c>
      <c r="H317" s="33">
        <f t="shared" si="27"/>
        <v>2.5773195876288658E-2</v>
      </c>
    </row>
    <row r="318" spans="2:8" s="22" customFormat="1" ht="15" x14ac:dyDescent="0.2">
      <c r="B318" s="4" t="s">
        <v>355</v>
      </c>
      <c r="C318" s="32">
        <v>3</v>
      </c>
      <c r="D318" s="32">
        <v>4</v>
      </c>
      <c r="E318" s="35">
        <f t="shared" si="24"/>
        <v>1.5463917525773196E-2</v>
      </c>
      <c r="F318" s="35">
        <f t="shared" si="25"/>
        <v>8.0000000000000002E-3</v>
      </c>
      <c r="G318" s="29">
        <f t="shared" si="26"/>
        <v>0.33333333333333331</v>
      </c>
      <c r="H318" s="33">
        <f t="shared" si="27"/>
        <v>5.1546391752577319E-3</v>
      </c>
    </row>
    <row r="319" spans="2:8" s="22" customFormat="1" ht="15" x14ac:dyDescent="0.2">
      <c r="B319" s="4" t="s">
        <v>115</v>
      </c>
      <c r="C319" s="32">
        <v>0</v>
      </c>
      <c r="D319" s="32">
        <v>0</v>
      </c>
      <c r="E319" s="35" t="str">
        <f t="shared" si="24"/>
        <v/>
      </c>
      <c r="F319" s="35" t="str">
        <f t="shared" si="25"/>
        <v/>
      </c>
      <c r="G319" s="29" t="str">
        <f t="shared" si="26"/>
        <v>0</v>
      </c>
      <c r="H319" s="33" t="str">
        <f t="shared" si="27"/>
        <v/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0</v>
      </c>
      <c r="E324" s="35" t="str">
        <f t="shared" si="24"/>
        <v/>
      </c>
      <c r="F324" s="35" t="str">
        <f t="shared" si="25"/>
        <v/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7</v>
      </c>
      <c r="D326" s="32">
        <v>36</v>
      </c>
      <c r="E326" s="35">
        <f t="shared" si="24"/>
        <v>3.608247422680412E-2</v>
      </c>
      <c r="F326" s="35">
        <f t="shared" si="25"/>
        <v>7.1999999999999995E-2</v>
      </c>
      <c r="G326" s="29">
        <f t="shared" si="26"/>
        <v>4.1428571428571432</v>
      </c>
      <c r="H326" s="33">
        <f t="shared" si="27"/>
        <v>0.14948453608247422</v>
      </c>
    </row>
    <row r="327" spans="2:8" s="22" customFormat="1" ht="15" x14ac:dyDescent="0.2">
      <c r="B327" s="4" t="s">
        <v>358</v>
      </c>
      <c r="C327" s="32">
        <v>0</v>
      </c>
      <c r="D327" s="32">
        <v>3</v>
      </c>
      <c r="E327" s="35" t="str">
        <f t="shared" si="24"/>
        <v/>
      </c>
      <c r="F327" s="35">
        <f t="shared" si="25"/>
        <v>6.0000000000000001E-3</v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2</v>
      </c>
      <c r="E329" s="35" t="str">
        <f t="shared" si="24"/>
        <v/>
      </c>
      <c r="F329" s="35">
        <f t="shared" si="25"/>
        <v>4.0000000000000001E-3</v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4</v>
      </c>
      <c r="D330" s="32">
        <v>1</v>
      </c>
      <c r="E330" s="35">
        <f t="shared" si="24"/>
        <v>2.0618556701030927E-2</v>
      </c>
      <c r="F330" s="35">
        <f t="shared" si="25"/>
        <v>2E-3</v>
      </c>
      <c r="G330" s="29">
        <f t="shared" si="26"/>
        <v>-0.75</v>
      </c>
      <c r="H330" s="33">
        <f t="shared" si="27"/>
        <v>-1.5463917525773196E-2</v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64</v>
      </c>
      <c r="D332" s="32">
        <v>30</v>
      </c>
      <c r="E332" s="35">
        <f t="shared" si="24"/>
        <v>0.32989690721649484</v>
      </c>
      <c r="F332" s="35">
        <f t="shared" si="25"/>
        <v>0.06</v>
      </c>
      <c r="G332" s="29">
        <f t="shared" si="26"/>
        <v>-0.53125</v>
      </c>
      <c r="H332" s="33">
        <f t="shared" si="27"/>
        <v>-0.17525773195876287</v>
      </c>
    </row>
    <row r="333" spans="2:8" s="22" customFormat="1" ht="15" x14ac:dyDescent="0.2">
      <c r="B333" s="4" t="s">
        <v>130</v>
      </c>
      <c r="C333" s="32">
        <v>5</v>
      </c>
      <c r="D333" s="32">
        <v>9</v>
      </c>
      <c r="E333" s="35">
        <f t="shared" si="24"/>
        <v>2.5773195876288658E-2</v>
      </c>
      <c r="F333" s="35">
        <f t="shared" si="25"/>
        <v>1.7999999999999999E-2</v>
      </c>
      <c r="G333" s="29">
        <f t="shared" si="26"/>
        <v>0.8</v>
      </c>
      <c r="H333" s="33">
        <f t="shared" si="27"/>
        <v>2.0618556701030927E-2</v>
      </c>
    </row>
    <row r="334" spans="2:8" s="22" customFormat="1" ht="15" x14ac:dyDescent="0.2">
      <c r="B334" s="4" t="s">
        <v>119</v>
      </c>
      <c r="C334" s="32">
        <v>2</v>
      </c>
      <c r="D334" s="32">
        <v>8</v>
      </c>
      <c r="E334" s="35">
        <f t="shared" si="24"/>
        <v>1.0309278350515464E-2</v>
      </c>
      <c r="F334" s="35">
        <f t="shared" si="25"/>
        <v>1.6E-2</v>
      </c>
      <c r="G334" s="29">
        <f t="shared" si="26"/>
        <v>3</v>
      </c>
      <c r="H334" s="33">
        <f t="shared" si="27"/>
        <v>3.0927835051546393E-2</v>
      </c>
    </row>
    <row r="335" spans="2:8" s="22" customFormat="1" ht="15" x14ac:dyDescent="0.2">
      <c r="B335" s="4" t="s">
        <v>128</v>
      </c>
      <c r="C335" s="32">
        <v>18</v>
      </c>
      <c r="D335" s="32">
        <v>7</v>
      </c>
      <c r="E335" s="35">
        <f t="shared" si="24"/>
        <v>9.2783505154639179E-2</v>
      </c>
      <c r="F335" s="35">
        <f t="shared" si="25"/>
        <v>1.4E-2</v>
      </c>
      <c r="G335" s="29">
        <f t="shared" si="26"/>
        <v>-0.61111111111111116</v>
      </c>
      <c r="H335" s="33">
        <f t="shared" si="27"/>
        <v>-5.6701030927835058E-2</v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1</v>
      </c>
      <c r="D339" s="32">
        <v>0</v>
      </c>
      <c r="E339" s="35">
        <f t="shared" si="24"/>
        <v>5.1546391752577319E-3</v>
      </c>
      <c r="F339" s="35" t="str">
        <f t="shared" si="25"/>
        <v/>
      </c>
      <c r="G339" s="29" t="str">
        <f t="shared" si="26"/>
        <v>0</v>
      </c>
      <c r="H339" s="33">
        <f t="shared" si="27"/>
        <v>0</v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0</v>
      </c>
      <c r="E343" s="35" t="str">
        <f t="shared" si="24"/>
        <v/>
      </c>
      <c r="F343" s="35" t="str">
        <f t="shared" si="25"/>
        <v/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0</v>
      </c>
      <c r="D344" s="32">
        <v>7</v>
      </c>
      <c r="E344" s="35" t="str">
        <f t="shared" si="24"/>
        <v/>
      </c>
      <c r="F344" s="35">
        <f t="shared" si="25"/>
        <v>1.4E-2</v>
      </c>
      <c r="G344" s="29" t="str">
        <f t="shared" si="26"/>
        <v>0</v>
      </c>
      <c r="H344" s="33" t="str">
        <f t="shared" si="27"/>
        <v/>
      </c>
    </row>
    <row r="345" spans="2:8" s="22" customFormat="1" ht="15" x14ac:dyDescent="0.2">
      <c r="B345" s="4" t="s">
        <v>366</v>
      </c>
      <c r="C345" s="32">
        <v>9</v>
      </c>
      <c r="D345" s="32">
        <v>5</v>
      </c>
      <c r="E345" s="35">
        <f t="shared" si="24"/>
        <v>4.6391752577319589E-2</v>
      </c>
      <c r="F345" s="35">
        <f t="shared" si="25"/>
        <v>0.01</v>
      </c>
      <c r="G345" s="29">
        <f t="shared" si="26"/>
        <v>-0.44444444444444442</v>
      </c>
      <c r="H345" s="33">
        <f t="shared" si="27"/>
        <v>-2.0618556701030927E-2</v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0</v>
      </c>
      <c r="D347" s="32">
        <v>0</v>
      </c>
      <c r="E347" s="35" t="str">
        <f t="shared" si="24"/>
        <v/>
      </c>
      <c r="F347" s="35" t="str">
        <f t="shared" si="25"/>
        <v/>
      </c>
      <c r="G347" s="29" t="str">
        <f t="shared" si="26"/>
        <v>0</v>
      </c>
      <c r="H347" s="33" t="str">
        <f t="shared" si="27"/>
        <v/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8</v>
      </c>
      <c r="E349" s="35" t="str">
        <f t="shared" si="24"/>
        <v/>
      </c>
      <c r="F349" s="35">
        <f t="shared" si="25"/>
        <v>1.6E-2</v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1</v>
      </c>
      <c r="D354" s="32">
        <v>5</v>
      </c>
      <c r="E354" s="35">
        <f t="shared" si="24"/>
        <v>5.1546391752577319E-3</v>
      </c>
      <c r="F354" s="35">
        <f t="shared" si="25"/>
        <v>0.01</v>
      </c>
      <c r="G354" s="29">
        <f t="shared" si="26"/>
        <v>4</v>
      </c>
      <c r="H354" s="33">
        <f t="shared" si="27"/>
        <v>2.0618556701030927E-2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141</v>
      </c>
      <c r="E357" s="35" t="str">
        <f t="shared" si="24"/>
        <v/>
      </c>
      <c r="F357" s="35">
        <f t="shared" si="25"/>
        <v>0.28199999999999997</v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4</v>
      </c>
      <c r="D358" s="32">
        <v>4</v>
      </c>
      <c r="E358" s="35">
        <f t="shared" si="24"/>
        <v>2.0618556701030927E-2</v>
      </c>
      <c r="F358" s="35">
        <f t="shared" si="25"/>
        <v>8.0000000000000002E-3</v>
      </c>
      <c r="G358" s="29">
        <f t="shared" si="26"/>
        <v>0</v>
      </c>
      <c r="H358" s="33">
        <f t="shared" si="27"/>
        <v>0</v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0</v>
      </c>
      <c r="E363" s="35" t="str">
        <f t="shared" si="28"/>
        <v/>
      </c>
      <c r="F363" s="35" t="str">
        <f t="shared" si="29"/>
        <v/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0</v>
      </c>
      <c r="E369" s="35" t="str">
        <f t="shared" si="28"/>
        <v/>
      </c>
      <c r="F369" s="35" t="str">
        <f t="shared" si="29"/>
        <v/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0</v>
      </c>
      <c r="D370" s="32">
        <v>0</v>
      </c>
      <c r="E370" s="35" t="str">
        <f t="shared" si="28"/>
        <v/>
      </c>
      <c r="F370" s="35" t="str">
        <f t="shared" si="29"/>
        <v/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4</v>
      </c>
      <c r="D372" s="32">
        <v>10</v>
      </c>
      <c r="E372" s="35">
        <f t="shared" si="28"/>
        <v>2.0618556701030927E-2</v>
      </c>
      <c r="F372" s="35">
        <f t="shared" si="29"/>
        <v>0.02</v>
      </c>
      <c r="G372" s="29">
        <f t="shared" si="30"/>
        <v>1.5</v>
      </c>
      <c r="H372" s="33">
        <f t="shared" si="31"/>
        <v>3.0927835051546393E-2</v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0</v>
      </c>
      <c r="E375" s="35" t="str">
        <f t="shared" si="28"/>
        <v/>
      </c>
      <c r="F375" s="35" t="str">
        <f t="shared" si="29"/>
        <v/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0</v>
      </c>
      <c r="E377" s="35" t="str">
        <f t="shared" si="28"/>
        <v/>
      </c>
      <c r="F377" s="35" t="str">
        <f t="shared" si="29"/>
        <v/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1</v>
      </c>
      <c r="D378" s="32">
        <v>1</v>
      </c>
      <c r="E378" s="35">
        <f t="shared" si="28"/>
        <v>5.1546391752577319E-3</v>
      </c>
      <c r="F378" s="35">
        <f t="shared" si="29"/>
        <v>2E-3</v>
      </c>
      <c r="G378" s="29">
        <f t="shared" si="30"/>
        <v>0</v>
      </c>
      <c r="H378" s="33">
        <f t="shared" si="31"/>
        <v>0</v>
      </c>
    </row>
    <row r="379" spans="2:8" s="22" customFormat="1" ht="15" x14ac:dyDescent="0.2">
      <c r="B379" s="4" t="s">
        <v>384</v>
      </c>
      <c r="C379" s="32">
        <v>0</v>
      </c>
      <c r="D379" s="32">
        <v>0</v>
      </c>
      <c r="E379" s="35" t="str">
        <f t="shared" si="28"/>
        <v/>
      </c>
      <c r="F379" s="35" t="str">
        <f t="shared" si="29"/>
        <v/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0</v>
      </c>
      <c r="D380" s="32">
        <v>0</v>
      </c>
      <c r="E380" s="35" t="str">
        <f t="shared" si="28"/>
        <v/>
      </c>
      <c r="F380" s="35" t="str">
        <f t="shared" si="29"/>
        <v/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0</v>
      </c>
      <c r="E383" s="35" t="str">
        <f t="shared" si="28"/>
        <v/>
      </c>
      <c r="F383" s="35" t="str">
        <f t="shared" si="29"/>
        <v/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1</v>
      </c>
      <c r="D387" s="32">
        <v>1</v>
      </c>
      <c r="E387" s="35">
        <f t="shared" si="28"/>
        <v>5.1546391752577319E-3</v>
      </c>
      <c r="F387" s="35">
        <f t="shared" si="29"/>
        <v>2E-3</v>
      </c>
      <c r="G387" s="29">
        <f t="shared" si="30"/>
        <v>0</v>
      </c>
      <c r="H387" s="33">
        <f t="shared" si="31"/>
        <v>0</v>
      </c>
    </row>
    <row r="388" spans="2:8" s="22" customFormat="1" ht="15" x14ac:dyDescent="0.2">
      <c r="B388" s="4" t="s">
        <v>389</v>
      </c>
      <c r="C388" s="32">
        <v>0</v>
      </c>
      <c r="D388" s="32">
        <v>0</v>
      </c>
      <c r="E388" s="35" t="str">
        <f t="shared" si="28"/>
        <v/>
      </c>
      <c r="F388" s="35" t="str">
        <f t="shared" si="29"/>
        <v/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0</v>
      </c>
      <c r="E391" s="35" t="str">
        <f t="shared" si="28"/>
        <v/>
      </c>
      <c r="F391" s="35" t="str">
        <f t="shared" si="29"/>
        <v/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1</v>
      </c>
      <c r="D393" s="32">
        <v>100</v>
      </c>
      <c r="E393" s="35">
        <f t="shared" si="28"/>
        <v>5.1546391752577319E-3</v>
      </c>
      <c r="F393" s="35">
        <f t="shared" si="29"/>
        <v>0.2</v>
      </c>
      <c r="G393" s="29">
        <f t="shared" si="30"/>
        <v>99</v>
      </c>
      <c r="H393" s="33">
        <f t="shared" si="31"/>
        <v>0.51030927835051543</v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1</v>
      </c>
      <c r="E398" s="35" t="str">
        <f t="shared" si="28"/>
        <v/>
      </c>
      <c r="F398" s="35">
        <f t="shared" si="29"/>
        <v>2E-3</v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0</v>
      </c>
      <c r="D401" s="32">
        <v>0</v>
      </c>
      <c r="E401" s="35" t="str">
        <f t="shared" si="28"/>
        <v/>
      </c>
      <c r="F401" s="35" t="str">
        <f t="shared" si="29"/>
        <v/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1</v>
      </c>
      <c r="E403" s="35" t="str">
        <f t="shared" si="28"/>
        <v/>
      </c>
      <c r="F403" s="35">
        <f t="shared" si="29"/>
        <v>2E-3</v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2</v>
      </c>
      <c r="E405" s="35" t="str">
        <f t="shared" si="28"/>
        <v/>
      </c>
      <c r="F405" s="35">
        <f t="shared" si="29"/>
        <v>4.0000000000000001E-3</v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0</v>
      </c>
      <c r="D406" s="32">
        <v>0</v>
      </c>
      <c r="E406" s="35" t="str">
        <f t="shared" si="28"/>
        <v/>
      </c>
      <c r="F406" s="35" t="str">
        <f t="shared" si="29"/>
        <v/>
      </c>
      <c r="G406" s="29" t="str">
        <f t="shared" si="30"/>
        <v>0</v>
      </c>
      <c r="H406" s="33" t="str">
        <f t="shared" si="31"/>
        <v/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2</v>
      </c>
      <c r="E408" s="35" t="str">
        <f t="shared" si="28"/>
        <v/>
      </c>
      <c r="F408" s="35">
        <f t="shared" si="29"/>
        <v>4.0000000000000001E-3</v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1</v>
      </c>
      <c r="E411" s="35" t="str">
        <f t="shared" si="28"/>
        <v/>
      </c>
      <c r="F411" s="35">
        <f t="shared" si="29"/>
        <v>2E-3</v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3</v>
      </c>
      <c r="D412" s="32">
        <v>0</v>
      </c>
      <c r="E412" s="35">
        <f t="shared" si="28"/>
        <v>1.5463917525773196E-2</v>
      </c>
      <c r="F412" s="35" t="str">
        <f t="shared" si="29"/>
        <v/>
      </c>
      <c r="G412" s="29" t="str">
        <f t="shared" si="30"/>
        <v>0</v>
      </c>
      <c r="H412" s="33">
        <f t="shared" si="31"/>
        <v>0</v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1</v>
      </c>
      <c r="E422" s="35" t="str">
        <f t="shared" si="28"/>
        <v/>
      </c>
      <c r="F422" s="35">
        <f t="shared" si="29"/>
        <v>2E-3</v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0</v>
      </c>
      <c r="D432" s="32">
        <v>2</v>
      </c>
      <c r="E432" s="35" t="str">
        <f t="shared" si="32"/>
        <v/>
      </c>
      <c r="F432" s="35">
        <f t="shared" si="33"/>
        <v>4.0000000000000001E-3</v>
      </c>
      <c r="G432" s="29" t="str">
        <f t="shared" si="34"/>
        <v>0</v>
      </c>
      <c r="H432" s="33" t="str">
        <f t="shared" si="35"/>
        <v/>
      </c>
    </row>
    <row r="433" spans="2:8" s="22" customFormat="1" ht="15" x14ac:dyDescent="0.2">
      <c r="B433" s="4" t="s">
        <v>162</v>
      </c>
      <c r="C433" s="32">
        <v>0</v>
      </c>
      <c r="D433" s="32">
        <v>0</v>
      </c>
      <c r="E433" s="35" t="str">
        <f t="shared" si="32"/>
        <v/>
      </c>
      <c r="F433" s="35" t="str">
        <f t="shared" si="33"/>
        <v/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5</v>
      </c>
      <c r="D437" s="32">
        <v>0</v>
      </c>
      <c r="E437" s="35">
        <f t="shared" si="32"/>
        <v>2.5773195876288658E-2</v>
      </c>
      <c r="F437" s="35" t="str">
        <f t="shared" si="33"/>
        <v/>
      </c>
      <c r="G437" s="29" t="str">
        <f t="shared" si="34"/>
        <v>0</v>
      </c>
      <c r="H437" s="33">
        <f t="shared" si="35"/>
        <v>0</v>
      </c>
    </row>
    <row r="438" spans="2:8" s="22" customFormat="1" ht="15" x14ac:dyDescent="0.2">
      <c r="B438" s="4" t="s">
        <v>155</v>
      </c>
      <c r="C438" s="32">
        <v>0</v>
      </c>
      <c r="D438" s="32">
        <v>1</v>
      </c>
      <c r="E438" s="35" t="str">
        <f t="shared" si="32"/>
        <v/>
      </c>
      <c r="F438" s="35">
        <f t="shared" si="33"/>
        <v>2E-3</v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13</v>
      </c>
      <c r="D460" s="32">
        <v>1</v>
      </c>
      <c r="E460" s="35">
        <f t="shared" si="32"/>
        <v>6.7010309278350513E-2</v>
      </c>
      <c r="F460" s="35">
        <f t="shared" si="33"/>
        <v>2E-3</v>
      </c>
      <c r="G460" s="29">
        <f t="shared" si="34"/>
        <v>-0.92307692307692313</v>
      </c>
      <c r="H460" s="33">
        <f t="shared" si="35"/>
        <v>-6.1855670103092786E-2</v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0</v>
      </c>
      <c r="D463" s="32">
        <v>0</v>
      </c>
      <c r="E463" s="35" t="str">
        <f t="shared" si="32"/>
        <v/>
      </c>
      <c r="F463" s="35" t="str">
        <f t="shared" si="33"/>
        <v/>
      </c>
      <c r="G463" s="29" t="str">
        <f t="shared" si="34"/>
        <v>0</v>
      </c>
      <c r="H463" s="33" t="str">
        <f t="shared" si="35"/>
        <v/>
      </c>
    </row>
    <row r="464" spans="2:8" s="22" customFormat="1" ht="15" x14ac:dyDescent="0.2">
      <c r="B464" s="4" t="s">
        <v>478</v>
      </c>
      <c r="C464" s="32">
        <v>0</v>
      </c>
      <c r="D464" s="32">
        <v>0</v>
      </c>
      <c r="E464" s="35" t="str">
        <f t="shared" si="32"/>
        <v/>
      </c>
      <c r="F464" s="35" t="str">
        <f t="shared" si="33"/>
        <v/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0</v>
      </c>
      <c r="E475" s="35" t="str">
        <f t="shared" si="32"/>
        <v/>
      </c>
      <c r="F475" s="35" t="str">
        <f t="shared" si="33"/>
        <v/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0</v>
      </c>
      <c r="D478" s="32">
        <v>2</v>
      </c>
      <c r="E478" s="35" t="str">
        <f t="shared" si="32"/>
        <v/>
      </c>
      <c r="F478" s="35">
        <f t="shared" si="33"/>
        <v>4.0000000000000001E-3</v>
      </c>
      <c r="G478" s="29" t="str">
        <f t="shared" si="34"/>
        <v>0</v>
      </c>
      <c r="H478" s="33" t="str">
        <f t="shared" si="35"/>
        <v/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1</v>
      </c>
      <c r="D480" s="32">
        <v>0</v>
      </c>
      <c r="E480" s="35">
        <f t="shared" si="32"/>
        <v>5.1546391752577319E-3</v>
      </c>
      <c r="F480" s="35" t="str">
        <f t="shared" si="33"/>
        <v/>
      </c>
      <c r="G480" s="29" t="str">
        <f t="shared" si="34"/>
        <v>0</v>
      </c>
      <c r="H480" s="33">
        <f t="shared" si="35"/>
        <v>0</v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0</v>
      </c>
      <c r="D483" s="32">
        <v>11</v>
      </c>
      <c r="E483" s="35" t="str">
        <f t="shared" si="32"/>
        <v/>
      </c>
      <c r="F483" s="35">
        <f t="shared" si="33"/>
        <v>2.1999999999999999E-2</v>
      </c>
      <c r="G483" s="29" t="str">
        <f t="shared" si="34"/>
        <v>0</v>
      </c>
      <c r="H483" s="33" t="str">
        <f t="shared" si="35"/>
        <v/>
      </c>
    </row>
    <row r="484" spans="2:8" s="22" customFormat="1" ht="30" x14ac:dyDescent="0.2">
      <c r="B484" s="4" t="s">
        <v>184</v>
      </c>
      <c r="C484" s="32">
        <v>0</v>
      </c>
      <c r="D484" s="32">
        <v>0</v>
      </c>
      <c r="E484" s="35" t="str">
        <f t="shared" si="32"/>
        <v/>
      </c>
      <c r="F484" s="35" t="str">
        <f t="shared" si="33"/>
        <v/>
      </c>
      <c r="G484" s="29" t="str">
        <f t="shared" si="34"/>
        <v>0</v>
      </c>
      <c r="H484" s="33" t="str">
        <f t="shared" si="35"/>
        <v/>
      </c>
    </row>
    <row r="485" spans="2:8" s="22" customFormat="1" ht="15" x14ac:dyDescent="0.2">
      <c r="B485" s="4" t="s">
        <v>443</v>
      </c>
      <c r="C485" s="32">
        <v>2</v>
      </c>
      <c r="D485" s="32">
        <v>3</v>
      </c>
      <c r="E485" s="35">
        <f t="shared" si="32"/>
        <v>1.0309278350515464E-2</v>
      </c>
      <c r="F485" s="35">
        <f t="shared" si="33"/>
        <v>6.0000000000000001E-3</v>
      </c>
      <c r="G485" s="29">
        <f t="shared" si="34"/>
        <v>0.5</v>
      </c>
      <c r="H485" s="33">
        <f t="shared" si="35"/>
        <v>5.1546391752577319E-3</v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10</v>
      </c>
      <c r="D491" s="32">
        <v>1</v>
      </c>
      <c r="E491" s="35">
        <f t="shared" si="36"/>
        <v>5.1546391752577317E-2</v>
      </c>
      <c r="F491" s="35">
        <f t="shared" si="37"/>
        <v>2E-3</v>
      </c>
      <c r="G491" s="29">
        <f t="shared" si="38"/>
        <v>-0.9</v>
      </c>
      <c r="H491" s="33">
        <f t="shared" si="39"/>
        <v>-4.6391752577319589E-2</v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0</v>
      </c>
      <c r="D493" s="32">
        <v>0</v>
      </c>
      <c r="E493" s="35" t="str">
        <f t="shared" si="36"/>
        <v/>
      </c>
      <c r="F493" s="35" t="str">
        <f t="shared" si="37"/>
        <v/>
      </c>
      <c r="G493" s="29" t="str">
        <f t="shared" si="38"/>
        <v>0</v>
      </c>
      <c r="H493" s="33" t="str">
        <f t="shared" si="39"/>
        <v/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64</v>
      </c>
      <c r="D505" s="25">
        <f>SUM(D506:D530)</f>
        <v>118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0.84375</v>
      </c>
      <c r="H505" s="21">
        <f>+IF(OR(AND(E505=""),(G505="")),"",E505*G505)</f>
        <v>0.84375</v>
      </c>
    </row>
    <row r="506" spans="2:8" s="22" customFormat="1" ht="15" x14ac:dyDescent="0.2">
      <c r="B506" s="4" t="s">
        <v>454</v>
      </c>
      <c r="C506" s="32">
        <v>0</v>
      </c>
      <c r="D506" s="32">
        <v>1</v>
      </c>
      <c r="E506" s="35" t="str">
        <f>+IF(C506=0,"",C506/C$505)</f>
        <v/>
      </c>
      <c r="F506" s="35">
        <f>+IF(D506=0,"",D506/D$505)</f>
        <v>8.4745762711864406E-3</v>
      </c>
      <c r="G506" s="29" t="str">
        <f>+IF(OR(AND(D506=0),(C506=0)),"0",((D506-C506)/C506))</f>
        <v>0</v>
      </c>
      <c r="H506" s="33" t="str">
        <f>+IF(OR(AND(E506=""),(G506="")),"",E506*G506)</f>
        <v/>
      </c>
    </row>
    <row r="507" spans="2:8" s="22" customFormat="1" ht="15" x14ac:dyDescent="0.2">
      <c r="B507" s="4" t="s">
        <v>187</v>
      </c>
      <c r="C507" s="32">
        <v>4</v>
      </c>
      <c r="D507" s="32">
        <v>6</v>
      </c>
      <c r="E507" s="35">
        <f t="shared" ref="E507:E530" si="40">+IF(C507=0,"",C507/C$505)</f>
        <v>6.25E-2</v>
      </c>
      <c r="F507" s="35">
        <f t="shared" ref="F507:F530" si="41">+IF(D507=0,"",D507/D$505)</f>
        <v>5.0847457627118647E-2</v>
      </c>
      <c r="G507" s="29">
        <f t="shared" ref="G507:G530" si="42">+IF(OR(AND(D507=0),(C507=0)),"0",((D507-C507)/C507))</f>
        <v>0.5</v>
      </c>
      <c r="H507" s="33">
        <f t="shared" ref="H507:H530" si="43">+IF(OR(AND(E507=""),(G507="")),"",E507*G507)</f>
        <v>3.125E-2</v>
      </c>
    </row>
    <row r="508" spans="2:8" s="22" customFormat="1" ht="15" x14ac:dyDescent="0.2">
      <c r="B508" s="4" t="s">
        <v>455</v>
      </c>
      <c r="C508" s="32">
        <v>7</v>
      </c>
      <c r="D508" s="32">
        <v>16</v>
      </c>
      <c r="E508" s="35">
        <f t="shared" si="40"/>
        <v>0.109375</v>
      </c>
      <c r="F508" s="35">
        <f t="shared" si="41"/>
        <v>0.13559322033898305</v>
      </c>
      <c r="G508" s="29">
        <f t="shared" si="42"/>
        <v>1.2857142857142858</v>
      </c>
      <c r="H508" s="33">
        <f t="shared" si="43"/>
        <v>0.140625</v>
      </c>
    </row>
    <row r="509" spans="2:8" s="22" customFormat="1" ht="15" x14ac:dyDescent="0.2">
      <c r="B509" s="4" t="s">
        <v>456</v>
      </c>
      <c r="C509" s="32">
        <v>4</v>
      </c>
      <c r="D509" s="32">
        <v>9</v>
      </c>
      <c r="E509" s="35">
        <f t="shared" si="40"/>
        <v>6.25E-2</v>
      </c>
      <c r="F509" s="35">
        <f t="shared" si="41"/>
        <v>7.6271186440677971E-2</v>
      </c>
      <c r="G509" s="29">
        <f t="shared" si="42"/>
        <v>1.25</v>
      </c>
      <c r="H509" s="33">
        <f t="shared" si="43"/>
        <v>7.8125E-2</v>
      </c>
    </row>
    <row r="510" spans="2:8" s="22" customFormat="1" ht="15" x14ac:dyDescent="0.2">
      <c r="B510" s="4" t="s">
        <v>188</v>
      </c>
      <c r="C510" s="32">
        <v>0</v>
      </c>
      <c r="D510" s="32">
        <v>0</v>
      </c>
      <c r="E510" s="35" t="str">
        <f t="shared" si="40"/>
        <v/>
      </c>
      <c r="F510" s="35" t="str">
        <f t="shared" si="41"/>
        <v/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1</v>
      </c>
      <c r="D515" s="32">
        <v>0</v>
      </c>
      <c r="E515" s="35">
        <f t="shared" si="40"/>
        <v>1.5625E-2</v>
      </c>
      <c r="F515" s="35" t="str">
        <f t="shared" si="41"/>
        <v/>
      </c>
      <c r="G515" s="29" t="str">
        <f t="shared" si="42"/>
        <v>0</v>
      </c>
      <c r="H515" s="33">
        <f t="shared" si="43"/>
        <v>0</v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0</v>
      </c>
      <c r="E517" s="35" t="str">
        <f t="shared" si="40"/>
        <v/>
      </c>
      <c r="F517" s="35" t="str">
        <f t="shared" si="41"/>
        <v/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0</v>
      </c>
      <c r="D518" s="32">
        <v>5</v>
      </c>
      <c r="E518" s="35" t="str">
        <f t="shared" si="40"/>
        <v/>
      </c>
      <c r="F518" s="35">
        <f t="shared" si="41"/>
        <v>4.2372881355932202E-2</v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32">
        <v>0</v>
      </c>
      <c r="D519" s="32">
        <v>5</v>
      </c>
      <c r="E519" s="35" t="str">
        <f t="shared" si="40"/>
        <v/>
      </c>
      <c r="F519" s="35">
        <f t="shared" si="41"/>
        <v>4.2372881355932202E-2</v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1</v>
      </c>
      <c r="D520" s="32">
        <v>0</v>
      </c>
      <c r="E520" s="35">
        <f t="shared" si="40"/>
        <v>1.5625E-2</v>
      </c>
      <c r="F520" s="35" t="str">
        <f t="shared" si="41"/>
        <v/>
      </c>
      <c r="G520" s="29" t="str">
        <f t="shared" si="42"/>
        <v>0</v>
      </c>
      <c r="H520" s="33">
        <f t="shared" si="43"/>
        <v>0</v>
      </c>
    </row>
    <row r="521" spans="2:8" s="22" customFormat="1" ht="15" x14ac:dyDescent="0.2">
      <c r="B521" s="4" t="s">
        <v>461</v>
      </c>
      <c r="C521" s="32">
        <v>19</v>
      </c>
      <c r="D521" s="32">
        <v>57</v>
      </c>
      <c r="E521" s="35">
        <f t="shared" si="40"/>
        <v>0.296875</v>
      </c>
      <c r="F521" s="35">
        <f t="shared" si="41"/>
        <v>0.48305084745762711</v>
      </c>
      <c r="G521" s="29">
        <f t="shared" si="42"/>
        <v>2</v>
      </c>
      <c r="H521" s="33">
        <f t="shared" si="43"/>
        <v>0.59375</v>
      </c>
    </row>
    <row r="522" spans="2:8" s="22" customFormat="1" ht="15" x14ac:dyDescent="0.2">
      <c r="B522" s="4" t="s">
        <v>193</v>
      </c>
      <c r="C522" s="32">
        <v>3</v>
      </c>
      <c r="D522" s="32">
        <v>3</v>
      </c>
      <c r="E522" s="35">
        <f t="shared" si="40"/>
        <v>4.6875E-2</v>
      </c>
      <c r="F522" s="35">
        <f t="shared" si="41"/>
        <v>2.5423728813559324E-2</v>
      </c>
      <c r="G522" s="29">
        <f t="shared" si="42"/>
        <v>0</v>
      </c>
      <c r="H522" s="33">
        <f t="shared" si="43"/>
        <v>0</v>
      </c>
    </row>
    <row r="523" spans="2:8" s="22" customFormat="1" ht="15" x14ac:dyDescent="0.2">
      <c r="B523" s="4" t="s">
        <v>462</v>
      </c>
      <c r="C523" s="32">
        <v>0</v>
      </c>
      <c r="D523" s="32">
        <v>11</v>
      </c>
      <c r="E523" s="35" t="str">
        <f t="shared" si="40"/>
        <v/>
      </c>
      <c r="F523" s="35">
        <f t="shared" si="41"/>
        <v>9.3220338983050849E-2</v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0</v>
      </c>
      <c r="D524" s="32">
        <v>0</v>
      </c>
      <c r="E524" s="35" t="str">
        <f t="shared" si="40"/>
        <v/>
      </c>
      <c r="F524" s="35" t="str">
        <f t="shared" si="41"/>
        <v/>
      </c>
      <c r="G524" s="29" t="str">
        <f t="shared" si="42"/>
        <v>0</v>
      </c>
      <c r="H524" s="33" t="str">
        <f t="shared" si="43"/>
        <v/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0</v>
      </c>
      <c r="E526" s="35" t="str">
        <f t="shared" si="40"/>
        <v/>
      </c>
      <c r="F526" s="35" t="str">
        <f t="shared" si="41"/>
        <v/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25</v>
      </c>
      <c r="D529" s="32">
        <v>5</v>
      </c>
      <c r="E529" s="35">
        <f t="shared" si="40"/>
        <v>0.390625</v>
      </c>
      <c r="F529" s="35">
        <f t="shared" si="41"/>
        <v>4.2372881355932202E-2</v>
      </c>
      <c r="G529" s="29">
        <f t="shared" si="42"/>
        <v>-0.8</v>
      </c>
      <c r="H529" s="33">
        <f t="shared" si="43"/>
        <v>-0.3125</v>
      </c>
    </row>
    <row r="530" spans="2:8" s="22" customFormat="1" ht="30" x14ac:dyDescent="0.2">
      <c r="B530" s="4" t="s">
        <v>467</v>
      </c>
      <c r="C530" s="32">
        <v>0</v>
      </c>
      <c r="D530" s="32">
        <v>0</v>
      </c>
      <c r="E530" s="35" t="str">
        <f t="shared" si="40"/>
        <v/>
      </c>
      <c r="F530" s="35" t="str">
        <f t="shared" si="41"/>
        <v/>
      </c>
      <c r="G530" s="29" t="str">
        <f t="shared" si="42"/>
        <v>0</v>
      </c>
      <c r="H530" s="33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533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488</v>
      </c>
      <c r="C8" s="25">
        <f>+C18+C70+C151+C294+C505</f>
        <v>175</v>
      </c>
      <c r="D8" s="25">
        <f>+D18+D70+D151+D294+D505</f>
        <v>505</v>
      </c>
      <c r="E8" s="21">
        <f>SUM(E9:E13)</f>
        <v>1</v>
      </c>
      <c r="F8" s="21">
        <f>SUM(F9:F13)</f>
        <v>1</v>
      </c>
      <c r="G8" s="21">
        <f>+(D8-C8)/C8</f>
        <v>1.8857142857142857</v>
      </c>
      <c r="H8" s="21">
        <f>+E8*G8</f>
        <v>1.8857142857142857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1</v>
      </c>
      <c r="D9" s="27">
        <f>+D18</f>
        <v>2</v>
      </c>
      <c r="E9" s="28">
        <f>C9/$C$8</f>
        <v>5.7142857142857143E-3</v>
      </c>
      <c r="F9" s="28">
        <f>D9/$D$8</f>
        <v>3.9603960396039604E-3</v>
      </c>
      <c r="G9" s="29">
        <f>+IF(OR(AND(D9=0),(C9=0)),"0",((D9-C9)/C9))</f>
        <v>1</v>
      </c>
      <c r="H9" s="30">
        <f>+IF(OR(AND(E9=""),(G9="")),"",E9*G9)</f>
        <v>5.7142857142857143E-3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53</v>
      </c>
      <c r="D10" s="27">
        <f>+D70</f>
        <v>54</v>
      </c>
      <c r="E10" s="28">
        <f>C10/$C$8</f>
        <v>0.30285714285714288</v>
      </c>
      <c r="F10" s="28">
        <f>D10/$D$8</f>
        <v>0.10693069306930693</v>
      </c>
      <c r="G10" s="29">
        <f>+IF(OR(AND(D10=0),(C10=0)),"0",((D10-C10)/C10))</f>
        <v>1.8867924528301886E-2</v>
      </c>
      <c r="H10" s="30">
        <f>+IF(OR(AND(E10=""),(G10="")),"",E10*G10)</f>
        <v>5.7142857142857143E-3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19</v>
      </c>
      <c r="D11" s="27">
        <f>+D151</f>
        <v>33</v>
      </c>
      <c r="E11" s="28">
        <f>C11/$C$8</f>
        <v>0.10857142857142857</v>
      </c>
      <c r="F11" s="28">
        <f>D11/$D$8</f>
        <v>6.5346534653465349E-2</v>
      </c>
      <c r="G11" s="29">
        <f>+IF(OR(AND(D11=0),(C11=0)),"0",((D11-C11)/C11))</f>
        <v>0.73684210526315785</v>
      </c>
      <c r="H11" s="30">
        <f>+IF(OR(AND(E11=""),(G11="")),"",E11*G11)</f>
        <v>7.9999999999999988E-2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82</v>
      </c>
      <c r="D12" s="27">
        <f>+D294</f>
        <v>184</v>
      </c>
      <c r="E12" s="28">
        <f>C12/$C$8</f>
        <v>0.46857142857142858</v>
      </c>
      <c r="F12" s="28">
        <f>D12/$D$8</f>
        <v>0.36435643564356435</v>
      </c>
      <c r="G12" s="29">
        <f>+IF(OR(AND(D12=0),(C12=0)),"0",((D12-C12)/C12))</f>
        <v>1.2439024390243902</v>
      </c>
      <c r="H12" s="30">
        <f>+IF(OR(AND(E12=""),(G12="")),"",E12*G12)</f>
        <v>0.58285714285714285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20</v>
      </c>
      <c r="D13" s="27">
        <f>+D505</f>
        <v>232</v>
      </c>
      <c r="E13" s="28">
        <f>C13/$C$8</f>
        <v>0.11428571428571428</v>
      </c>
      <c r="F13" s="28">
        <f>D13/$D$8</f>
        <v>0.45940594059405943</v>
      </c>
      <c r="G13" s="29">
        <f>+IF(OR(AND(D13=0),(C13=0)),"0",((D13-C13)/C13))</f>
        <v>10.6</v>
      </c>
      <c r="H13" s="30">
        <f>+IF(OR(AND(E13=""),(G13="")),"",E13*G13)</f>
        <v>1.2114285714285713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1</v>
      </c>
      <c r="D18" s="25">
        <f>SUM(D19:D64)</f>
        <v>2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1</v>
      </c>
      <c r="H18" s="21">
        <f>+IF(OR(AND(E18=""),(G18="")),"",E18*G18)</f>
        <v>1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0</v>
      </c>
      <c r="D25" s="32">
        <v>0</v>
      </c>
      <c r="E25" s="30" t="str">
        <f t="shared" si="0"/>
        <v/>
      </c>
      <c r="F25" s="30" t="str">
        <f t="shared" si="1"/>
        <v/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1</v>
      </c>
      <c r="D26" s="32">
        <v>0</v>
      </c>
      <c r="E26" s="30">
        <f t="shared" si="0"/>
        <v>1</v>
      </c>
      <c r="F26" s="30" t="str">
        <f t="shared" si="1"/>
        <v/>
      </c>
      <c r="G26" s="29" t="str">
        <f t="shared" si="2"/>
        <v>0</v>
      </c>
      <c r="H26" s="33">
        <f t="shared" si="3"/>
        <v>0</v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0</v>
      </c>
      <c r="D28" s="32">
        <v>1</v>
      </c>
      <c r="E28" s="30" t="str">
        <f t="shared" si="0"/>
        <v/>
      </c>
      <c r="F28" s="30">
        <f t="shared" si="1"/>
        <v>0.5</v>
      </c>
      <c r="G28" s="29" t="str">
        <f t="shared" si="2"/>
        <v>0</v>
      </c>
      <c r="H28" s="33" t="str">
        <f t="shared" si="3"/>
        <v/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0</v>
      </c>
      <c r="E34" s="30" t="str">
        <f t="shared" si="0"/>
        <v/>
      </c>
      <c r="F34" s="30" t="str">
        <f t="shared" si="1"/>
        <v/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0</v>
      </c>
      <c r="D48" s="32">
        <v>0</v>
      </c>
      <c r="E48" s="30" t="str">
        <f t="shared" si="0"/>
        <v/>
      </c>
      <c r="F48" s="30" t="str">
        <f t="shared" si="1"/>
        <v/>
      </c>
      <c r="G48" s="29" t="str">
        <f t="shared" si="2"/>
        <v>0</v>
      </c>
      <c r="H48" s="33" t="str">
        <f t="shared" si="3"/>
        <v/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0</v>
      </c>
      <c r="E52" s="30" t="str">
        <f t="shared" si="0"/>
        <v/>
      </c>
      <c r="F52" s="30" t="str">
        <f t="shared" si="1"/>
        <v/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0</v>
      </c>
      <c r="D60" s="32">
        <v>0</v>
      </c>
      <c r="E60" s="30" t="str">
        <f t="shared" si="0"/>
        <v/>
      </c>
      <c r="F60" s="30" t="str">
        <f t="shared" si="1"/>
        <v/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1</v>
      </c>
      <c r="E62" s="30" t="str">
        <f t="shared" si="0"/>
        <v/>
      </c>
      <c r="F62" s="30">
        <f t="shared" si="1"/>
        <v>0.5</v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0</v>
      </c>
      <c r="E63" s="30" t="str">
        <f t="shared" si="0"/>
        <v/>
      </c>
      <c r="F63" s="30" t="str">
        <f t="shared" si="1"/>
        <v/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53</v>
      </c>
      <c r="D70" s="25">
        <f>SUM(D71:D145)</f>
        <v>54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1.8867924528301886E-2</v>
      </c>
      <c r="H70" s="21">
        <f>+IF(OR(AND(E70=""),(G70="")),"",E70*G70)</f>
        <v>1.8867924528301886E-2</v>
      </c>
    </row>
    <row r="71" spans="2:8" s="22" customFormat="1" ht="15" x14ac:dyDescent="0.2">
      <c r="B71" s="4" t="s">
        <v>20</v>
      </c>
      <c r="C71" s="32">
        <v>3</v>
      </c>
      <c r="D71" s="32">
        <v>1</v>
      </c>
      <c r="E71" s="35">
        <f>+IF(C71=0,"",C71/C$70)</f>
        <v>5.6603773584905662E-2</v>
      </c>
      <c r="F71" s="35">
        <f>+IF(D71=0,"",D71/D$70)</f>
        <v>1.8518518518518517E-2</v>
      </c>
      <c r="G71" s="29">
        <f>+IF(OR(AND(D71=0),(C71=0)),"0",((D71-C71)/C71))</f>
        <v>-0.66666666666666663</v>
      </c>
      <c r="H71" s="33">
        <f>+IF(OR(AND(E71=""),(G71="")),"",E71*G71)</f>
        <v>-3.7735849056603772E-2</v>
      </c>
    </row>
    <row r="72" spans="2:8" s="22" customFormat="1" ht="15" x14ac:dyDescent="0.2">
      <c r="B72" s="4" t="s">
        <v>21</v>
      </c>
      <c r="C72" s="32">
        <v>0</v>
      </c>
      <c r="D72" s="32">
        <v>0</v>
      </c>
      <c r="E72" s="35" t="str">
        <f t="shared" ref="E72:E135" si="4">+IF(C72=0,"",C72/C$70)</f>
        <v/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1</v>
      </c>
      <c r="D73" s="32">
        <v>1</v>
      </c>
      <c r="E73" s="35">
        <f t="shared" si="4"/>
        <v>1.8867924528301886E-2</v>
      </c>
      <c r="F73" s="35">
        <f t="shared" si="5"/>
        <v>1.8518518518518517E-2</v>
      </c>
      <c r="G73" s="29">
        <f t="shared" si="6"/>
        <v>0</v>
      </c>
      <c r="H73" s="33">
        <f t="shared" si="7"/>
        <v>0</v>
      </c>
    </row>
    <row r="74" spans="2:8" s="22" customFormat="1" ht="30" x14ac:dyDescent="0.2">
      <c r="B74" s="4" t="s">
        <v>222</v>
      </c>
      <c r="C74" s="32">
        <v>3</v>
      </c>
      <c r="D74" s="32">
        <v>0</v>
      </c>
      <c r="E74" s="35">
        <f t="shared" si="4"/>
        <v>5.6603773584905662E-2</v>
      </c>
      <c r="F74" s="35" t="str">
        <f t="shared" si="5"/>
        <v/>
      </c>
      <c r="G74" s="29" t="str">
        <f t="shared" si="6"/>
        <v>0</v>
      </c>
      <c r="H74" s="33">
        <f t="shared" si="7"/>
        <v>0</v>
      </c>
    </row>
    <row r="75" spans="2:8" s="22" customFormat="1" ht="15" x14ac:dyDescent="0.2">
      <c r="B75" s="4" t="s">
        <v>23</v>
      </c>
      <c r="C75" s="32">
        <v>0</v>
      </c>
      <c r="D75" s="32">
        <v>0</v>
      </c>
      <c r="E75" s="35" t="str">
        <f t="shared" si="4"/>
        <v/>
      </c>
      <c r="F75" s="35" t="str">
        <f t="shared" si="5"/>
        <v/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0</v>
      </c>
      <c r="E77" s="35" t="str">
        <f t="shared" si="4"/>
        <v/>
      </c>
      <c r="F77" s="35" t="str">
        <f t="shared" si="5"/>
        <v/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0</v>
      </c>
      <c r="E80" s="35" t="str">
        <f t="shared" si="4"/>
        <v/>
      </c>
      <c r="F80" s="35" t="str">
        <f t="shared" si="5"/>
        <v/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0</v>
      </c>
      <c r="D82" s="32">
        <v>0</v>
      </c>
      <c r="E82" s="35" t="str">
        <f t="shared" si="4"/>
        <v/>
      </c>
      <c r="F82" s="35" t="str">
        <f t="shared" si="5"/>
        <v/>
      </c>
      <c r="G82" s="29" t="str">
        <f t="shared" si="6"/>
        <v>0</v>
      </c>
      <c r="H82" s="33" t="str">
        <f t="shared" si="7"/>
        <v/>
      </c>
    </row>
    <row r="83" spans="2:8" s="22" customFormat="1" ht="15" x14ac:dyDescent="0.2">
      <c r="B83" s="4" t="s">
        <v>229</v>
      </c>
      <c r="C83" s="32">
        <v>0</v>
      </c>
      <c r="D83" s="32">
        <v>2</v>
      </c>
      <c r="E83" s="35" t="str">
        <f t="shared" si="4"/>
        <v/>
      </c>
      <c r="F83" s="35">
        <f t="shared" si="5"/>
        <v>3.7037037037037035E-2</v>
      </c>
      <c r="G83" s="29" t="str">
        <f t="shared" si="6"/>
        <v>0</v>
      </c>
      <c r="H83" s="33" t="str">
        <f t="shared" si="7"/>
        <v/>
      </c>
    </row>
    <row r="84" spans="2:8" s="22" customFormat="1" ht="15" x14ac:dyDescent="0.2">
      <c r="B84" s="4" t="s">
        <v>230</v>
      </c>
      <c r="C84" s="32">
        <v>1</v>
      </c>
      <c r="D84" s="32">
        <v>0</v>
      </c>
      <c r="E84" s="35">
        <f t="shared" si="4"/>
        <v>1.8867924528301886E-2</v>
      </c>
      <c r="F84" s="35" t="str">
        <f t="shared" si="5"/>
        <v/>
      </c>
      <c r="G84" s="29" t="str">
        <f t="shared" si="6"/>
        <v>0</v>
      </c>
      <c r="H84" s="33">
        <f t="shared" si="7"/>
        <v>0</v>
      </c>
    </row>
    <row r="85" spans="2:8" s="22" customFormat="1" ht="15" x14ac:dyDescent="0.2">
      <c r="B85" s="4" t="s">
        <v>28</v>
      </c>
      <c r="C85" s="32">
        <v>0</v>
      </c>
      <c r="D85" s="32">
        <v>0</v>
      </c>
      <c r="E85" s="35" t="str">
        <f t="shared" si="4"/>
        <v/>
      </c>
      <c r="F85" s="35" t="str">
        <f t="shared" si="5"/>
        <v/>
      </c>
      <c r="G85" s="29" t="str">
        <f t="shared" si="6"/>
        <v>0</v>
      </c>
      <c r="H85" s="33" t="str">
        <f t="shared" si="7"/>
        <v/>
      </c>
    </row>
    <row r="86" spans="2:8" s="22" customFormat="1" ht="30" x14ac:dyDescent="0.2">
      <c r="B86" s="4" t="s">
        <v>231</v>
      </c>
      <c r="C86" s="32">
        <v>1</v>
      </c>
      <c r="D86" s="32">
        <v>1</v>
      </c>
      <c r="E86" s="35">
        <f t="shared" si="4"/>
        <v>1.8867924528301886E-2</v>
      </c>
      <c r="F86" s="35">
        <f t="shared" si="5"/>
        <v>1.8518518518518517E-2</v>
      </c>
      <c r="G86" s="29">
        <f t="shared" si="6"/>
        <v>0</v>
      </c>
      <c r="H86" s="33">
        <f t="shared" si="7"/>
        <v>0</v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0</v>
      </c>
      <c r="D88" s="32">
        <v>0</v>
      </c>
      <c r="E88" s="35" t="str">
        <f t="shared" si="4"/>
        <v/>
      </c>
      <c r="F88" s="35" t="str">
        <f t="shared" si="5"/>
        <v/>
      </c>
      <c r="G88" s="29" t="str">
        <f t="shared" si="6"/>
        <v>0</v>
      </c>
      <c r="H88" s="33" t="str">
        <f t="shared" si="7"/>
        <v/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0</v>
      </c>
      <c r="D92" s="32">
        <v>1</v>
      </c>
      <c r="E92" s="35" t="str">
        <f t="shared" si="4"/>
        <v/>
      </c>
      <c r="F92" s="35">
        <f t="shared" si="5"/>
        <v>1.8518518518518517E-2</v>
      </c>
      <c r="G92" s="29" t="str">
        <f t="shared" si="6"/>
        <v>0</v>
      </c>
      <c r="H92" s="33" t="str">
        <f t="shared" si="7"/>
        <v/>
      </c>
    </row>
    <row r="93" spans="2:8" s="22" customFormat="1" ht="15" x14ac:dyDescent="0.2">
      <c r="B93" s="4" t="s">
        <v>514</v>
      </c>
      <c r="C93" s="32">
        <v>0</v>
      </c>
      <c r="D93" s="32">
        <v>1</v>
      </c>
      <c r="E93" s="35" t="str">
        <f t="shared" si="4"/>
        <v/>
      </c>
      <c r="F93" s="35">
        <f t="shared" si="5"/>
        <v>1.8518518518518517E-2</v>
      </c>
      <c r="G93" s="29" t="str">
        <f t="shared" si="6"/>
        <v>0</v>
      </c>
      <c r="H93" s="33" t="str">
        <f t="shared" si="7"/>
        <v/>
      </c>
    </row>
    <row r="94" spans="2:8" s="22" customFormat="1" ht="15" x14ac:dyDescent="0.2">
      <c r="B94" s="4" t="s">
        <v>25</v>
      </c>
      <c r="C94" s="32">
        <v>0</v>
      </c>
      <c r="D94" s="32">
        <v>0</v>
      </c>
      <c r="E94" s="35" t="str">
        <f t="shared" si="4"/>
        <v/>
      </c>
      <c r="F94" s="35" t="str">
        <f t="shared" si="5"/>
        <v/>
      </c>
      <c r="G94" s="29" t="str">
        <f t="shared" si="6"/>
        <v>0</v>
      </c>
      <c r="H94" s="33" t="str">
        <f t="shared" si="7"/>
        <v/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0</v>
      </c>
      <c r="E98" s="35" t="str">
        <f t="shared" si="4"/>
        <v/>
      </c>
      <c r="F98" s="35" t="str">
        <f t="shared" si="5"/>
        <v/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0</v>
      </c>
      <c r="E100" s="35" t="str">
        <f t="shared" si="4"/>
        <v/>
      </c>
      <c r="F100" s="35" t="str">
        <f t="shared" si="5"/>
        <v/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0</v>
      </c>
      <c r="D101" s="32">
        <v>0</v>
      </c>
      <c r="E101" s="35" t="str">
        <f t="shared" si="4"/>
        <v/>
      </c>
      <c r="F101" s="35" t="str">
        <f t="shared" si="5"/>
        <v/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7</v>
      </c>
      <c r="D102" s="32">
        <v>1</v>
      </c>
      <c r="E102" s="35">
        <f t="shared" si="4"/>
        <v>0.13207547169811321</v>
      </c>
      <c r="F102" s="35">
        <f t="shared" si="5"/>
        <v>1.8518518518518517E-2</v>
      </c>
      <c r="G102" s="29">
        <f t="shared" si="6"/>
        <v>-0.8571428571428571</v>
      </c>
      <c r="H102" s="33">
        <f t="shared" si="7"/>
        <v>-0.11320754716981131</v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0</v>
      </c>
      <c r="E104" s="35" t="str">
        <f t="shared" si="4"/>
        <v/>
      </c>
      <c r="F104" s="35" t="str">
        <f t="shared" si="5"/>
        <v/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0</v>
      </c>
      <c r="E107" s="35" t="str">
        <f t="shared" si="4"/>
        <v/>
      </c>
      <c r="F107" s="35" t="str">
        <f t="shared" si="5"/>
        <v/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0</v>
      </c>
      <c r="D108" s="32">
        <v>0</v>
      </c>
      <c r="E108" s="35" t="str">
        <f t="shared" si="4"/>
        <v/>
      </c>
      <c r="F108" s="35" t="str">
        <f t="shared" si="5"/>
        <v/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0</v>
      </c>
      <c r="E110" s="35" t="str">
        <f t="shared" si="4"/>
        <v/>
      </c>
      <c r="F110" s="35" t="str">
        <f t="shared" si="5"/>
        <v/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0</v>
      </c>
      <c r="E111" s="35" t="str">
        <f t="shared" si="4"/>
        <v/>
      </c>
      <c r="F111" s="35" t="str">
        <f t="shared" si="5"/>
        <v/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2</v>
      </c>
      <c r="D112" s="32">
        <v>2</v>
      </c>
      <c r="E112" s="35">
        <f t="shared" si="4"/>
        <v>3.7735849056603772E-2</v>
      </c>
      <c r="F112" s="35">
        <f t="shared" si="5"/>
        <v>3.7037037037037035E-2</v>
      </c>
      <c r="G112" s="29">
        <f t="shared" si="6"/>
        <v>0</v>
      </c>
      <c r="H112" s="33">
        <f t="shared" si="7"/>
        <v>0</v>
      </c>
    </row>
    <row r="113" spans="2:8" s="22" customFormat="1" ht="15" x14ac:dyDescent="0.2">
      <c r="B113" s="4" t="s">
        <v>248</v>
      </c>
      <c r="C113" s="32">
        <v>16</v>
      </c>
      <c r="D113" s="32">
        <v>0</v>
      </c>
      <c r="E113" s="35">
        <f t="shared" si="4"/>
        <v>0.30188679245283018</v>
      </c>
      <c r="F113" s="35" t="str">
        <f t="shared" si="5"/>
        <v/>
      </c>
      <c r="G113" s="29" t="str">
        <f t="shared" si="6"/>
        <v>0</v>
      </c>
      <c r="H113" s="33">
        <f t="shared" si="7"/>
        <v>0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0</v>
      </c>
      <c r="D115" s="32">
        <v>0</v>
      </c>
      <c r="E115" s="35" t="str">
        <f t="shared" si="4"/>
        <v/>
      </c>
      <c r="F115" s="35" t="str">
        <f t="shared" si="5"/>
        <v/>
      </c>
      <c r="G115" s="29" t="str">
        <f t="shared" si="6"/>
        <v>0</v>
      </c>
      <c r="H115" s="33" t="str">
        <f t="shared" si="7"/>
        <v/>
      </c>
    </row>
    <row r="116" spans="2:8" s="22" customFormat="1" ht="15" x14ac:dyDescent="0.2">
      <c r="B116" s="4" t="s">
        <v>249</v>
      </c>
      <c r="C116" s="32">
        <v>0</v>
      </c>
      <c r="D116" s="32">
        <v>0</v>
      </c>
      <c r="E116" s="35" t="str">
        <f t="shared" si="4"/>
        <v/>
      </c>
      <c r="F116" s="35" t="str">
        <f t="shared" si="5"/>
        <v/>
      </c>
      <c r="G116" s="29" t="str">
        <f t="shared" si="6"/>
        <v>0</v>
      </c>
      <c r="H116" s="33" t="str">
        <f t="shared" si="7"/>
        <v/>
      </c>
    </row>
    <row r="117" spans="2:8" s="22" customFormat="1" ht="30" x14ac:dyDescent="0.2">
      <c r="B117" s="4" t="s">
        <v>250</v>
      </c>
      <c r="C117" s="32">
        <v>0</v>
      </c>
      <c r="D117" s="32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17</v>
      </c>
      <c r="D118" s="32">
        <v>40</v>
      </c>
      <c r="E118" s="35">
        <f t="shared" si="4"/>
        <v>0.32075471698113206</v>
      </c>
      <c r="F118" s="35">
        <f t="shared" si="5"/>
        <v>0.7407407407407407</v>
      </c>
      <c r="G118" s="29">
        <f t="shared" si="6"/>
        <v>1.3529411764705883</v>
      </c>
      <c r="H118" s="33">
        <f t="shared" si="7"/>
        <v>0.43396226415094341</v>
      </c>
    </row>
    <row r="119" spans="2:8" s="22" customFormat="1" ht="30" x14ac:dyDescent="0.2">
      <c r="B119" s="4" t="s">
        <v>252</v>
      </c>
      <c r="C119" s="32">
        <v>0</v>
      </c>
      <c r="D119" s="32">
        <v>0</v>
      </c>
      <c r="E119" s="35" t="str">
        <f t="shared" si="4"/>
        <v/>
      </c>
      <c r="F119" s="35" t="str">
        <f t="shared" si="5"/>
        <v/>
      </c>
      <c r="G119" s="29" t="str">
        <f t="shared" si="6"/>
        <v>0</v>
      </c>
      <c r="H119" s="33" t="str">
        <f t="shared" si="7"/>
        <v/>
      </c>
    </row>
    <row r="120" spans="2:8" s="22" customFormat="1" ht="15" x14ac:dyDescent="0.2">
      <c r="B120" s="4" t="s">
        <v>253</v>
      </c>
      <c r="C120" s="32">
        <v>0</v>
      </c>
      <c r="D120" s="32">
        <v>1</v>
      </c>
      <c r="E120" s="35" t="str">
        <f t="shared" si="4"/>
        <v/>
      </c>
      <c r="F120" s="35">
        <f t="shared" si="5"/>
        <v>1.8518518518518517E-2</v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1</v>
      </c>
      <c r="D121" s="32">
        <v>0</v>
      </c>
      <c r="E121" s="35">
        <f t="shared" si="4"/>
        <v>1.8867924528301886E-2</v>
      </c>
      <c r="F121" s="35" t="str">
        <f t="shared" si="5"/>
        <v/>
      </c>
      <c r="G121" s="29" t="str">
        <f t="shared" si="6"/>
        <v>0</v>
      </c>
      <c r="H121" s="33">
        <f t="shared" si="7"/>
        <v>0</v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0</v>
      </c>
      <c r="D123" s="32">
        <v>1</v>
      </c>
      <c r="E123" s="35" t="str">
        <f t="shared" si="4"/>
        <v/>
      </c>
      <c r="F123" s="35">
        <f t="shared" si="5"/>
        <v>1.8518518518518517E-2</v>
      </c>
      <c r="G123" s="29" t="str">
        <f t="shared" si="6"/>
        <v>0</v>
      </c>
      <c r="H123" s="33" t="str">
        <f t="shared" si="7"/>
        <v/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1</v>
      </c>
      <c r="E129" s="35" t="str">
        <f t="shared" si="4"/>
        <v/>
      </c>
      <c r="F129" s="35">
        <f t="shared" si="5"/>
        <v>1.8518518518518517E-2</v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0</v>
      </c>
      <c r="E131" s="35" t="str">
        <f t="shared" si="4"/>
        <v/>
      </c>
      <c r="F131" s="35" t="str">
        <f t="shared" si="5"/>
        <v/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1</v>
      </c>
      <c r="D134" s="32">
        <v>0</v>
      </c>
      <c r="E134" s="35">
        <f t="shared" si="4"/>
        <v>1.8867924528301886E-2</v>
      </c>
      <c r="F134" s="35" t="str">
        <f t="shared" si="5"/>
        <v/>
      </c>
      <c r="G134" s="29" t="str">
        <f t="shared" si="6"/>
        <v>0</v>
      </c>
      <c r="H134" s="33">
        <f t="shared" si="7"/>
        <v>0</v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1</v>
      </c>
      <c r="E137" s="35" t="str">
        <f t="shared" si="8"/>
        <v/>
      </c>
      <c r="F137" s="35">
        <f t="shared" si="9"/>
        <v>1.8518518518518517E-2</v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0</v>
      </c>
      <c r="E138" s="35" t="str">
        <f t="shared" si="8"/>
        <v/>
      </c>
      <c r="F138" s="35" t="str">
        <f t="shared" si="9"/>
        <v/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19</v>
      </c>
      <c r="D151" s="25">
        <f>SUM(D152:D288)</f>
        <v>33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0.73684210526315785</v>
      </c>
      <c r="H151" s="21">
        <f>+IF(OR(AND(E151=""),(G151="")),"",E151*G151)</f>
        <v>0.73684210526315785</v>
      </c>
    </row>
    <row r="152" spans="2:8" s="22" customFormat="1" ht="30" x14ac:dyDescent="0.2">
      <c r="B152" s="6" t="s">
        <v>54</v>
      </c>
      <c r="C152" s="32">
        <v>0</v>
      </c>
      <c r="D152" s="32">
        <v>0</v>
      </c>
      <c r="E152" s="35" t="str">
        <f>+IF(C152=0,"",C152/C$151)</f>
        <v/>
      </c>
      <c r="F152" s="35" t="str">
        <f>+IF(D152=0,"",D152/D$151)</f>
        <v/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0</v>
      </c>
      <c r="D153" s="32">
        <v>0</v>
      </c>
      <c r="E153" s="35" t="str">
        <f t="shared" ref="E153:E216" si="12">+IF(C153=0,"",C153/C$151)</f>
        <v/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1</v>
      </c>
      <c r="E154" s="35" t="str">
        <f t="shared" si="12"/>
        <v/>
      </c>
      <c r="F154" s="35">
        <f t="shared" si="13"/>
        <v>3.0303030303030304E-2</v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0</v>
      </c>
      <c r="D156" s="32">
        <v>0</v>
      </c>
      <c r="E156" s="35" t="str">
        <f t="shared" si="12"/>
        <v/>
      </c>
      <c r="F156" s="35" t="str">
        <f t="shared" si="13"/>
        <v/>
      </c>
      <c r="G156" s="29" t="str">
        <f t="shared" si="14"/>
        <v>0</v>
      </c>
      <c r="H156" s="33" t="str">
        <f t="shared" si="15"/>
        <v/>
      </c>
    </row>
    <row r="157" spans="2:8" s="22" customFormat="1" ht="15" x14ac:dyDescent="0.2">
      <c r="B157" s="6" t="s">
        <v>53</v>
      </c>
      <c r="C157" s="32">
        <v>1</v>
      </c>
      <c r="D157" s="32">
        <v>1</v>
      </c>
      <c r="E157" s="35">
        <f t="shared" si="12"/>
        <v>5.2631578947368418E-2</v>
      </c>
      <c r="F157" s="35">
        <f t="shared" si="13"/>
        <v>3.0303030303030304E-2</v>
      </c>
      <c r="G157" s="29">
        <f t="shared" si="14"/>
        <v>0</v>
      </c>
      <c r="H157" s="33">
        <f t="shared" si="15"/>
        <v>0</v>
      </c>
    </row>
    <row r="158" spans="2:8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1</v>
      </c>
      <c r="D159" s="32">
        <v>0</v>
      </c>
      <c r="E159" s="35">
        <f t="shared" si="12"/>
        <v>5.2631578947368418E-2</v>
      </c>
      <c r="F159" s="35" t="str">
        <f t="shared" si="13"/>
        <v/>
      </c>
      <c r="G159" s="29" t="str">
        <f t="shared" si="14"/>
        <v>0</v>
      </c>
      <c r="H159" s="33">
        <f t="shared" si="15"/>
        <v>0</v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1</v>
      </c>
      <c r="D165" s="32">
        <v>1</v>
      </c>
      <c r="E165" s="35">
        <f t="shared" si="12"/>
        <v>5.2631578947368418E-2</v>
      </c>
      <c r="F165" s="35">
        <f t="shared" si="13"/>
        <v>3.0303030303030304E-2</v>
      </c>
      <c r="G165" s="29">
        <f t="shared" si="14"/>
        <v>0</v>
      </c>
      <c r="H165" s="33">
        <f t="shared" si="15"/>
        <v>0</v>
      </c>
    </row>
    <row r="166" spans="2:8" s="22" customFormat="1" ht="15" x14ac:dyDescent="0.2">
      <c r="B166" s="6" t="s">
        <v>270</v>
      </c>
      <c r="C166" s="32">
        <v>0</v>
      </c>
      <c r="D166" s="32">
        <v>0</v>
      </c>
      <c r="E166" s="35" t="str">
        <f t="shared" si="12"/>
        <v/>
      </c>
      <c r="F166" s="35" t="str">
        <f t="shared" si="13"/>
        <v/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0</v>
      </c>
      <c r="E169" s="35" t="str">
        <f t="shared" si="12"/>
        <v/>
      </c>
      <c r="F169" s="35" t="str">
        <f t="shared" si="13"/>
        <v/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0</v>
      </c>
      <c r="E173" s="35" t="str">
        <f t="shared" si="12"/>
        <v/>
      </c>
      <c r="F173" s="35" t="str">
        <f t="shared" si="13"/>
        <v/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0</v>
      </c>
      <c r="D174" s="32">
        <v>0</v>
      </c>
      <c r="E174" s="35" t="str">
        <f t="shared" si="12"/>
        <v/>
      </c>
      <c r="F174" s="35" t="str">
        <f t="shared" si="13"/>
        <v/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0</v>
      </c>
      <c r="D175" s="32">
        <v>0</v>
      </c>
      <c r="E175" s="35" t="str">
        <f t="shared" si="12"/>
        <v/>
      </c>
      <c r="F175" s="35" t="str">
        <f t="shared" si="13"/>
        <v/>
      </c>
      <c r="G175" s="29" t="str">
        <f t="shared" si="14"/>
        <v>0</v>
      </c>
      <c r="H175" s="33" t="str">
        <f t="shared" si="15"/>
        <v/>
      </c>
    </row>
    <row r="176" spans="2:8" s="22" customFormat="1" ht="15" x14ac:dyDescent="0.2">
      <c r="B176" s="6" t="s">
        <v>278</v>
      </c>
      <c r="C176" s="32">
        <v>2</v>
      </c>
      <c r="D176" s="32">
        <v>3</v>
      </c>
      <c r="E176" s="35">
        <f t="shared" si="12"/>
        <v>0.10526315789473684</v>
      </c>
      <c r="F176" s="35">
        <f t="shared" si="13"/>
        <v>9.0909090909090912E-2</v>
      </c>
      <c r="G176" s="29">
        <f t="shared" si="14"/>
        <v>0.5</v>
      </c>
      <c r="H176" s="33">
        <f t="shared" si="15"/>
        <v>5.2631578947368418E-2</v>
      </c>
    </row>
    <row r="177" spans="2:8" s="22" customFormat="1" ht="15" x14ac:dyDescent="0.2">
      <c r="B177" s="6" t="s">
        <v>279</v>
      </c>
      <c r="C177" s="32">
        <v>3</v>
      </c>
      <c r="D177" s="32">
        <v>1</v>
      </c>
      <c r="E177" s="35">
        <f t="shared" si="12"/>
        <v>0.15789473684210525</v>
      </c>
      <c r="F177" s="35">
        <f t="shared" si="13"/>
        <v>3.0303030303030304E-2</v>
      </c>
      <c r="G177" s="29">
        <f t="shared" si="14"/>
        <v>-0.66666666666666663</v>
      </c>
      <c r="H177" s="33">
        <f t="shared" si="15"/>
        <v>-0.10526315789473684</v>
      </c>
    </row>
    <row r="178" spans="2:8" s="22" customFormat="1" ht="15" x14ac:dyDescent="0.2">
      <c r="B178" s="6" t="s">
        <v>280</v>
      </c>
      <c r="C178" s="32">
        <v>3</v>
      </c>
      <c r="D178" s="32">
        <v>0</v>
      </c>
      <c r="E178" s="35">
        <f t="shared" si="12"/>
        <v>0.15789473684210525</v>
      </c>
      <c r="F178" s="35" t="str">
        <f t="shared" si="13"/>
        <v/>
      </c>
      <c r="G178" s="29" t="str">
        <f t="shared" si="14"/>
        <v>0</v>
      </c>
      <c r="H178" s="33">
        <f t="shared" si="15"/>
        <v>0</v>
      </c>
    </row>
    <row r="179" spans="2:8" s="22" customFormat="1" ht="15" x14ac:dyDescent="0.2">
      <c r="B179" s="6" t="s">
        <v>281</v>
      </c>
      <c r="C179" s="32">
        <v>0</v>
      </c>
      <c r="D179" s="32">
        <v>0</v>
      </c>
      <c r="E179" s="35" t="str">
        <f t="shared" si="12"/>
        <v/>
      </c>
      <c r="F179" s="35" t="str">
        <f t="shared" si="13"/>
        <v/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0</v>
      </c>
      <c r="E182" s="35" t="str">
        <f t="shared" si="12"/>
        <v/>
      </c>
      <c r="F182" s="35" t="str">
        <f t="shared" si="13"/>
        <v/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1</v>
      </c>
      <c r="D183" s="32">
        <v>2</v>
      </c>
      <c r="E183" s="35">
        <f t="shared" si="12"/>
        <v>5.2631578947368418E-2</v>
      </c>
      <c r="F183" s="35">
        <f t="shared" si="13"/>
        <v>6.0606060606060608E-2</v>
      </c>
      <c r="G183" s="29">
        <f t="shared" si="14"/>
        <v>1</v>
      </c>
      <c r="H183" s="33">
        <f t="shared" si="15"/>
        <v>5.2631578947368418E-2</v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2</v>
      </c>
      <c r="D186" s="32">
        <v>5</v>
      </c>
      <c r="E186" s="35">
        <f t="shared" si="12"/>
        <v>0.10526315789473684</v>
      </c>
      <c r="F186" s="35">
        <f t="shared" si="13"/>
        <v>0.15151515151515152</v>
      </c>
      <c r="G186" s="29">
        <f t="shared" si="14"/>
        <v>1.5</v>
      </c>
      <c r="H186" s="33">
        <f t="shared" si="15"/>
        <v>0.15789473684210525</v>
      </c>
    </row>
    <row r="187" spans="2:8" s="22" customFormat="1" ht="15" x14ac:dyDescent="0.2">
      <c r="B187" s="6" t="s">
        <v>287</v>
      </c>
      <c r="C187" s="32">
        <v>1</v>
      </c>
      <c r="D187" s="32">
        <v>1</v>
      </c>
      <c r="E187" s="35">
        <f t="shared" si="12"/>
        <v>5.2631578947368418E-2</v>
      </c>
      <c r="F187" s="35">
        <f t="shared" si="13"/>
        <v>3.0303030303030304E-2</v>
      </c>
      <c r="G187" s="29">
        <f t="shared" si="14"/>
        <v>0</v>
      </c>
      <c r="H187" s="33">
        <f t="shared" si="15"/>
        <v>0</v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1</v>
      </c>
      <c r="E193" s="35" t="str">
        <f t="shared" si="12"/>
        <v/>
      </c>
      <c r="F193" s="35">
        <f t="shared" si="13"/>
        <v>3.0303030303030304E-2</v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0</v>
      </c>
      <c r="D196" s="32">
        <v>0</v>
      </c>
      <c r="E196" s="35" t="str">
        <f t="shared" si="12"/>
        <v/>
      </c>
      <c r="F196" s="35" t="str">
        <f t="shared" si="13"/>
        <v/>
      </c>
      <c r="G196" s="29" t="str">
        <f t="shared" si="14"/>
        <v>0</v>
      </c>
      <c r="H196" s="33" t="str">
        <f t="shared" si="15"/>
        <v/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0</v>
      </c>
      <c r="D208" s="32">
        <v>0</v>
      </c>
      <c r="E208" s="35" t="str">
        <f t="shared" si="12"/>
        <v/>
      </c>
      <c r="F208" s="35" t="str">
        <f t="shared" si="13"/>
        <v/>
      </c>
      <c r="G208" s="29" t="str">
        <f t="shared" si="14"/>
        <v>0</v>
      </c>
      <c r="H208" s="33" t="str">
        <f t="shared" si="15"/>
        <v/>
      </c>
    </row>
    <row r="209" spans="2:8" s="22" customFormat="1" ht="15" x14ac:dyDescent="0.2">
      <c r="B209" s="6" t="s">
        <v>71</v>
      </c>
      <c r="C209" s="32">
        <v>0</v>
      </c>
      <c r="D209" s="32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0</v>
      </c>
      <c r="E216" s="35" t="str">
        <f t="shared" si="12"/>
        <v/>
      </c>
      <c r="F216" s="35" t="str">
        <f t="shared" si="13"/>
        <v/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0</v>
      </c>
      <c r="D229" s="32">
        <v>0</v>
      </c>
      <c r="E229" s="35" t="str">
        <f t="shared" si="16"/>
        <v/>
      </c>
      <c r="F229" s="35" t="str">
        <f t="shared" si="17"/>
        <v/>
      </c>
      <c r="G229" s="29" t="str">
        <f t="shared" si="18"/>
        <v>0</v>
      </c>
      <c r="H229" s="33" t="str">
        <f t="shared" si="19"/>
        <v/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1</v>
      </c>
      <c r="D232" s="32">
        <v>0</v>
      </c>
      <c r="E232" s="35">
        <f t="shared" si="16"/>
        <v>5.2631578947368418E-2</v>
      </c>
      <c r="F232" s="35" t="str">
        <f t="shared" si="17"/>
        <v/>
      </c>
      <c r="G232" s="29" t="str">
        <f t="shared" si="18"/>
        <v>0</v>
      </c>
      <c r="H232" s="33">
        <f t="shared" si="19"/>
        <v>0</v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1</v>
      </c>
      <c r="D235" s="32">
        <v>0</v>
      </c>
      <c r="E235" s="35">
        <f t="shared" si="16"/>
        <v>5.2631578947368418E-2</v>
      </c>
      <c r="F235" s="35" t="str">
        <f t="shared" si="17"/>
        <v/>
      </c>
      <c r="G235" s="29" t="str">
        <f t="shared" si="18"/>
        <v>0</v>
      </c>
      <c r="H235" s="33">
        <f t="shared" si="19"/>
        <v>0</v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0</v>
      </c>
      <c r="D237" s="32">
        <v>0</v>
      </c>
      <c r="E237" s="35" t="str">
        <f t="shared" si="16"/>
        <v/>
      </c>
      <c r="F237" s="35" t="str">
        <f t="shared" si="17"/>
        <v/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32">
        <v>1</v>
      </c>
      <c r="D238" s="32">
        <v>1</v>
      </c>
      <c r="E238" s="35">
        <f t="shared" si="16"/>
        <v>5.2631578947368418E-2</v>
      </c>
      <c r="F238" s="35">
        <f t="shared" si="17"/>
        <v>3.0303030303030304E-2</v>
      </c>
      <c r="G238" s="29">
        <f t="shared" si="18"/>
        <v>0</v>
      </c>
      <c r="H238" s="33">
        <f t="shared" si="19"/>
        <v>0</v>
      </c>
    </row>
    <row r="239" spans="2:8" s="22" customFormat="1" ht="15" x14ac:dyDescent="0.2">
      <c r="B239" s="6" t="s">
        <v>81</v>
      </c>
      <c r="C239" s="32">
        <v>0</v>
      </c>
      <c r="D239" s="32">
        <v>2</v>
      </c>
      <c r="E239" s="35" t="str">
        <f t="shared" si="16"/>
        <v/>
      </c>
      <c r="F239" s="35">
        <f t="shared" si="17"/>
        <v>6.0606060606060608E-2</v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0</v>
      </c>
      <c r="D240" s="32">
        <v>0</v>
      </c>
      <c r="E240" s="35" t="str">
        <f t="shared" si="16"/>
        <v/>
      </c>
      <c r="F240" s="35" t="str">
        <f t="shared" si="17"/>
        <v/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0</v>
      </c>
      <c r="E244" s="35" t="str">
        <f t="shared" si="16"/>
        <v/>
      </c>
      <c r="F244" s="35" t="str">
        <f t="shared" si="17"/>
        <v/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0</v>
      </c>
      <c r="D247" s="32">
        <v>0</v>
      </c>
      <c r="E247" s="35" t="str">
        <f t="shared" si="16"/>
        <v/>
      </c>
      <c r="F247" s="35" t="str">
        <f t="shared" si="17"/>
        <v/>
      </c>
      <c r="G247" s="29" t="str">
        <f t="shared" si="18"/>
        <v>0</v>
      </c>
      <c r="H247" s="33" t="str">
        <f t="shared" si="19"/>
        <v/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0</v>
      </c>
      <c r="D249" s="32">
        <v>2</v>
      </c>
      <c r="E249" s="35" t="str">
        <f t="shared" si="16"/>
        <v/>
      </c>
      <c r="F249" s="35">
        <f t="shared" si="17"/>
        <v>6.0606060606060608E-2</v>
      </c>
      <c r="G249" s="29" t="str">
        <f t="shared" si="18"/>
        <v>0</v>
      </c>
      <c r="H249" s="33" t="str">
        <f t="shared" si="19"/>
        <v/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1</v>
      </c>
      <c r="D252" s="32">
        <v>5</v>
      </c>
      <c r="E252" s="35">
        <f t="shared" si="16"/>
        <v>5.2631578947368418E-2</v>
      </c>
      <c r="F252" s="35">
        <f t="shared" si="17"/>
        <v>0.15151515151515152</v>
      </c>
      <c r="G252" s="29">
        <f t="shared" si="18"/>
        <v>4</v>
      </c>
      <c r="H252" s="33">
        <f t="shared" si="19"/>
        <v>0.21052631578947367</v>
      </c>
    </row>
    <row r="253" spans="2:8" s="22" customFormat="1" ht="15" x14ac:dyDescent="0.2">
      <c r="B253" s="6" t="s">
        <v>322</v>
      </c>
      <c r="C253" s="32">
        <v>0</v>
      </c>
      <c r="D253" s="32">
        <v>0</v>
      </c>
      <c r="E253" s="35" t="str">
        <f t="shared" si="16"/>
        <v/>
      </c>
      <c r="F253" s="35" t="str">
        <f t="shared" si="17"/>
        <v/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0</v>
      </c>
      <c r="E256" s="35" t="str">
        <f t="shared" si="16"/>
        <v/>
      </c>
      <c r="F256" s="35" t="str">
        <f t="shared" si="17"/>
        <v/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0</v>
      </c>
      <c r="D268" s="32">
        <v>3</v>
      </c>
      <c r="E268" s="35" t="str">
        <f t="shared" si="16"/>
        <v/>
      </c>
      <c r="F268" s="35">
        <f t="shared" si="17"/>
        <v>9.0909090909090912E-2</v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3</v>
      </c>
      <c r="E270" s="35" t="str">
        <f t="shared" si="16"/>
        <v/>
      </c>
      <c r="F270" s="35">
        <f t="shared" si="17"/>
        <v>9.0909090909090912E-2</v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1</v>
      </c>
      <c r="E286" s="35" t="str">
        <f t="shared" si="20"/>
        <v/>
      </c>
      <c r="F286" s="35">
        <f t="shared" si="21"/>
        <v>3.0303030303030304E-2</v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82</v>
      </c>
      <c r="D294" s="25">
        <f>SUM(D295:D499)</f>
        <v>184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1.2439024390243902</v>
      </c>
      <c r="H294" s="21">
        <f>+IF(OR(AND(E294=""),(G294="")),"",E294*G294)</f>
        <v>1.2439024390243902</v>
      </c>
    </row>
    <row r="295" spans="2:8" s="22" customFormat="1" ht="15" x14ac:dyDescent="0.2">
      <c r="B295" s="4" t="s">
        <v>100</v>
      </c>
      <c r="C295" s="32">
        <v>5</v>
      </c>
      <c r="D295" s="32">
        <v>3</v>
      </c>
      <c r="E295" s="35">
        <f>+IF(C295=0,"",C295/C$294)</f>
        <v>6.097560975609756E-2</v>
      </c>
      <c r="F295" s="35">
        <f>+IF(D295=0,"",D295/D$294)</f>
        <v>1.6304347826086956E-2</v>
      </c>
      <c r="G295" s="29">
        <f>+IF(OR(AND(D295=0),(C295=0)),"0",((D295-C295)/C295))</f>
        <v>-0.4</v>
      </c>
      <c r="H295" s="33">
        <f>+IF(OR(AND(E295=""),(G295="")),"",E295*G295)</f>
        <v>-2.4390243902439025E-2</v>
      </c>
    </row>
    <row r="296" spans="2:8" s="22" customFormat="1" ht="15" x14ac:dyDescent="0.2">
      <c r="B296" s="4" t="s">
        <v>113</v>
      </c>
      <c r="C296" s="32">
        <v>0</v>
      </c>
      <c r="D296" s="32">
        <v>0</v>
      </c>
      <c r="E296" s="35" t="str">
        <f t="shared" ref="E296:E359" si="24">+IF(C296=0,"",C296/C$294)</f>
        <v/>
      </c>
      <c r="F296" s="35" t="str">
        <f t="shared" ref="F296:F359" si="25">+IF(D296=0,"",D296/D$294)</f>
        <v/>
      </c>
      <c r="G296" s="29" t="str">
        <f t="shared" ref="G296:G359" si="26">+IF(OR(AND(D296=0),(C296=0)),"0",((D296-C296)/C296))</f>
        <v>0</v>
      </c>
      <c r="H296" s="33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2">
        <v>0</v>
      </c>
      <c r="D297" s="32">
        <v>0</v>
      </c>
      <c r="E297" s="35" t="str">
        <f t="shared" si="24"/>
        <v/>
      </c>
      <c r="F297" s="35" t="str">
        <f t="shared" si="25"/>
        <v/>
      </c>
      <c r="G297" s="29" t="str">
        <f t="shared" si="26"/>
        <v>0</v>
      </c>
      <c r="H297" s="33" t="str">
        <f t="shared" si="27"/>
        <v/>
      </c>
    </row>
    <row r="298" spans="2:8" s="22" customFormat="1" ht="15" x14ac:dyDescent="0.2">
      <c r="B298" s="4" t="s">
        <v>95</v>
      </c>
      <c r="C298" s="32">
        <v>0</v>
      </c>
      <c r="D298" s="32">
        <v>0</v>
      </c>
      <c r="E298" s="35" t="str">
        <f t="shared" si="24"/>
        <v/>
      </c>
      <c r="F298" s="35" t="str">
        <f t="shared" si="25"/>
        <v/>
      </c>
      <c r="G298" s="29" t="str">
        <f t="shared" si="26"/>
        <v>0</v>
      </c>
      <c r="H298" s="33" t="str">
        <f t="shared" si="27"/>
        <v/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2</v>
      </c>
      <c r="D301" s="32">
        <v>3</v>
      </c>
      <c r="E301" s="35">
        <f t="shared" si="24"/>
        <v>2.4390243902439025E-2</v>
      </c>
      <c r="F301" s="35">
        <f t="shared" si="25"/>
        <v>1.6304347826086956E-2</v>
      </c>
      <c r="G301" s="29">
        <f t="shared" si="26"/>
        <v>0.5</v>
      </c>
      <c r="H301" s="33">
        <f t="shared" si="27"/>
        <v>1.2195121951219513E-2</v>
      </c>
    </row>
    <row r="302" spans="2:8" s="22" customFormat="1" ht="15" x14ac:dyDescent="0.2">
      <c r="B302" s="4" t="s">
        <v>109</v>
      </c>
      <c r="C302" s="32">
        <v>4</v>
      </c>
      <c r="D302" s="32">
        <v>0</v>
      </c>
      <c r="E302" s="35">
        <f t="shared" si="24"/>
        <v>4.878048780487805E-2</v>
      </c>
      <c r="F302" s="35" t="str">
        <f t="shared" si="25"/>
        <v/>
      </c>
      <c r="G302" s="29" t="str">
        <f t="shared" si="26"/>
        <v>0</v>
      </c>
      <c r="H302" s="33">
        <f t="shared" si="27"/>
        <v>0</v>
      </c>
    </row>
    <row r="303" spans="2:8" s="22" customFormat="1" ht="30" x14ac:dyDescent="0.2">
      <c r="B303" s="4" t="s">
        <v>108</v>
      </c>
      <c r="C303" s="32">
        <v>0</v>
      </c>
      <c r="D303" s="32">
        <v>0</v>
      </c>
      <c r="E303" s="35" t="str">
        <f t="shared" si="24"/>
        <v/>
      </c>
      <c r="F303" s="35" t="str">
        <f t="shared" si="25"/>
        <v/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0</v>
      </c>
      <c r="D304" s="32">
        <v>0</v>
      </c>
      <c r="E304" s="35" t="str">
        <f t="shared" si="24"/>
        <v/>
      </c>
      <c r="F304" s="35" t="str">
        <f t="shared" si="25"/>
        <v/>
      </c>
      <c r="G304" s="29" t="str">
        <f t="shared" si="26"/>
        <v>0</v>
      </c>
      <c r="H304" s="33" t="str">
        <f t="shared" si="27"/>
        <v/>
      </c>
    </row>
    <row r="305" spans="2:8" s="22" customFormat="1" ht="15" x14ac:dyDescent="0.2">
      <c r="B305" s="4" t="s">
        <v>351</v>
      </c>
      <c r="C305" s="32">
        <v>0</v>
      </c>
      <c r="D305" s="32">
        <v>0</v>
      </c>
      <c r="E305" s="35" t="str">
        <f t="shared" si="24"/>
        <v/>
      </c>
      <c r="F305" s="35" t="str">
        <f t="shared" si="25"/>
        <v/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2</v>
      </c>
      <c r="D307" s="32">
        <v>4</v>
      </c>
      <c r="E307" s="35">
        <f t="shared" si="24"/>
        <v>2.4390243902439025E-2</v>
      </c>
      <c r="F307" s="35">
        <f t="shared" si="25"/>
        <v>2.1739130434782608E-2</v>
      </c>
      <c r="G307" s="29">
        <f t="shared" si="26"/>
        <v>1</v>
      </c>
      <c r="H307" s="33">
        <f t="shared" si="27"/>
        <v>2.4390243902439025E-2</v>
      </c>
    </row>
    <row r="308" spans="2:8" s="22" customFormat="1" ht="15" x14ac:dyDescent="0.2">
      <c r="B308" s="4" t="s">
        <v>99</v>
      </c>
      <c r="C308" s="32">
        <v>3</v>
      </c>
      <c r="D308" s="32">
        <v>1</v>
      </c>
      <c r="E308" s="35">
        <f t="shared" si="24"/>
        <v>3.6585365853658534E-2</v>
      </c>
      <c r="F308" s="35">
        <f t="shared" si="25"/>
        <v>5.434782608695652E-3</v>
      </c>
      <c r="G308" s="29">
        <f t="shared" si="26"/>
        <v>-0.66666666666666663</v>
      </c>
      <c r="H308" s="33">
        <f t="shared" si="27"/>
        <v>-2.4390243902439022E-2</v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0</v>
      </c>
      <c r="D310" s="32">
        <v>0</v>
      </c>
      <c r="E310" s="35" t="str">
        <f t="shared" si="24"/>
        <v/>
      </c>
      <c r="F310" s="35" t="str">
        <f t="shared" si="25"/>
        <v/>
      </c>
      <c r="G310" s="29" t="str">
        <f t="shared" si="26"/>
        <v>0</v>
      </c>
      <c r="H310" s="33" t="str">
        <f t="shared" si="27"/>
        <v/>
      </c>
    </row>
    <row r="311" spans="2:8" s="22" customFormat="1" ht="15" x14ac:dyDescent="0.2">
      <c r="B311" s="4" t="s">
        <v>102</v>
      </c>
      <c r="C311" s="32">
        <v>1</v>
      </c>
      <c r="D311" s="32">
        <v>0</v>
      </c>
      <c r="E311" s="35">
        <f t="shared" si="24"/>
        <v>1.2195121951219513E-2</v>
      </c>
      <c r="F311" s="35" t="str">
        <f t="shared" si="25"/>
        <v/>
      </c>
      <c r="G311" s="29" t="str">
        <f t="shared" si="26"/>
        <v>0</v>
      </c>
      <c r="H311" s="33">
        <f t="shared" si="27"/>
        <v>0</v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0</v>
      </c>
      <c r="D314" s="32">
        <v>1</v>
      </c>
      <c r="E314" s="35" t="str">
        <f t="shared" si="24"/>
        <v/>
      </c>
      <c r="F314" s="35">
        <f t="shared" si="25"/>
        <v>5.434782608695652E-3</v>
      </c>
      <c r="G314" s="29" t="str">
        <f t="shared" si="26"/>
        <v>0</v>
      </c>
      <c r="H314" s="33" t="str">
        <f t="shared" si="27"/>
        <v/>
      </c>
    </row>
    <row r="315" spans="2:8" s="22" customFormat="1" ht="15" x14ac:dyDescent="0.2">
      <c r="B315" s="4" t="s">
        <v>354</v>
      </c>
      <c r="C315" s="32">
        <v>0</v>
      </c>
      <c r="D315" s="32">
        <v>0</v>
      </c>
      <c r="E315" s="35" t="str">
        <f t="shared" si="24"/>
        <v/>
      </c>
      <c r="F315" s="35" t="str">
        <f t="shared" si="25"/>
        <v/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4</v>
      </c>
      <c r="D317" s="32">
        <v>0</v>
      </c>
      <c r="E317" s="35">
        <f t="shared" si="24"/>
        <v>4.878048780487805E-2</v>
      </c>
      <c r="F317" s="35" t="str">
        <f t="shared" si="25"/>
        <v/>
      </c>
      <c r="G317" s="29" t="str">
        <f t="shared" si="26"/>
        <v>0</v>
      </c>
      <c r="H317" s="33">
        <f t="shared" si="27"/>
        <v>0</v>
      </c>
    </row>
    <row r="318" spans="2:8" s="22" customFormat="1" ht="15" x14ac:dyDescent="0.2">
      <c r="B318" s="4" t="s">
        <v>355</v>
      </c>
      <c r="C318" s="32">
        <v>2</v>
      </c>
      <c r="D318" s="32">
        <v>2</v>
      </c>
      <c r="E318" s="35">
        <f t="shared" si="24"/>
        <v>2.4390243902439025E-2</v>
      </c>
      <c r="F318" s="35">
        <f t="shared" si="25"/>
        <v>1.0869565217391304E-2</v>
      </c>
      <c r="G318" s="29">
        <f t="shared" si="26"/>
        <v>0</v>
      </c>
      <c r="H318" s="33">
        <f t="shared" si="27"/>
        <v>0</v>
      </c>
    </row>
    <row r="319" spans="2:8" s="22" customFormat="1" ht="15" x14ac:dyDescent="0.2">
      <c r="B319" s="4" t="s">
        <v>115</v>
      </c>
      <c r="C319" s="32">
        <v>9</v>
      </c>
      <c r="D319" s="32">
        <v>0</v>
      </c>
      <c r="E319" s="35">
        <f t="shared" si="24"/>
        <v>0.10975609756097561</v>
      </c>
      <c r="F319" s="35" t="str">
        <f t="shared" si="25"/>
        <v/>
      </c>
      <c r="G319" s="29" t="str">
        <f t="shared" si="26"/>
        <v>0</v>
      </c>
      <c r="H319" s="33">
        <f t="shared" si="27"/>
        <v>0</v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0</v>
      </c>
      <c r="E324" s="35" t="str">
        <f t="shared" si="24"/>
        <v/>
      </c>
      <c r="F324" s="35" t="str">
        <f t="shared" si="25"/>
        <v/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3</v>
      </c>
      <c r="D326" s="32">
        <v>0</v>
      </c>
      <c r="E326" s="35">
        <f t="shared" si="24"/>
        <v>3.6585365853658534E-2</v>
      </c>
      <c r="F326" s="35" t="str">
        <f t="shared" si="25"/>
        <v/>
      </c>
      <c r="G326" s="29" t="str">
        <f t="shared" si="26"/>
        <v>0</v>
      </c>
      <c r="H326" s="33">
        <f t="shared" si="27"/>
        <v>0</v>
      </c>
    </row>
    <row r="327" spans="2:8" s="22" customFormat="1" ht="15" x14ac:dyDescent="0.2">
      <c r="B327" s="4" t="s">
        <v>358</v>
      </c>
      <c r="C327" s="32">
        <v>0</v>
      </c>
      <c r="D327" s="32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1</v>
      </c>
      <c r="D330" s="32">
        <v>1</v>
      </c>
      <c r="E330" s="35">
        <f t="shared" si="24"/>
        <v>1.2195121951219513E-2</v>
      </c>
      <c r="F330" s="35">
        <f t="shared" si="25"/>
        <v>5.434782608695652E-3</v>
      </c>
      <c r="G330" s="29">
        <f t="shared" si="26"/>
        <v>0</v>
      </c>
      <c r="H330" s="33">
        <f t="shared" si="27"/>
        <v>0</v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18</v>
      </c>
      <c r="D332" s="32">
        <v>1</v>
      </c>
      <c r="E332" s="35">
        <f t="shared" si="24"/>
        <v>0.21951219512195122</v>
      </c>
      <c r="F332" s="35">
        <f t="shared" si="25"/>
        <v>5.434782608695652E-3</v>
      </c>
      <c r="G332" s="29">
        <f t="shared" si="26"/>
        <v>-0.94444444444444442</v>
      </c>
      <c r="H332" s="33">
        <f t="shared" si="27"/>
        <v>-0.2073170731707317</v>
      </c>
    </row>
    <row r="333" spans="2:8" s="22" customFormat="1" ht="15" x14ac:dyDescent="0.2">
      <c r="B333" s="4" t="s">
        <v>130</v>
      </c>
      <c r="C333" s="32">
        <v>1</v>
      </c>
      <c r="D333" s="32">
        <v>0</v>
      </c>
      <c r="E333" s="35">
        <f t="shared" si="24"/>
        <v>1.2195121951219513E-2</v>
      </c>
      <c r="F333" s="35" t="str">
        <f t="shared" si="25"/>
        <v/>
      </c>
      <c r="G333" s="29" t="str">
        <f t="shared" si="26"/>
        <v>0</v>
      </c>
      <c r="H333" s="33">
        <f t="shared" si="27"/>
        <v>0</v>
      </c>
    </row>
    <row r="334" spans="2:8" s="22" customFormat="1" ht="15" x14ac:dyDescent="0.2">
      <c r="B334" s="4" t="s">
        <v>119</v>
      </c>
      <c r="C334" s="32">
        <v>0</v>
      </c>
      <c r="D334" s="32">
        <v>1</v>
      </c>
      <c r="E334" s="35" t="str">
        <f t="shared" si="24"/>
        <v/>
      </c>
      <c r="F334" s="35">
        <f t="shared" si="25"/>
        <v>5.434782608695652E-3</v>
      </c>
      <c r="G334" s="29" t="str">
        <f t="shared" si="26"/>
        <v>0</v>
      </c>
      <c r="H334" s="33" t="str">
        <f t="shared" si="27"/>
        <v/>
      </c>
    </row>
    <row r="335" spans="2:8" s="22" customFormat="1" ht="15" x14ac:dyDescent="0.2">
      <c r="B335" s="4" t="s">
        <v>128</v>
      </c>
      <c r="C335" s="32">
        <v>0</v>
      </c>
      <c r="D335" s="32">
        <v>0</v>
      </c>
      <c r="E335" s="35" t="str">
        <f t="shared" si="24"/>
        <v/>
      </c>
      <c r="F335" s="35" t="str">
        <f t="shared" si="25"/>
        <v/>
      </c>
      <c r="G335" s="29" t="str">
        <f t="shared" si="26"/>
        <v>0</v>
      </c>
      <c r="H335" s="33" t="str">
        <f t="shared" si="27"/>
        <v/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2</v>
      </c>
      <c r="D339" s="32">
        <v>0</v>
      </c>
      <c r="E339" s="35">
        <f t="shared" si="24"/>
        <v>2.4390243902439025E-2</v>
      </c>
      <c r="F339" s="35" t="str">
        <f t="shared" si="25"/>
        <v/>
      </c>
      <c r="G339" s="29" t="str">
        <f t="shared" si="26"/>
        <v>0</v>
      </c>
      <c r="H339" s="33">
        <f t="shared" si="27"/>
        <v>0</v>
      </c>
    </row>
    <row r="340" spans="2:8" s="22" customFormat="1" ht="15" x14ac:dyDescent="0.2">
      <c r="B340" s="4" t="s">
        <v>364</v>
      </c>
      <c r="C340" s="32">
        <v>0</v>
      </c>
      <c r="D340" s="32">
        <v>6</v>
      </c>
      <c r="E340" s="35" t="str">
        <f t="shared" si="24"/>
        <v/>
      </c>
      <c r="F340" s="35">
        <f t="shared" si="25"/>
        <v>3.2608695652173912E-2</v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1</v>
      </c>
      <c r="D343" s="32">
        <v>1</v>
      </c>
      <c r="E343" s="35">
        <f t="shared" si="24"/>
        <v>1.2195121951219513E-2</v>
      </c>
      <c r="F343" s="35">
        <f t="shared" si="25"/>
        <v>5.434782608695652E-3</v>
      </c>
      <c r="G343" s="29">
        <f t="shared" si="26"/>
        <v>0</v>
      </c>
      <c r="H343" s="33">
        <f t="shared" si="27"/>
        <v>0</v>
      </c>
    </row>
    <row r="344" spans="2:8" s="22" customFormat="1" ht="15" x14ac:dyDescent="0.2">
      <c r="B344" s="4" t="s">
        <v>131</v>
      </c>
      <c r="C344" s="32">
        <v>1</v>
      </c>
      <c r="D344" s="32">
        <v>1</v>
      </c>
      <c r="E344" s="35">
        <f t="shared" si="24"/>
        <v>1.2195121951219513E-2</v>
      </c>
      <c r="F344" s="35">
        <f t="shared" si="25"/>
        <v>5.434782608695652E-3</v>
      </c>
      <c r="G344" s="29">
        <f t="shared" si="26"/>
        <v>0</v>
      </c>
      <c r="H344" s="33">
        <f t="shared" si="27"/>
        <v>0</v>
      </c>
    </row>
    <row r="345" spans="2:8" s="22" customFormat="1" ht="15" x14ac:dyDescent="0.2">
      <c r="B345" s="4" t="s">
        <v>366</v>
      </c>
      <c r="C345" s="32">
        <v>3</v>
      </c>
      <c r="D345" s="32">
        <v>1</v>
      </c>
      <c r="E345" s="35">
        <f t="shared" si="24"/>
        <v>3.6585365853658534E-2</v>
      </c>
      <c r="F345" s="35">
        <f t="shared" si="25"/>
        <v>5.434782608695652E-3</v>
      </c>
      <c r="G345" s="29">
        <f t="shared" si="26"/>
        <v>-0.66666666666666663</v>
      </c>
      <c r="H345" s="33">
        <f t="shared" si="27"/>
        <v>-2.4390243902439022E-2</v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5</v>
      </c>
      <c r="D347" s="32">
        <v>3</v>
      </c>
      <c r="E347" s="35">
        <f t="shared" si="24"/>
        <v>6.097560975609756E-2</v>
      </c>
      <c r="F347" s="35">
        <f t="shared" si="25"/>
        <v>1.6304347826086956E-2</v>
      </c>
      <c r="G347" s="29">
        <f t="shared" si="26"/>
        <v>-0.4</v>
      </c>
      <c r="H347" s="33">
        <f t="shared" si="27"/>
        <v>-2.4390243902439025E-2</v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0</v>
      </c>
      <c r="D354" s="32">
        <v>7</v>
      </c>
      <c r="E354" s="35" t="str">
        <f t="shared" si="24"/>
        <v/>
      </c>
      <c r="F354" s="35">
        <f t="shared" si="25"/>
        <v>3.8043478260869568E-2</v>
      </c>
      <c r="G354" s="29" t="str">
        <f t="shared" si="26"/>
        <v>0</v>
      </c>
      <c r="H354" s="33" t="str">
        <f t="shared" si="27"/>
        <v/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0</v>
      </c>
      <c r="E357" s="35" t="str">
        <f t="shared" si="24"/>
        <v/>
      </c>
      <c r="F357" s="35" t="str">
        <f t="shared" si="25"/>
        <v/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2</v>
      </c>
      <c r="D358" s="32">
        <v>0</v>
      </c>
      <c r="E358" s="35">
        <f t="shared" si="24"/>
        <v>2.4390243902439025E-2</v>
      </c>
      <c r="F358" s="35" t="str">
        <f t="shared" si="25"/>
        <v/>
      </c>
      <c r="G358" s="29" t="str">
        <f t="shared" si="26"/>
        <v>0</v>
      </c>
      <c r="H358" s="33">
        <f t="shared" si="27"/>
        <v>0</v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18</v>
      </c>
      <c r="E363" s="35" t="str">
        <f t="shared" si="28"/>
        <v/>
      </c>
      <c r="F363" s="35">
        <f t="shared" si="29"/>
        <v>9.7826086956521743E-2</v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10</v>
      </c>
      <c r="E365" s="35" t="str">
        <f t="shared" si="28"/>
        <v/>
      </c>
      <c r="F365" s="35">
        <f t="shared" si="29"/>
        <v>5.434782608695652E-2</v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1</v>
      </c>
      <c r="E369" s="35" t="str">
        <f t="shared" si="28"/>
        <v/>
      </c>
      <c r="F369" s="35">
        <f t="shared" si="29"/>
        <v>5.434782608695652E-3</v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0</v>
      </c>
      <c r="D370" s="32">
        <v>0</v>
      </c>
      <c r="E370" s="35" t="str">
        <f t="shared" si="28"/>
        <v/>
      </c>
      <c r="F370" s="35" t="str">
        <f t="shared" si="29"/>
        <v/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1</v>
      </c>
      <c r="D372" s="32">
        <v>1</v>
      </c>
      <c r="E372" s="35">
        <f t="shared" si="28"/>
        <v>1.2195121951219513E-2</v>
      </c>
      <c r="F372" s="35">
        <f t="shared" si="29"/>
        <v>5.434782608695652E-3</v>
      </c>
      <c r="G372" s="29">
        <f t="shared" si="30"/>
        <v>0</v>
      </c>
      <c r="H372" s="33">
        <f t="shared" si="31"/>
        <v>0</v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2</v>
      </c>
      <c r="E375" s="35" t="str">
        <f t="shared" si="28"/>
        <v/>
      </c>
      <c r="F375" s="35">
        <f t="shared" si="29"/>
        <v>1.0869565217391304E-2</v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1</v>
      </c>
      <c r="E377" s="35" t="str">
        <f t="shared" si="28"/>
        <v/>
      </c>
      <c r="F377" s="35">
        <f t="shared" si="29"/>
        <v>5.434782608695652E-3</v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0</v>
      </c>
      <c r="D378" s="32">
        <v>0</v>
      </c>
      <c r="E378" s="35" t="str">
        <f t="shared" si="28"/>
        <v/>
      </c>
      <c r="F378" s="35" t="str">
        <f t="shared" si="29"/>
        <v/>
      </c>
      <c r="G378" s="29" t="str">
        <f t="shared" si="30"/>
        <v>0</v>
      </c>
      <c r="H378" s="33" t="str">
        <f t="shared" si="31"/>
        <v/>
      </c>
    </row>
    <row r="379" spans="2:8" s="22" customFormat="1" ht="15" x14ac:dyDescent="0.2">
      <c r="B379" s="4" t="s">
        <v>384</v>
      </c>
      <c r="C379" s="32">
        <v>0</v>
      </c>
      <c r="D379" s="32">
        <v>0</v>
      </c>
      <c r="E379" s="35" t="str">
        <f t="shared" si="28"/>
        <v/>
      </c>
      <c r="F379" s="35" t="str">
        <f t="shared" si="29"/>
        <v/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0</v>
      </c>
      <c r="D380" s="32">
        <v>0</v>
      </c>
      <c r="E380" s="35" t="str">
        <f t="shared" si="28"/>
        <v/>
      </c>
      <c r="F380" s="35" t="str">
        <f t="shared" si="29"/>
        <v/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0</v>
      </c>
      <c r="E383" s="35" t="str">
        <f t="shared" si="28"/>
        <v/>
      </c>
      <c r="F383" s="35" t="str">
        <f t="shared" si="29"/>
        <v/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0</v>
      </c>
      <c r="D387" s="32">
        <v>30</v>
      </c>
      <c r="E387" s="35" t="str">
        <f t="shared" si="28"/>
        <v/>
      </c>
      <c r="F387" s="35">
        <f t="shared" si="29"/>
        <v>0.16304347826086957</v>
      </c>
      <c r="G387" s="29" t="str">
        <f t="shared" si="30"/>
        <v>0</v>
      </c>
      <c r="H387" s="33" t="str">
        <f t="shared" si="31"/>
        <v/>
      </c>
    </row>
    <row r="388" spans="2:8" s="22" customFormat="1" ht="15" x14ac:dyDescent="0.2">
      <c r="B388" s="4" t="s">
        <v>389</v>
      </c>
      <c r="C388" s="32">
        <v>0</v>
      </c>
      <c r="D388" s="32">
        <v>6</v>
      </c>
      <c r="E388" s="35" t="str">
        <f t="shared" si="28"/>
        <v/>
      </c>
      <c r="F388" s="35">
        <f t="shared" si="29"/>
        <v>3.2608695652173912E-2</v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3</v>
      </c>
      <c r="E390" s="35" t="str">
        <f t="shared" si="28"/>
        <v/>
      </c>
      <c r="F390" s="35">
        <f t="shared" si="29"/>
        <v>1.6304347826086956E-2</v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0</v>
      </c>
      <c r="E391" s="35" t="str">
        <f t="shared" si="28"/>
        <v/>
      </c>
      <c r="F391" s="35" t="str">
        <f t="shared" si="29"/>
        <v/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0</v>
      </c>
      <c r="D393" s="32">
        <v>43</v>
      </c>
      <c r="E393" s="35" t="str">
        <f t="shared" si="28"/>
        <v/>
      </c>
      <c r="F393" s="35">
        <f t="shared" si="29"/>
        <v>0.23369565217391305</v>
      </c>
      <c r="G393" s="29" t="str">
        <f t="shared" si="30"/>
        <v>0</v>
      </c>
      <c r="H393" s="33" t="str">
        <f t="shared" si="31"/>
        <v/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0</v>
      </c>
      <c r="D401" s="32">
        <v>1</v>
      </c>
      <c r="E401" s="35" t="str">
        <f t="shared" si="28"/>
        <v/>
      </c>
      <c r="F401" s="35">
        <f t="shared" si="29"/>
        <v>5.434782608695652E-3</v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0</v>
      </c>
      <c r="E403" s="35" t="str">
        <f t="shared" si="28"/>
        <v/>
      </c>
      <c r="F403" s="35" t="str">
        <f t="shared" si="29"/>
        <v/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0</v>
      </c>
      <c r="E405" s="35" t="str">
        <f t="shared" si="28"/>
        <v/>
      </c>
      <c r="F405" s="35" t="str">
        <f t="shared" si="29"/>
        <v/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2</v>
      </c>
      <c r="D406" s="32">
        <v>0</v>
      </c>
      <c r="E406" s="35">
        <f t="shared" si="28"/>
        <v>2.4390243902439025E-2</v>
      </c>
      <c r="F406" s="35" t="str">
        <f t="shared" si="29"/>
        <v/>
      </c>
      <c r="G406" s="29" t="str">
        <f t="shared" si="30"/>
        <v>0</v>
      </c>
      <c r="H406" s="33">
        <f t="shared" si="31"/>
        <v>0</v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1</v>
      </c>
      <c r="E408" s="35" t="str">
        <f t="shared" si="28"/>
        <v/>
      </c>
      <c r="F408" s="35">
        <f t="shared" si="29"/>
        <v>5.434782608695652E-3</v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0</v>
      </c>
      <c r="E411" s="35" t="str">
        <f t="shared" si="28"/>
        <v/>
      </c>
      <c r="F411" s="35" t="str">
        <f t="shared" si="29"/>
        <v/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0</v>
      </c>
      <c r="D412" s="32">
        <v>0</v>
      </c>
      <c r="E412" s="35" t="str">
        <f t="shared" si="28"/>
        <v/>
      </c>
      <c r="F412" s="35" t="str">
        <f t="shared" si="29"/>
        <v/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1</v>
      </c>
      <c r="D418" s="32">
        <v>0</v>
      </c>
      <c r="E418" s="35">
        <f t="shared" si="28"/>
        <v>1.2195121951219513E-2</v>
      </c>
      <c r="F418" s="35" t="str">
        <f t="shared" si="29"/>
        <v/>
      </c>
      <c r="G418" s="29" t="str">
        <f t="shared" si="30"/>
        <v>0</v>
      </c>
      <c r="H418" s="33">
        <f t="shared" si="31"/>
        <v>0</v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1</v>
      </c>
      <c r="D422" s="32">
        <v>2</v>
      </c>
      <c r="E422" s="35">
        <f t="shared" si="28"/>
        <v>1.2195121951219513E-2</v>
      </c>
      <c r="F422" s="35">
        <f t="shared" si="29"/>
        <v>1.0869565217391304E-2</v>
      </c>
      <c r="G422" s="29">
        <f t="shared" si="30"/>
        <v>1</v>
      </c>
      <c r="H422" s="33">
        <f t="shared" si="31"/>
        <v>1.2195121951219513E-2</v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1</v>
      </c>
      <c r="D432" s="32">
        <v>0</v>
      </c>
      <c r="E432" s="35">
        <f t="shared" si="32"/>
        <v>1.2195121951219513E-2</v>
      </c>
      <c r="F432" s="35" t="str">
        <f t="shared" si="33"/>
        <v/>
      </c>
      <c r="G432" s="29" t="str">
        <f t="shared" si="34"/>
        <v>0</v>
      </c>
      <c r="H432" s="33">
        <f t="shared" si="35"/>
        <v>0</v>
      </c>
    </row>
    <row r="433" spans="2:8" s="22" customFormat="1" ht="15" x14ac:dyDescent="0.2">
      <c r="B433" s="4" t="s">
        <v>162</v>
      </c>
      <c r="C433" s="32">
        <v>0</v>
      </c>
      <c r="D433" s="32">
        <v>0</v>
      </c>
      <c r="E433" s="35" t="str">
        <f t="shared" si="32"/>
        <v/>
      </c>
      <c r="F433" s="35" t="str">
        <f t="shared" si="33"/>
        <v/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0</v>
      </c>
      <c r="E437" s="35" t="str">
        <f t="shared" si="32"/>
        <v/>
      </c>
      <c r="F437" s="35" t="str">
        <f t="shared" si="33"/>
        <v/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1</v>
      </c>
      <c r="D438" s="32">
        <v>0</v>
      </c>
      <c r="E438" s="35">
        <f t="shared" si="32"/>
        <v>1.2195121951219513E-2</v>
      </c>
      <c r="F438" s="35" t="str">
        <f t="shared" si="33"/>
        <v/>
      </c>
      <c r="G438" s="29" t="str">
        <f t="shared" si="34"/>
        <v>0</v>
      </c>
      <c r="H438" s="33">
        <f t="shared" si="35"/>
        <v>0</v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1</v>
      </c>
      <c r="E458" s="35" t="str">
        <f t="shared" si="32"/>
        <v/>
      </c>
      <c r="F458" s="35">
        <f t="shared" si="33"/>
        <v>5.434782608695652E-3</v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0</v>
      </c>
      <c r="D460" s="32">
        <v>1</v>
      </c>
      <c r="E460" s="35" t="str">
        <f t="shared" si="32"/>
        <v/>
      </c>
      <c r="F460" s="35">
        <f t="shared" si="33"/>
        <v>5.434782608695652E-3</v>
      </c>
      <c r="G460" s="29" t="str">
        <f t="shared" si="34"/>
        <v>0</v>
      </c>
      <c r="H460" s="33" t="str">
        <f t="shared" si="35"/>
        <v/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0</v>
      </c>
      <c r="D463" s="32">
        <v>1</v>
      </c>
      <c r="E463" s="35" t="str">
        <f t="shared" si="32"/>
        <v/>
      </c>
      <c r="F463" s="35">
        <f t="shared" si="33"/>
        <v>5.434782608695652E-3</v>
      </c>
      <c r="G463" s="29" t="str">
        <f t="shared" si="34"/>
        <v>0</v>
      </c>
      <c r="H463" s="33" t="str">
        <f t="shared" si="35"/>
        <v/>
      </c>
    </row>
    <row r="464" spans="2:8" s="22" customFormat="1" ht="15" x14ac:dyDescent="0.2">
      <c r="B464" s="4" t="s">
        <v>478</v>
      </c>
      <c r="C464" s="32">
        <v>1</v>
      </c>
      <c r="D464" s="32">
        <v>0</v>
      </c>
      <c r="E464" s="35">
        <f t="shared" si="32"/>
        <v>1.2195121951219513E-2</v>
      </c>
      <c r="F464" s="35" t="str">
        <f t="shared" si="33"/>
        <v/>
      </c>
      <c r="G464" s="29" t="str">
        <f t="shared" si="34"/>
        <v>0</v>
      </c>
      <c r="H464" s="33">
        <f t="shared" si="35"/>
        <v>0</v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0</v>
      </c>
      <c r="E475" s="35" t="str">
        <f t="shared" si="32"/>
        <v/>
      </c>
      <c r="F475" s="35" t="str">
        <f t="shared" si="33"/>
        <v/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1</v>
      </c>
      <c r="D478" s="32">
        <v>9</v>
      </c>
      <c r="E478" s="35">
        <f t="shared" si="32"/>
        <v>1.2195121951219513E-2</v>
      </c>
      <c r="F478" s="35">
        <f t="shared" si="33"/>
        <v>4.8913043478260872E-2</v>
      </c>
      <c r="G478" s="29">
        <f t="shared" si="34"/>
        <v>8</v>
      </c>
      <c r="H478" s="33">
        <f t="shared" si="35"/>
        <v>9.7560975609756101E-2</v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1</v>
      </c>
      <c r="E480" s="35" t="str">
        <f t="shared" si="32"/>
        <v/>
      </c>
      <c r="F480" s="35">
        <f t="shared" si="33"/>
        <v>5.434782608695652E-3</v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0</v>
      </c>
      <c r="D483" s="32">
        <v>10</v>
      </c>
      <c r="E483" s="35" t="str">
        <f t="shared" si="32"/>
        <v/>
      </c>
      <c r="F483" s="35">
        <f t="shared" si="33"/>
        <v>5.434782608695652E-2</v>
      </c>
      <c r="G483" s="29" t="str">
        <f t="shared" si="34"/>
        <v>0</v>
      </c>
      <c r="H483" s="33" t="str">
        <f t="shared" si="35"/>
        <v/>
      </c>
    </row>
    <row r="484" spans="2:8" s="22" customFormat="1" ht="30" x14ac:dyDescent="0.2">
      <c r="B484" s="4" t="s">
        <v>184</v>
      </c>
      <c r="C484" s="32">
        <v>1</v>
      </c>
      <c r="D484" s="32">
        <v>1</v>
      </c>
      <c r="E484" s="35">
        <f t="shared" si="32"/>
        <v>1.2195121951219513E-2</v>
      </c>
      <c r="F484" s="35">
        <f t="shared" si="33"/>
        <v>5.434782608695652E-3</v>
      </c>
      <c r="G484" s="29">
        <f t="shared" si="34"/>
        <v>0</v>
      </c>
      <c r="H484" s="33">
        <f t="shared" si="35"/>
        <v>0</v>
      </c>
    </row>
    <row r="485" spans="2:8" s="22" customFormat="1" ht="15" x14ac:dyDescent="0.2">
      <c r="B485" s="4" t="s">
        <v>443</v>
      </c>
      <c r="C485" s="32">
        <v>3</v>
      </c>
      <c r="D485" s="32">
        <v>1</v>
      </c>
      <c r="E485" s="35">
        <f t="shared" si="32"/>
        <v>3.6585365853658534E-2</v>
      </c>
      <c r="F485" s="35">
        <f t="shared" si="33"/>
        <v>5.434782608695652E-3</v>
      </c>
      <c r="G485" s="29">
        <f t="shared" si="34"/>
        <v>-0.66666666666666663</v>
      </c>
      <c r="H485" s="33">
        <f t="shared" si="35"/>
        <v>-2.4390243902439022E-2</v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0</v>
      </c>
      <c r="D491" s="32">
        <v>2</v>
      </c>
      <c r="E491" s="35" t="str">
        <f t="shared" si="36"/>
        <v/>
      </c>
      <c r="F491" s="35">
        <f t="shared" si="37"/>
        <v>1.0869565217391304E-2</v>
      </c>
      <c r="G491" s="29" t="str">
        <f t="shared" si="38"/>
        <v>0</v>
      </c>
      <c r="H491" s="33" t="str">
        <f t="shared" si="39"/>
        <v/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0</v>
      </c>
      <c r="D493" s="32">
        <v>2</v>
      </c>
      <c r="E493" s="35" t="str">
        <f t="shared" si="36"/>
        <v/>
      </c>
      <c r="F493" s="35">
        <f t="shared" si="37"/>
        <v>1.0869565217391304E-2</v>
      </c>
      <c r="G493" s="29" t="str">
        <f t="shared" si="38"/>
        <v>0</v>
      </c>
      <c r="H493" s="33" t="str">
        <f t="shared" si="39"/>
        <v/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20</v>
      </c>
      <c r="D505" s="25">
        <f>SUM(D506:D530)</f>
        <v>232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10.6</v>
      </c>
      <c r="H505" s="21">
        <f>+IF(OR(AND(E505=""),(G505="")),"",E505*G505)</f>
        <v>10.6</v>
      </c>
    </row>
    <row r="506" spans="2:8" s="22" customFormat="1" ht="15" x14ac:dyDescent="0.2">
      <c r="B506" s="4" t="s">
        <v>454</v>
      </c>
      <c r="C506" s="32">
        <v>0</v>
      </c>
      <c r="D506" s="32">
        <v>0</v>
      </c>
      <c r="E506" s="35" t="str">
        <f>+IF(C506=0,"",C506/C$505)</f>
        <v/>
      </c>
      <c r="F506" s="35" t="str">
        <f>+IF(D506=0,"",D506/D$505)</f>
        <v/>
      </c>
      <c r="G506" s="29" t="str">
        <f>+IF(OR(AND(D506=0),(C506=0)),"0",((D506-C506)/C506))</f>
        <v>0</v>
      </c>
      <c r="H506" s="33" t="str">
        <f>+IF(OR(AND(E506=""),(G506="")),"",E506*G506)</f>
        <v/>
      </c>
    </row>
    <row r="507" spans="2:8" s="22" customFormat="1" ht="15" x14ac:dyDescent="0.2">
      <c r="B507" s="4" t="s">
        <v>187</v>
      </c>
      <c r="C507" s="32">
        <v>1</v>
      </c>
      <c r="D507" s="32">
        <v>0</v>
      </c>
      <c r="E507" s="35">
        <f t="shared" ref="E507:E530" si="40">+IF(C507=0,"",C507/C$505)</f>
        <v>0.05</v>
      </c>
      <c r="F507" s="35" t="str">
        <f t="shared" ref="F507:F530" si="41">+IF(D507=0,"",D507/D$505)</f>
        <v/>
      </c>
      <c r="G507" s="29" t="str">
        <f t="shared" ref="G507:G530" si="42">+IF(OR(AND(D507=0),(C507=0)),"0",((D507-C507)/C507))</f>
        <v>0</v>
      </c>
      <c r="H507" s="33">
        <f t="shared" ref="H507:H530" si="43">+IF(OR(AND(E507=""),(G507="")),"",E507*G507)</f>
        <v>0</v>
      </c>
    </row>
    <row r="508" spans="2:8" s="22" customFormat="1" ht="15" x14ac:dyDescent="0.2">
      <c r="B508" s="4" t="s">
        <v>455</v>
      </c>
      <c r="C508" s="32">
        <v>1</v>
      </c>
      <c r="D508" s="32">
        <v>5</v>
      </c>
      <c r="E508" s="35">
        <f t="shared" si="40"/>
        <v>0.05</v>
      </c>
      <c r="F508" s="35">
        <f t="shared" si="41"/>
        <v>2.1551724137931036E-2</v>
      </c>
      <c r="G508" s="29">
        <f t="shared" si="42"/>
        <v>4</v>
      </c>
      <c r="H508" s="33">
        <f t="shared" si="43"/>
        <v>0.2</v>
      </c>
    </row>
    <row r="509" spans="2:8" s="22" customFormat="1" ht="15" x14ac:dyDescent="0.2">
      <c r="B509" s="4" t="s">
        <v>456</v>
      </c>
      <c r="C509" s="32">
        <v>14</v>
      </c>
      <c r="D509" s="32">
        <v>34</v>
      </c>
      <c r="E509" s="35">
        <f t="shared" si="40"/>
        <v>0.7</v>
      </c>
      <c r="F509" s="35">
        <f t="shared" si="41"/>
        <v>0.14655172413793102</v>
      </c>
      <c r="G509" s="29">
        <f t="shared" si="42"/>
        <v>1.4285714285714286</v>
      </c>
      <c r="H509" s="33">
        <f t="shared" si="43"/>
        <v>1</v>
      </c>
    </row>
    <row r="510" spans="2:8" s="22" customFormat="1" ht="15" x14ac:dyDescent="0.2">
      <c r="B510" s="4" t="s">
        <v>188</v>
      </c>
      <c r="C510" s="32">
        <v>0</v>
      </c>
      <c r="D510" s="32">
        <v>0</v>
      </c>
      <c r="E510" s="35" t="str">
        <f t="shared" si="40"/>
        <v/>
      </c>
      <c r="F510" s="35" t="str">
        <f t="shared" si="41"/>
        <v/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0</v>
      </c>
      <c r="D515" s="32">
        <v>2</v>
      </c>
      <c r="E515" s="35" t="str">
        <f t="shared" si="40"/>
        <v/>
      </c>
      <c r="F515" s="35">
        <f t="shared" si="41"/>
        <v>8.6206896551724137E-3</v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22</v>
      </c>
      <c r="E517" s="35" t="str">
        <f t="shared" si="40"/>
        <v/>
      </c>
      <c r="F517" s="35">
        <f t="shared" si="41"/>
        <v>9.4827586206896547E-2</v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0</v>
      </c>
      <c r="D518" s="32">
        <v>0</v>
      </c>
      <c r="E518" s="35" t="str">
        <f t="shared" si="40"/>
        <v/>
      </c>
      <c r="F518" s="35" t="str">
        <f t="shared" si="41"/>
        <v/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32">
        <v>0</v>
      </c>
      <c r="D519" s="32">
        <v>0</v>
      </c>
      <c r="E519" s="35" t="str">
        <f t="shared" si="40"/>
        <v/>
      </c>
      <c r="F519" s="35" t="str">
        <f t="shared" si="41"/>
        <v/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1</v>
      </c>
      <c r="D521" s="32">
        <v>143</v>
      </c>
      <c r="E521" s="35">
        <f t="shared" si="40"/>
        <v>0.05</v>
      </c>
      <c r="F521" s="35">
        <f t="shared" si="41"/>
        <v>0.61637931034482762</v>
      </c>
      <c r="G521" s="29">
        <f t="shared" si="42"/>
        <v>142</v>
      </c>
      <c r="H521" s="33">
        <f t="shared" si="43"/>
        <v>7.1000000000000005</v>
      </c>
    </row>
    <row r="522" spans="2:8" s="22" customFormat="1" ht="15" x14ac:dyDescent="0.2">
      <c r="B522" s="4" t="s">
        <v>193</v>
      </c>
      <c r="C522" s="32">
        <v>0</v>
      </c>
      <c r="D522" s="32">
        <v>0</v>
      </c>
      <c r="E522" s="35" t="str">
        <f t="shared" si="40"/>
        <v/>
      </c>
      <c r="F522" s="35" t="str">
        <f t="shared" si="41"/>
        <v/>
      </c>
      <c r="G522" s="29" t="str">
        <f t="shared" si="42"/>
        <v>0</v>
      </c>
      <c r="H522" s="33" t="str">
        <f t="shared" si="43"/>
        <v/>
      </c>
    </row>
    <row r="523" spans="2:8" s="22" customFormat="1" ht="15" x14ac:dyDescent="0.2">
      <c r="B523" s="4" t="s">
        <v>462</v>
      </c>
      <c r="C523" s="32">
        <v>0</v>
      </c>
      <c r="D523" s="32">
        <v>0</v>
      </c>
      <c r="E523" s="35" t="str">
        <f t="shared" si="40"/>
        <v/>
      </c>
      <c r="F523" s="35" t="str">
        <f t="shared" si="41"/>
        <v/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0</v>
      </c>
      <c r="D524" s="32">
        <v>0</v>
      </c>
      <c r="E524" s="35" t="str">
        <f t="shared" si="40"/>
        <v/>
      </c>
      <c r="F524" s="35" t="str">
        <f t="shared" si="41"/>
        <v/>
      </c>
      <c r="G524" s="29" t="str">
        <f t="shared" si="42"/>
        <v>0</v>
      </c>
      <c r="H524" s="33" t="str">
        <f t="shared" si="43"/>
        <v/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22</v>
      </c>
      <c r="E526" s="35" t="str">
        <f t="shared" si="40"/>
        <v/>
      </c>
      <c r="F526" s="35">
        <f t="shared" si="41"/>
        <v>9.4827586206896547E-2</v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1</v>
      </c>
      <c r="D529" s="32">
        <v>0</v>
      </c>
      <c r="E529" s="35">
        <f t="shared" si="40"/>
        <v>0.05</v>
      </c>
      <c r="F529" s="35" t="str">
        <f t="shared" si="41"/>
        <v/>
      </c>
      <c r="G529" s="29" t="str">
        <f t="shared" si="42"/>
        <v>0</v>
      </c>
      <c r="H529" s="33">
        <f t="shared" si="43"/>
        <v>0</v>
      </c>
    </row>
    <row r="530" spans="2:8" s="22" customFormat="1" ht="30" x14ac:dyDescent="0.2">
      <c r="B530" s="4" t="s">
        <v>467</v>
      </c>
      <c r="C530" s="32">
        <v>2</v>
      </c>
      <c r="D530" s="32">
        <v>4</v>
      </c>
      <c r="E530" s="35">
        <f t="shared" si="40"/>
        <v>0.1</v>
      </c>
      <c r="F530" s="35">
        <f t="shared" si="41"/>
        <v>1.7241379310344827E-2</v>
      </c>
      <c r="G530" s="29">
        <f t="shared" si="42"/>
        <v>1</v>
      </c>
      <c r="H530" s="33">
        <f t="shared" si="43"/>
        <v>0.1</v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10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10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10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10" ht="20.100000000000001" customHeight="1" x14ac:dyDescent="0.2">
      <c r="B4" s="18"/>
      <c r="C4" s="13"/>
      <c r="D4" s="52" t="s">
        <v>534</v>
      </c>
      <c r="E4" s="53"/>
      <c r="F4" s="53"/>
      <c r="G4" s="53"/>
      <c r="H4" s="54"/>
    </row>
    <row r="5" spans="2:10" ht="13.5" thickBot="1" x14ac:dyDescent="0.25">
      <c r="B5" s="14"/>
      <c r="C5" s="15"/>
      <c r="D5" s="55"/>
      <c r="E5" s="56"/>
      <c r="F5" s="56"/>
      <c r="G5" s="56"/>
      <c r="H5" s="57"/>
    </row>
    <row r="6" spans="2:10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10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10" s="22" customFormat="1" x14ac:dyDescent="0.2">
      <c r="B8" s="24" t="s">
        <v>489</v>
      </c>
      <c r="C8" s="25">
        <f>+C18+C70+C151+C294+C505</f>
        <v>563</v>
      </c>
      <c r="D8" s="25">
        <f>+D18+D70+D151+D294+D505</f>
        <v>936</v>
      </c>
      <c r="E8" s="21">
        <f>SUM(E9:E13)</f>
        <v>1.0000000000000002</v>
      </c>
      <c r="F8" s="21">
        <f>SUM(F9:F13)</f>
        <v>1</v>
      </c>
      <c r="G8" s="21">
        <f>+(D8-C8)/C8</f>
        <v>0.66252220248667848</v>
      </c>
      <c r="H8" s="21">
        <f>+E8*G8</f>
        <v>0.66252220248667859</v>
      </c>
      <c r="I8" s="26"/>
      <c r="J8" s="42"/>
    </row>
    <row r="9" spans="2:10" s="22" customFormat="1" ht="24" x14ac:dyDescent="0.2">
      <c r="B9" s="11" t="str">
        <f>+B18</f>
        <v>Total Colocaciones  en ocupaciones de nivel Directivo</v>
      </c>
      <c r="C9" s="27">
        <f>+C18</f>
        <v>5</v>
      </c>
      <c r="D9" s="27">
        <f>+D18</f>
        <v>4</v>
      </c>
      <c r="E9" s="28">
        <f>C9/$C$8</f>
        <v>8.8809946714031966E-3</v>
      </c>
      <c r="F9" s="28">
        <f>D9/$D$8</f>
        <v>4.2735042735042739E-3</v>
      </c>
      <c r="G9" s="29">
        <f>+IF(OR(AND(D9=0),(C9=0)),"0",((D9-C9)/C9))</f>
        <v>-0.2</v>
      </c>
      <c r="H9" s="30">
        <f>+IF(OR(AND(E9=""),(G9="")),"",E9*G9)</f>
        <v>-1.7761989342806395E-3</v>
      </c>
      <c r="I9" s="26"/>
      <c r="J9" s="42"/>
    </row>
    <row r="10" spans="2:10" s="22" customFormat="1" ht="24" x14ac:dyDescent="0.2">
      <c r="B10" s="11" t="str">
        <f>+B70</f>
        <v xml:space="preserve">Total Colocaciones  en ocupaciones de nivel Profesional </v>
      </c>
      <c r="C10" s="27">
        <f>+C70</f>
        <v>309</v>
      </c>
      <c r="D10" s="27">
        <f>+D70</f>
        <v>177</v>
      </c>
      <c r="E10" s="28">
        <f>C10/$C$8</f>
        <v>0.54884547069271761</v>
      </c>
      <c r="F10" s="28">
        <f>D10/$D$8</f>
        <v>0.1891025641025641</v>
      </c>
      <c r="G10" s="29">
        <f>+IF(OR(AND(D10=0),(C10=0)),"0",((D10-C10)/C10))</f>
        <v>-0.42718446601941745</v>
      </c>
      <c r="H10" s="30">
        <f>+IF(OR(AND(E10=""),(G10="")),"",E10*G10)</f>
        <v>-0.23445825932504441</v>
      </c>
      <c r="I10" s="26"/>
      <c r="J10" s="42"/>
    </row>
    <row r="11" spans="2:10" s="22" customFormat="1" ht="24" x14ac:dyDescent="0.2">
      <c r="B11" s="11" t="str">
        <f>+B151</f>
        <v>Total Colocaciones  en ocupaciones de nivel Técnicos Profesionales - Tecnólogos</v>
      </c>
      <c r="C11" s="27">
        <f>+C151</f>
        <v>24</v>
      </c>
      <c r="D11" s="27">
        <f>+D151</f>
        <v>109</v>
      </c>
      <c r="E11" s="28">
        <f>C11/$C$8</f>
        <v>4.2628774422735348E-2</v>
      </c>
      <c r="F11" s="28">
        <f>D11/$D$8</f>
        <v>0.11645299145299146</v>
      </c>
      <c r="G11" s="29">
        <f>+IF(OR(AND(D11=0),(C11=0)),"0",((D11-C11)/C11))</f>
        <v>3.5416666666666665</v>
      </c>
      <c r="H11" s="30">
        <f>+IF(OR(AND(E11=""),(G11="")),"",E11*G11)</f>
        <v>0.15097690941385436</v>
      </c>
      <c r="I11" s="26"/>
      <c r="J11" s="42"/>
    </row>
    <row r="12" spans="2:10" s="22" customFormat="1" ht="24" x14ac:dyDescent="0.2">
      <c r="B12" s="11" t="str">
        <f>+B294</f>
        <v>Total Colocaciones   en ocupaciones de nivel Calificados</v>
      </c>
      <c r="C12" s="27">
        <f>+C294</f>
        <v>99</v>
      </c>
      <c r="D12" s="27">
        <f>+D294</f>
        <v>452</v>
      </c>
      <c r="E12" s="28">
        <f>C12/$C$8</f>
        <v>0.17584369449378331</v>
      </c>
      <c r="F12" s="28">
        <f>D12/$D$8</f>
        <v>0.48290598290598291</v>
      </c>
      <c r="G12" s="29">
        <f>+IF(OR(AND(D12=0),(C12=0)),"0",((D12-C12)/C12))</f>
        <v>3.5656565656565657</v>
      </c>
      <c r="H12" s="30">
        <f>+IF(OR(AND(E12=""),(G12="")),"",E12*G12)</f>
        <v>0.62699822380106573</v>
      </c>
      <c r="I12" s="26"/>
      <c r="J12" s="42"/>
    </row>
    <row r="13" spans="2:10" s="22" customFormat="1" ht="24" x14ac:dyDescent="0.2">
      <c r="B13" s="11" t="str">
        <f>+B505</f>
        <v>Total  Colocaciones en ocupaciones de nivel Elemental</v>
      </c>
      <c r="C13" s="27">
        <f>+C505</f>
        <v>126</v>
      </c>
      <c r="D13" s="27">
        <f>+D505</f>
        <v>194</v>
      </c>
      <c r="E13" s="28">
        <f>C13/$C$8</f>
        <v>0.22380106571936056</v>
      </c>
      <c r="F13" s="28">
        <f>D13/$D$8</f>
        <v>0.20726495726495728</v>
      </c>
      <c r="G13" s="29">
        <f>+IF(OR(AND(D13=0),(C13=0)),"0",((D13-C13)/C13))</f>
        <v>0.53968253968253965</v>
      </c>
      <c r="H13" s="30">
        <f>+IF(OR(AND(E13=""),(G13="")),"",E13*G13)</f>
        <v>0.12078152753108347</v>
      </c>
      <c r="I13" s="26"/>
      <c r="J13" s="42"/>
    </row>
    <row r="14" spans="2:10" s="22" customFormat="1" x14ac:dyDescent="0.2">
      <c r="B14" s="31"/>
      <c r="C14" s="31"/>
      <c r="D14" s="31"/>
    </row>
    <row r="15" spans="2:10" s="22" customFormat="1" ht="13.5" thickBot="1" x14ac:dyDescent="0.25">
      <c r="B15" s="31"/>
      <c r="C15" s="31"/>
      <c r="D15" s="31"/>
    </row>
    <row r="16" spans="2:10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10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10" s="22" customFormat="1" ht="25.5" x14ac:dyDescent="0.2">
      <c r="B18" s="24" t="s">
        <v>508</v>
      </c>
      <c r="C18" s="25">
        <f>SUM(C19:C64)</f>
        <v>5</v>
      </c>
      <c r="D18" s="25">
        <f>SUM(D19:D64)</f>
        <v>4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-0.2</v>
      </c>
      <c r="H18" s="21">
        <f>+IF(OR(AND(E18=""),(G18="")),"",E18*G18)</f>
        <v>-0.2</v>
      </c>
      <c r="J18" s="42"/>
    </row>
    <row r="19" spans="2:10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10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10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10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10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10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10" s="22" customFormat="1" ht="15" x14ac:dyDescent="0.2">
      <c r="B25" s="4" t="s">
        <v>2</v>
      </c>
      <c r="C25" s="32">
        <v>0</v>
      </c>
      <c r="D25" s="32">
        <v>0</v>
      </c>
      <c r="E25" s="30" t="str">
        <f t="shared" si="0"/>
        <v/>
      </c>
      <c r="F25" s="30" t="str">
        <f t="shared" si="1"/>
        <v/>
      </c>
      <c r="G25" s="29" t="str">
        <f t="shared" si="2"/>
        <v>0</v>
      </c>
      <c r="H25" s="33" t="str">
        <f t="shared" si="3"/>
        <v/>
      </c>
    </row>
    <row r="26" spans="2:10" s="22" customFormat="1" ht="15" x14ac:dyDescent="0.2">
      <c r="B26" s="4" t="s">
        <v>6</v>
      </c>
      <c r="C26" s="32">
        <v>0</v>
      </c>
      <c r="D26" s="32">
        <v>0</v>
      </c>
      <c r="E26" s="30" t="str">
        <f t="shared" si="0"/>
        <v/>
      </c>
      <c r="F26" s="30" t="str">
        <f t="shared" si="1"/>
        <v/>
      </c>
      <c r="G26" s="29" t="str">
        <f t="shared" si="2"/>
        <v>0</v>
      </c>
      <c r="H26" s="33" t="str">
        <f t="shared" si="3"/>
        <v/>
      </c>
    </row>
    <row r="27" spans="2:10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10" s="22" customFormat="1" ht="15" x14ac:dyDescent="0.2">
      <c r="B28" s="4" t="s">
        <v>5</v>
      </c>
      <c r="C28" s="32">
        <v>1</v>
      </c>
      <c r="D28" s="32">
        <v>0</v>
      </c>
      <c r="E28" s="30">
        <f t="shared" si="0"/>
        <v>0.2</v>
      </c>
      <c r="F28" s="30" t="str">
        <f t="shared" si="1"/>
        <v/>
      </c>
      <c r="G28" s="29" t="str">
        <f t="shared" si="2"/>
        <v>0</v>
      </c>
      <c r="H28" s="33">
        <f t="shared" si="3"/>
        <v>0</v>
      </c>
    </row>
    <row r="29" spans="2:10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10" s="22" customFormat="1" ht="15" x14ac:dyDescent="0.2">
      <c r="B30" s="4" t="s">
        <v>201</v>
      </c>
      <c r="C30" s="32">
        <v>0</v>
      </c>
      <c r="D30" s="32">
        <v>1</v>
      </c>
      <c r="E30" s="30" t="str">
        <f t="shared" si="0"/>
        <v/>
      </c>
      <c r="F30" s="30">
        <f t="shared" si="1"/>
        <v>0.25</v>
      </c>
      <c r="G30" s="29" t="str">
        <f t="shared" si="2"/>
        <v>0</v>
      </c>
      <c r="H30" s="33" t="str">
        <f t="shared" si="3"/>
        <v/>
      </c>
    </row>
    <row r="31" spans="2:10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10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0</v>
      </c>
      <c r="E34" s="30" t="str">
        <f t="shared" si="0"/>
        <v/>
      </c>
      <c r="F34" s="30" t="str">
        <f t="shared" si="1"/>
        <v/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1</v>
      </c>
      <c r="D42" s="32">
        <v>0</v>
      </c>
      <c r="E42" s="30">
        <f t="shared" si="0"/>
        <v>0.2</v>
      </c>
      <c r="F42" s="30" t="str">
        <f t="shared" si="1"/>
        <v/>
      </c>
      <c r="G42" s="29" t="str">
        <f t="shared" si="2"/>
        <v>0</v>
      </c>
      <c r="H42" s="33">
        <f t="shared" si="3"/>
        <v>0</v>
      </c>
    </row>
    <row r="43" spans="2:8" s="22" customFormat="1" ht="30" x14ac:dyDescent="0.2">
      <c r="B43" s="4" t="s">
        <v>211</v>
      </c>
      <c r="C43" s="32">
        <v>0</v>
      </c>
      <c r="D43" s="32">
        <v>1</v>
      </c>
      <c r="E43" s="30" t="str">
        <f t="shared" si="0"/>
        <v/>
      </c>
      <c r="F43" s="30">
        <f t="shared" si="1"/>
        <v>0.25</v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3</v>
      </c>
      <c r="D48" s="32">
        <v>2</v>
      </c>
      <c r="E48" s="30">
        <f t="shared" si="0"/>
        <v>0.6</v>
      </c>
      <c r="F48" s="30">
        <f t="shared" si="1"/>
        <v>0.5</v>
      </c>
      <c r="G48" s="29">
        <f t="shared" si="2"/>
        <v>-0.33333333333333331</v>
      </c>
      <c r="H48" s="33">
        <f t="shared" si="3"/>
        <v>-0.19999999999999998</v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0</v>
      </c>
      <c r="E52" s="30" t="str">
        <f t="shared" si="0"/>
        <v/>
      </c>
      <c r="F52" s="30" t="str">
        <f t="shared" si="1"/>
        <v/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0</v>
      </c>
      <c r="D60" s="32">
        <v>0</v>
      </c>
      <c r="E60" s="30" t="str">
        <f t="shared" si="0"/>
        <v/>
      </c>
      <c r="F60" s="30" t="str">
        <f t="shared" si="1"/>
        <v/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0</v>
      </c>
      <c r="E63" s="30" t="str">
        <f t="shared" si="0"/>
        <v/>
      </c>
      <c r="F63" s="30" t="str">
        <f t="shared" si="1"/>
        <v/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10" s="22" customFormat="1" x14ac:dyDescent="0.2"/>
    <row r="66" spans="2:10" s="22" customFormat="1" x14ac:dyDescent="0.2"/>
    <row r="67" spans="2:10" s="22" customFormat="1" ht="15.75" thickBot="1" x14ac:dyDescent="0.25">
      <c r="B67" s="34"/>
      <c r="C67" s="34"/>
      <c r="D67" s="34"/>
      <c r="E67" s="34"/>
      <c r="F67" s="34"/>
    </row>
    <row r="68" spans="2:10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10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10" s="22" customFormat="1" ht="25.5" x14ac:dyDescent="0.2">
      <c r="B70" s="24" t="s">
        <v>509</v>
      </c>
      <c r="C70" s="25">
        <f>SUM(C71:C145)</f>
        <v>309</v>
      </c>
      <c r="D70" s="25">
        <f>SUM(D71:D145)</f>
        <v>177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-0.42718446601941745</v>
      </c>
      <c r="H70" s="21">
        <f>+IF(OR(AND(E70=""),(G70="")),"",E70*G70)</f>
        <v>-0.42718446601941745</v>
      </c>
      <c r="J70" s="42"/>
    </row>
    <row r="71" spans="2:10" s="22" customFormat="1" ht="15" x14ac:dyDescent="0.2">
      <c r="B71" s="4" t="s">
        <v>20</v>
      </c>
      <c r="C71" s="32">
        <v>1</v>
      </c>
      <c r="D71" s="32">
        <v>1</v>
      </c>
      <c r="E71" s="35">
        <f>+IF(C71=0,"",C71/C$70)</f>
        <v>3.2362459546925568E-3</v>
      </c>
      <c r="F71" s="35">
        <f>+IF(D71=0,"",D71/D$70)</f>
        <v>5.6497175141242938E-3</v>
      </c>
      <c r="G71" s="29">
        <f>+IF(OR(AND(D71=0),(C71=0)),"0",((D71-C71)/C71))</f>
        <v>0</v>
      </c>
      <c r="H71" s="33">
        <f>+IF(OR(AND(E71=""),(G71="")),"",E71*G71)</f>
        <v>0</v>
      </c>
    </row>
    <row r="72" spans="2:10" s="22" customFormat="1" ht="15" x14ac:dyDescent="0.2">
      <c r="B72" s="4" t="s">
        <v>21</v>
      </c>
      <c r="C72" s="32">
        <v>0</v>
      </c>
      <c r="D72" s="32">
        <v>0</v>
      </c>
      <c r="E72" s="35" t="str">
        <f t="shared" ref="E72:E135" si="4">+IF(C72=0,"",C72/C$70)</f>
        <v/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10" s="22" customFormat="1" ht="15" x14ac:dyDescent="0.2">
      <c r="B73" s="4" t="s">
        <v>22</v>
      </c>
      <c r="C73" s="32">
        <v>0</v>
      </c>
      <c r="D73" s="32">
        <v>4</v>
      </c>
      <c r="E73" s="35" t="str">
        <f t="shared" si="4"/>
        <v/>
      </c>
      <c r="F73" s="35">
        <f t="shared" si="5"/>
        <v>2.2598870056497175E-2</v>
      </c>
      <c r="G73" s="29" t="str">
        <f t="shared" si="6"/>
        <v>0</v>
      </c>
      <c r="H73" s="33" t="str">
        <f t="shared" si="7"/>
        <v/>
      </c>
    </row>
    <row r="74" spans="2:10" s="22" customFormat="1" ht="30" x14ac:dyDescent="0.2">
      <c r="B74" s="4" t="s">
        <v>222</v>
      </c>
      <c r="C74" s="32">
        <v>1</v>
      </c>
      <c r="D74" s="32">
        <v>67</v>
      </c>
      <c r="E74" s="35">
        <f t="shared" si="4"/>
        <v>3.2362459546925568E-3</v>
      </c>
      <c r="F74" s="35">
        <f t="shared" si="5"/>
        <v>0.37853107344632769</v>
      </c>
      <c r="G74" s="29">
        <f t="shared" si="6"/>
        <v>66</v>
      </c>
      <c r="H74" s="33">
        <f t="shared" si="7"/>
        <v>0.21359223300970875</v>
      </c>
    </row>
    <row r="75" spans="2:10" s="22" customFormat="1" ht="15" x14ac:dyDescent="0.2">
      <c r="B75" s="4" t="s">
        <v>23</v>
      </c>
      <c r="C75" s="32">
        <v>0</v>
      </c>
      <c r="D75" s="32">
        <v>0</v>
      </c>
      <c r="E75" s="35" t="str">
        <f t="shared" si="4"/>
        <v/>
      </c>
      <c r="F75" s="35" t="str">
        <f t="shared" si="5"/>
        <v/>
      </c>
      <c r="G75" s="29" t="str">
        <f t="shared" si="6"/>
        <v>0</v>
      </c>
      <c r="H75" s="33" t="str">
        <f t="shared" si="7"/>
        <v/>
      </c>
    </row>
    <row r="76" spans="2:10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10" s="22" customFormat="1" ht="15" x14ac:dyDescent="0.2">
      <c r="B77" s="4" t="s">
        <v>224</v>
      </c>
      <c r="C77" s="32">
        <v>1</v>
      </c>
      <c r="D77" s="32">
        <v>0</v>
      </c>
      <c r="E77" s="35">
        <f t="shared" si="4"/>
        <v>3.2362459546925568E-3</v>
      </c>
      <c r="F77" s="35" t="str">
        <f t="shared" si="5"/>
        <v/>
      </c>
      <c r="G77" s="29" t="str">
        <f t="shared" si="6"/>
        <v>0</v>
      </c>
      <c r="H77" s="33">
        <f t="shared" si="7"/>
        <v>0</v>
      </c>
    </row>
    <row r="78" spans="2:10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10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10" s="22" customFormat="1" ht="15" x14ac:dyDescent="0.2">
      <c r="B80" s="4" t="s">
        <v>227</v>
      </c>
      <c r="C80" s="32">
        <v>1</v>
      </c>
      <c r="D80" s="32">
        <v>2</v>
      </c>
      <c r="E80" s="35">
        <f t="shared" si="4"/>
        <v>3.2362459546925568E-3</v>
      </c>
      <c r="F80" s="35">
        <f t="shared" si="5"/>
        <v>1.1299435028248588E-2</v>
      </c>
      <c r="G80" s="29">
        <f t="shared" si="6"/>
        <v>1</v>
      </c>
      <c r="H80" s="33">
        <f t="shared" si="7"/>
        <v>3.2362459546925568E-3</v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3</v>
      </c>
      <c r="D82" s="32">
        <v>0</v>
      </c>
      <c r="E82" s="35">
        <f t="shared" si="4"/>
        <v>9.7087378640776691E-3</v>
      </c>
      <c r="F82" s="35" t="str">
        <f t="shared" si="5"/>
        <v/>
      </c>
      <c r="G82" s="29" t="str">
        <f t="shared" si="6"/>
        <v>0</v>
      </c>
      <c r="H82" s="33">
        <f t="shared" si="7"/>
        <v>0</v>
      </c>
    </row>
    <row r="83" spans="2:8" s="22" customFormat="1" ht="15" x14ac:dyDescent="0.2">
      <c r="B83" s="4" t="s">
        <v>229</v>
      </c>
      <c r="C83" s="32">
        <v>2</v>
      </c>
      <c r="D83" s="32">
        <v>3</v>
      </c>
      <c r="E83" s="35">
        <f t="shared" si="4"/>
        <v>6.4724919093851136E-3</v>
      </c>
      <c r="F83" s="35">
        <f t="shared" si="5"/>
        <v>1.6949152542372881E-2</v>
      </c>
      <c r="G83" s="29">
        <f t="shared" si="6"/>
        <v>0.5</v>
      </c>
      <c r="H83" s="33">
        <f t="shared" si="7"/>
        <v>3.2362459546925568E-3</v>
      </c>
    </row>
    <row r="84" spans="2:8" s="22" customFormat="1" ht="15" x14ac:dyDescent="0.2">
      <c r="B84" s="4" t="s">
        <v>230</v>
      </c>
      <c r="C84" s="32">
        <v>0</v>
      </c>
      <c r="D84" s="32">
        <v>0</v>
      </c>
      <c r="E84" s="35" t="str">
        <f t="shared" si="4"/>
        <v/>
      </c>
      <c r="F84" s="35" t="str">
        <f t="shared" si="5"/>
        <v/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0</v>
      </c>
      <c r="D85" s="32">
        <v>0</v>
      </c>
      <c r="E85" s="35" t="str">
        <f t="shared" si="4"/>
        <v/>
      </c>
      <c r="F85" s="35" t="str">
        <f t="shared" si="5"/>
        <v/>
      </c>
      <c r="G85" s="29" t="str">
        <f t="shared" si="6"/>
        <v>0</v>
      </c>
      <c r="H85" s="33" t="str">
        <f t="shared" si="7"/>
        <v/>
      </c>
    </row>
    <row r="86" spans="2:8" s="22" customFormat="1" ht="30" x14ac:dyDescent="0.2">
      <c r="B86" s="4" t="s">
        <v>231</v>
      </c>
      <c r="C86" s="32">
        <v>0</v>
      </c>
      <c r="D86" s="32">
        <v>0</v>
      </c>
      <c r="E86" s="35" t="str">
        <f t="shared" si="4"/>
        <v/>
      </c>
      <c r="F86" s="35" t="str">
        <f t="shared" si="5"/>
        <v/>
      </c>
      <c r="G86" s="29" t="str">
        <f t="shared" si="6"/>
        <v>0</v>
      </c>
      <c r="H86" s="33" t="str">
        <f t="shared" si="7"/>
        <v/>
      </c>
    </row>
    <row r="87" spans="2:8" s="22" customFormat="1" ht="15" x14ac:dyDescent="0.2">
      <c r="B87" s="4" t="s">
        <v>232</v>
      </c>
      <c r="C87" s="32">
        <v>1</v>
      </c>
      <c r="D87" s="32">
        <v>0</v>
      </c>
      <c r="E87" s="35">
        <f t="shared" si="4"/>
        <v>3.2362459546925568E-3</v>
      </c>
      <c r="F87" s="35" t="str">
        <f t="shared" si="5"/>
        <v/>
      </c>
      <c r="G87" s="29" t="str">
        <f t="shared" si="6"/>
        <v>0</v>
      </c>
      <c r="H87" s="33">
        <f t="shared" si="7"/>
        <v>0</v>
      </c>
    </row>
    <row r="88" spans="2:8" s="22" customFormat="1" ht="15" x14ac:dyDescent="0.2">
      <c r="B88" s="4" t="s">
        <v>233</v>
      </c>
      <c r="C88" s="32">
        <v>0</v>
      </c>
      <c r="D88" s="32">
        <v>3</v>
      </c>
      <c r="E88" s="35" t="str">
        <f t="shared" si="4"/>
        <v/>
      </c>
      <c r="F88" s="35">
        <f t="shared" si="5"/>
        <v>1.6949152542372881E-2</v>
      </c>
      <c r="G88" s="29" t="str">
        <f t="shared" si="6"/>
        <v>0</v>
      </c>
      <c r="H88" s="33" t="str">
        <f t="shared" si="7"/>
        <v/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0</v>
      </c>
      <c r="D92" s="32">
        <v>0</v>
      </c>
      <c r="E92" s="35" t="str">
        <f t="shared" si="4"/>
        <v/>
      </c>
      <c r="F92" s="35" t="str">
        <f t="shared" si="5"/>
        <v/>
      </c>
      <c r="G92" s="29" t="str">
        <f t="shared" si="6"/>
        <v>0</v>
      </c>
      <c r="H92" s="33" t="str">
        <f t="shared" si="7"/>
        <v/>
      </c>
    </row>
    <row r="93" spans="2:8" s="22" customFormat="1" ht="15" x14ac:dyDescent="0.2">
      <c r="B93" s="4" t="s">
        <v>514</v>
      </c>
      <c r="C93" s="32">
        <v>1</v>
      </c>
      <c r="D93" s="32">
        <v>0</v>
      </c>
      <c r="E93" s="35">
        <f t="shared" si="4"/>
        <v>3.2362459546925568E-3</v>
      </c>
      <c r="F93" s="35" t="str">
        <f t="shared" si="5"/>
        <v/>
      </c>
      <c r="G93" s="29" t="str">
        <f t="shared" si="6"/>
        <v>0</v>
      </c>
      <c r="H93" s="33">
        <f t="shared" si="7"/>
        <v>0</v>
      </c>
    </row>
    <row r="94" spans="2:8" s="22" customFormat="1" ht="15" x14ac:dyDescent="0.2">
      <c r="B94" s="4" t="s">
        <v>25</v>
      </c>
      <c r="C94" s="32">
        <v>0</v>
      </c>
      <c r="D94" s="32">
        <v>0</v>
      </c>
      <c r="E94" s="35" t="str">
        <f t="shared" si="4"/>
        <v/>
      </c>
      <c r="F94" s="35" t="str">
        <f t="shared" si="5"/>
        <v/>
      </c>
      <c r="G94" s="29" t="str">
        <f t="shared" si="6"/>
        <v>0</v>
      </c>
      <c r="H94" s="33" t="str">
        <f t="shared" si="7"/>
        <v/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2</v>
      </c>
      <c r="E98" s="35" t="str">
        <f t="shared" si="4"/>
        <v/>
      </c>
      <c r="F98" s="35">
        <f t="shared" si="5"/>
        <v>1.1299435028248588E-2</v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0</v>
      </c>
      <c r="E100" s="35" t="str">
        <f t="shared" si="4"/>
        <v/>
      </c>
      <c r="F100" s="35" t="str">
        <f t="shared" si="5"/>
        <v/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0</v>
      </c>
      <c r="D101" s="32">
        <v>0</v>
      </c>
      <c r="E101" s="35" t="str">
        <f t="shared" si="4"/>
        <v/>
      </c>
      <c r="F101" s="35" t="str">
        <f t="shared" si="5"/>
        <v/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0</v>
      </c>
      <c r="D102" s="32">
        <v>1</v>
      </c>
      <c r="E102" s="35" t="str">
        <f t="shared" si="4"/>
        <v/>
      </c>
      <c r="F102" s="35">
        <f t="shared" si="5"/>
        <v>5.6497175141242938E-3</v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1</v>
      </c>
      <c r="D104" s="32">
        <v>0</v>
      </c>
      <c r="E104" s="35">
        <f t="shared" si="4"/>
        <v>3.2362459546925568E-3</v>
      </c>
      <c r="F104" s="35" t="str">
        <f t="shared" si="5"/>
        <v/>
      </c>
      <c r="G104" s="29" t="str">
        <f t="shared" si="6"/>
        <v>0</v>
      </c>
      <c r="H104" s="33">
        <f t="shared" si="7"/>
        <v>0</v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0</v>
      </c>
      <c r="E107" s="35" t="str">
        <f t="shared" si="4"/>
        <v/>
      </c>
      <c r="F107" s="35" t="str">
        <f t="shared" si="5"/>
        <v/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0</v>
      </c>
      <c r="D108" s="32">
        <v>0</v>
      </c>
      <c r="E108" s="35" t="str">
        <f t="shared" si="4"/>
        <v/>
      </c>
      <c r="F108" s="35" t="str">
        <f t="shared" si="5"/>
        <v/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0</v>
      </c>
      <c r="E110" s="35" t="str">
        <f t="shared" si="4"/>
        <v/>
      </c>
      <c r="F110" s="35" t="str">
        <f t="shared" si="5"/>
        <v/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0</v>
      </c>
      <c r="E111" s="35" t="str">
        <f t="shared" si="4"/>
        <v/>
      </c>
      <c r="F111" s="35" t="str">
        <f t="shared" si="5"/>
        <v/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3</v>
      </c>
      <c r="D112" s="32">
        <v>1</v>
      </c>
      <c r="E112" s="35">
        <f t="shared" si="4"/>
        <v>9.7087378640776691E-3</v>
      </c>
      <c r="F112" s="35">
        <f t="shared" si="5"/>
        <v>5.6497175141242938E-3</v>
      </c>
      <c r="G112" s="29">
        <f t="shared" si="6"/>
        <v>-0.66666666666666663</v>
      </c>
      <c r="H112" s="33">
        <f t="shared" si="7"/>
        <v>-6.4724919093851127E-3</v>
      </c>
    </row>
    <row r="113" spans="2:8" s="22" customFormat="1" ht="15" x14ac:dyDescent="0.2">
      <c r="B113" s="4" t="s">
        <v>248</v>
      </c>
      <c r="C113" s="32">
        <v>4</v>
      </c>
      <c r="D113" s="32">
        <v>3</v>
      </c>
      <c r="E113" s="35">
        <f t="shared" si="4"/>
        <v>1.2944983818770227E-2</v>
      </c>
      <c r="F113" s="35">
        <f t="shared" si="5"/>
        <v>1.6949152542372881E-2</v>
      </c>
      <c r="G113" s="29">
        <f t="shared" si="6"/>
        <v>-0.25</v>
      </c>
      <c r="H113" s="33">
        <f t="shared" si="7"/>
        <v>-3.2362459546925568E-3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1</v>
      </c>
      <c r="D115" s="32">
        <v>0</v>
      </c>
      <c r="E115" s="35">
        <f t="shared" si="4"/>
        <v>3.2362459546925568E-3</v>
      </c>
      <c r="F115" s="35" t="str">
        <f t="shared" si="5"/>
        <v/>
      </c>
      <c r="G115" s="29" t="str">
        <f t="shared" si="6"/>
        <v>0</v>
      </c>
      <c r="H115" s="33">
        <f t="shared" si="7"/>
        <v>0</v>
      </c>
    </row>
    <row r="116" spans="2:8" s="22" customFormat="1" ht="15" x14ac:dyDescent="0.2">
      <c r="B116" s="4" t="s">
        <v>249</v>
      </c>
      <c r="C116" s="32">
        <v>0</v>
      </c>
      <c r="D116" s="32">
        <v>0</v>
      </c>
      <c r="E116" s="35" t="str">
        <f t="shared" si="4"/>
        <v/>
      </c>
      <c r="F116" s="35" t="str">
        <f t="shared" si="5"/>
        <v/>
      </c>
      <c r="G116" s="29" t="str">
        <f t="shared" si="6"/>
        <v>0</v>
      </c>
      <c r="H116" s="33" t="str">
        <f t="shared" si="7"/>
        <v/>
      </c>
    </row>
    <row r="117" spans="2:8" s="22" customFormat="1" ht="30" x14ac:dyDescent="0.2">
      <c r="B117" s="4" t="s">
        <v>250</v>
      </c>
      <c r="C117" s="32">
        <v>0</v>
      </c>
      <c r="D117" s="32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277</v>
      </c>
      <c r="D118" s="32">
        <v>69</v>
      </c>
      <c r="E118" s="35">
        <f t="shared" si="4"/>
        <v>0.8964401294498382</v>
      </c>
      <c r="F118" s="35">
        <f t="shared" si="5"/>
        <v>0.38983050847457629</v>
      </c>
      <c r="G118" s="29">
        <f t="shared" si="6"/>
        <v>-0.75090252707581229</v>
      </c>
      <c r="H118" s="33">
        <f t="shared" si="7"/>
        <v>-0.67313915857605178</v>
      </c>
    </row>
    <row r="119" spans="2:8" s="22" customFormat="1" ht="30" x14ac:dyDescent="0.2">
      <c r="B119" s="4" t="s">
        <v>252</v>
      </c>
      <c r="C119" s="32">
        <v>7</v>
      </c>
      <c r="D119" s="32">
        <v>1</v>
      </c>
      <c r="E119" s="35">
        <f t="shared" si="4"/>
        <v>2.2653721682847898E-2</v>
      </c>
      <c r="F119" s="35">
        <f t="shared" si="5"/>
        <v>5.6497175141242938E-3</v>
      </c>
      <c r="G119" s="29">
        <f t="shared" si="6"/>
        <v>-0.8571428571428571</v>
      </c>
      <c r="H119" s="33">
        <f t="shared" si="7"/>
        <v>-1.9417475728155342E-2</v>
      </c>
    </row>
    <row r="120" spans="2:8" s="22" customFormat="1" ht="15" x14ac:dyDescent="0.2">
      <c r="B120" s="4" t="s">
        <v>253</v>
      </c>
      <c r="C120" s="32">
        <v>0</v>
      </c>
      <c r="D120" s="32">
        <v>18</v>
      </c>
      <c r="E120" s="35" t="str">
        <f t="shared" si="4"/>
        <v/>
      </c>
      <c r="F120" s="35">
        <f t="shared" si="5"/>
        <v>0.10169491525423729</v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0</v>
      </c>
      <c r="D121" s="32">
        <v>0</v>
      </c>
      <c r="E121" s="35" t="str">
        <f t="shared" si="4"/>
        <v/>
      </c>
      <c r="F121" s="35" t="str">
        <f t="shared" si="5"/>
        <v/>
      </c>
      <c r="G121" s="29" t="str">
        <f t="shared" si="6"/>
        <v>0</v>
      </c>
      <c r="H121" s="33" t="str">
        <f t="shared" si="7"/>
        <v/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4</v>
      </c>
      <c r="D123" s="32">
        <v>1</v>
      </c>
      <c r="E123" s="35">
        <f t="shared" si="4"/>
        <v>1.2944983818770227E-2</v>
      </c>
      <c r="F123" s="35">
        <f t="shared" si="5"/>
        <v>5.6497175141242938E-3</v>
      </c>
      <c r="G123" s="29">
        <f t="shared" si="6"/>
        <v>-0.75</v>
      </c>
      <c r="H123" s="33">
        <f t="shared" si="7"/>
        <v>-9.7087378640776708E-3</v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1</v>
      </c>
      <c r="D129" s="32">
        <v>0</v>
      </c>
      <c r="E129" s="35">
        <f t="shared" si="4"/>
        <v>3.2362459546925568E-3</v>
      </c>
      <c r="F129" s="35" t="str">
        <f t="shared" si="5"/>
        <v/>
      </c>
      <c r="G129" s="29" t="str">
        <f t="shared" si="6"/>
        <v>0</v>
      </c>
      <c r="H129" s="33">
        <f t="shared" si="7"/>
        <v>0</v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0</v>
      </c>
      <c r="E131" s="35" t="str">
        <f t="shared" si="4"/>
        <v/>
      </c>
      <c r="F131" s="35" t="str">
        <f t="shared" si="5"/>
        <v/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0</v>
      </c>
      <c r="E134" s="35" t="str">
        <f t="shared" si="4"/>
        <v/>
      </c>
      <c r="F134" s="35" t="str">
        <f t="shared" si="5"/>
        <v/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0</v>
      </c>
      <c r="E137" s="35" t="str">
        <f t="shared" si="8"/>
        <v/>
      </c>
      <c r="F137" s="35" t="str">
        <f t="shared" si="9"/>
        <v/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1</v>
      </c>
      <c r="E138" s="35" t="str">
        <f t="shared" si="8"/>
        <v/>
      </c>
      <c r="F138" s="35">
        <f t="shared" si="9"/>
        <v>5.6497175141242938E-3</v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10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10" s="22" customFormat="1" x14ac:dyDescent="0.2"/>
    <row r="147" spans="2:10" s="22" customFormat="1" x14ac:dyDescent="0.2"/>
    <row r="148" spans="2:10" s="22" customFormat="1" ht="13.5" thickBot="1" x14ac:dyDescent="0.25">
      <c r="B148" s="36"/>
      <c r="C148" s="36"/>
      <c r="D148" s="36"/>
      <c r="E148" s="36"/>
      <c r="F148" s="36"/>
    </row>
    <row r="149" spans="2:10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10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10" s="22" customFormat="1" ht="25.5" x14ac:dyDescent="0.2">
      <c r="B151" s="24" t="s">
        <v>510</v>
      </c>
      <c r="C151" s="25">
        <f>SUM(C152:C288)</f>
        <v>24</v>
      </c>
      <c r="D151" s="25">
        <f>SUM(D152:D288)</f>
        <v>109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3.5416666666666665</v>
      </c>
      <c r="H151" s="21">
        <f>+IF(OR(AND(E151=""),(G151="")),"",E151*G151)</f>
        <v>3.5416666666666665</v>
      </c>
      <c r="J151" s="42"/>
    </row>
    <row r="152" spans="2:10" s="22" customFormat="1" ht="30" x14ac:dyDescent="0.2">
      <c r="B152" s="6" t="s">
        <v>54</v>
      </c>
      <c r="C152" s="32">
        <v>2</v>
      </c>
      <c r="D152" s="32">
        <v>0</v>
      </c>
      <c r="E152" s="35">
        <f>+IF(C152=0,"",C152/C$151)</f>
        <v>8.3333333333333329E-2</v>
      </c>
      <c r="F152" s="35" t="str">
        <f>+IF(D152=0,"",D152/D$151)</f>
        <v/>
      </c>
      <c r="G152" s="29" t="str">
        <f>+IF(OR(AND(D152=0),(C152=0)),"0",((D152-C152)/C152))</f>
        <v>0</v>
      </c>
      <c r="H152" s="33">
        <f>+IF(OR(AND(E152=""),(G152="")),"",E152*G152)</f>
        <v>0</v>
      </c>
    </row>
    <row r="153" spans="2:10" s="22" customFormat="1" ht="30" x14ac:dyDescent="0.2">
      <c r="B153" s="6" t="s">
        <v>58</v>
      </c>
      <c r="C153" s="32">
        <v>0</v>
      </c>
      <c r="D153" s="32">
        <v>0</v>
      </c>
      <c r="E153" s="35" t="str">
        <f t="shared" ref="E153:E216" si="12">+IF(C153=0,"",C153/C$151)</f>
        <v/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10" s="22" customFormat="1" ht="30" x14ac:dyDescent="0.2">
      <c r="B154" s="6" t="s">
        <v>265</v>
      </c>
      <c r="C154" s="32">
        <v>0</v>
      </c>
      <c r="D154" s="32">
        <v>5</v>
      </c>
      <c r="E154" s="35" t="str">
        <f t="shared" si="12"/>
        <v/>
      </c>
      <c r="F154" s="35">
        <f t="shared" si="13"/>
        <v>4.5871559633027525E-2</v>
      </c>
      <c r="G154" s="29" t="str">
        <f t="shared" si="14"/>
        <v>0</v>
      </c>
      <c r="H154" s="33" t="str">
        <f t="shared" si="15"/>
        <v/>
      </c>
    </row>
    <row r="155" spans="2:10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10" s="22" customFormat="1" ht="30" x14ac:dyDescent="0.2">
      <c r="B156" s="6" t="s">
        <v>267</v>
      </c>
      <c r="C156" s="32">
        <v>0</v>
      </c>
      <c r="D156" s="32">
        <v>1</v>
      </c>
      <c r="E156" s="35" t="str">
        <f t="shared" si="12"/>
        <v/>
      </c>
      <c r="F156" s="35">
        <f t="shared" si="13"/>
        <v>9.1743119266055051E-3</v>
      </c>
      <c r="G156" s="29" t="str">
        <f t="shared" si="14"/>
        <v>0</v>
      </c>
      <c r="H156" s="33" t="str">
        <f t="shared" si="15"/>
        <v/>
      </c>
    </row>
    <row r="157" spans="2:10" s="22" customFormat="1" ht="15" x14ac:dyDescent="0.2">
      <c r="B157" s="6" t="s">
        <v>53</v>
      </c>
      <c r="C157" s="32">
        <v>1</v>
      </c>
      <c r="D157" s="32">
        <v>5</v>
      </c>
      <c r="E157" s="35">
        <f t="shared" si="12"/>
        <v>4.1666666666666664E-2</v>
      </c>
      <c r="F157" s="35">
        <f t="shared" si="13"/>
        <v>4.5871559633027525E-2</v>
      </c>
      <c r="G157" s="29">
        <f t="shared" si="14"/>
        <v>4</v>
      </c>
      <c r="H157" s="33">
        <f t="shared" si="15"/>
        <v>0.16666666666666666</v>
      </c>
    </row>
    <row r="158" spans="2:10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10" s="22" customFormat="1" ht="15" x14ac:dyDescent="0.2">
      <c r="B159" s="6" t="s">
        <v>268</v>
      </c>
      <c r="C159" s="32">
        <v>0</v>
      </c>
      <c r="D159" s="32">
        <v>0</v>
      </c>
      <c r="E159" s="35" t="str">
        <f t="shared" si="12"/>
        <v/>
      </c>
      <c r="F159" s="35" t="str">
        <f t="shared" si="13"/>
        <v/>
      </c>
      <c r="G159" s="29" t="str">
        <f t="shared" si="14"/>
        <v>0</v>
      </c>
      <c r="H159" s="33" t="str">
        <f t="shared" si="15"/>
        <v/>
      </c>
    </row>
    <row r="160" spans="2:10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0</v>
      </c>
      <c r="D165" s="32">
        <v>1</v>
      </c>
      <c r="E165" s="35" t="str">
        <f t="shared" si="12"/>
        <v/>
      </c>
      <c r="F165" s="35">
        <f t="shared" si="13"/>
        <v>9.1743119266055051E-3</v>
      </c>
      <c r="G165" s="29" t="str">
        <f t="shared" si="14"/>
        <v>0</v>
      </c>
      <c r="H165" s="33" t="str">
        <f t="shared" si="15"/>
        <v/>
      </c>
    </row>
    <row r="166" spans="2:8" s="22" customFormat="1" ht="15" x14ac:dyDescent="0.2">
      <c r="B166" s="6" t="s">
        <v>270</v>
      </c>
      <c r="C166" s="32">
        <v>0</v>
      </c>
      <c r="D166" s="32">
        <v>0</v>
      </c>
      <c r="E166" s="35" t="str">
        <f t="shared" si="12"/>
        <v/>
      </c>
      <c r="F166" s="35" t="str">
        <f t="shared" si="13"/>
        <v/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1</v>
      </c>
      <c r="D169" s="32">
        <v>1</v>
      </c>
      <c r="E169" s="35">
        <f t="shared" si="12"/>
        <v>4.1666666666666664E-2</v>
      </c>
      <c r="F169" s="35">
        <f t="shared" si="13"/>
        <v>9.1743119266055051E-3</v>
      </c>
      <c r="G169" s="29">
        <f t="shared" si="14"/>
        <v>0</v>
      </c>
      <c r="H169" s="33">
        <f t="shared" si="15"/>
        <v>0</v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0</v>
      </c>
      <c r="E173" s="35" t="str">
        <f t="shared" si="12"/>
        <v/>
      </c>
      <c r="F173" s="35" t="str">
        <f t="shared" si="13"/>
        <v/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0</v>
      </c>
      <c r="D174" s="32">
        <v>0</v>
      </c>
      <c r="E174" s="35" t="str">
        <f t="shared" si="12"/>
        <v/>
      </c>
      <c r="F174" s="35" t="str">
        <f t="shared" si="13"/>
        <v/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0</v>
      </c>
      <c r="D175" s="32">
        <v>0</v>
      </c>
      <c r="E175" s="35" t="str">
        <f t="shared" si="12"/>
        <v/>
      </c>
      <c r="F175" s="35" t="str">
        <f t="shared" si="13"/>
        <v/>
      </c>
      <c r="G175" s="29" t="str">
        <f t="shared" si="14"/>
        <v>0</v>
      </c>
      <c r="H175" s="33" t="str">
        <f t="shared" si="15"/>
        <v/>
      </c>
    </row>
    <row r="176" spans="2:8" s="22" customFormat="1" ht="15" x14ac:dyDescent="0.2">
      <c r="B176" s="6" t="s">
        <v>278</v>
      </c>
      <c r="C176" s="32">
        <v>0</v>
      </c>
      <c r="D176" s="32">
        <v>7</v>
      </c>
      <c r="E176" s="35" t="str">
        <f t="shared" si="12"/>
        <v/>
      </c>
      <c r="F176" s="35">
        <f t="shared" si="13"/>
        <v>6.4220183486238536E-2</v>
      </c>
      <c r="G176" s="29" t="str">
        <f t="shared" si="14"/>
        <v>0</v>
      </c>
      <c r="H176" s="33" t="str">
        <f t="shared" si="15"/>
        <v/>
      </c>
    </row>
    <row r="177" spans="2:8" s="22" customFormat="1" ht="15" x14ac:dyDescent="0.2">
      <c r="B177" s="6" t="s">
        <v>279</v>
      </c>
      <c r="C177" s="32">
        <v>0</v>
      </c>
      <c r="D177" s="32">
        <v>2</v>
      </c>
      <c r="E177" s="35" t="str">
        <f t="shared" si="12"/>
        <v/>
      </c>
      <c r="F177" s="35">
        <f t="shared" si="13"/>
        <v>1.834862385321101E-2</v>
      </c>
      <c r="G177" s="29" t="str">
        <f t="shared" si="14"/>
        <v>0</v>
      </c>
      <c r="H177" s="33" t="str">
        <f t="shared" si="15"/>
        <v/>
      </c>
    </row>
    <row r="178" spans="2:8" s="22" customFormat="1" ht="15" x14ac:dyDescent="0.2">
      <c r="B178" s="6" t="s">
        <v>280</v>
      </c>
      <c r="C178" s="32">
        <v>0</v>
      </c>
      <c r="D178" s="32">
        <v>1</v>
      </c>
      <c r="E178" s="35" t="str">
        <f t="shared" si="12"/>
        <v/>
      </c>
      <c r="F178" s="35">
        <f t="shared" si="13"/>
        <v>9.1743119266055051E-3</v>
      </c>
      <c r="G178" s="29" t="str">
        <f t="shared" si="14"/>
        <v>0</v>
      </c>
      <c r="H178" s="33" t="str">
        <f t="shared" si="15"/>
        <v/>
      </c>
    </row>
    <row r="179" spans="2:8" s="22" customFormat="1" ht="15" x14ac:dyDescent="0.2">
      <c r="B179" s="6" t="s">
        <v>281</v>
      </c>
      <c r="C179" s="32">
        <v>0</v>
      </c>
      <c r="D179" s="32">
        <v>0</v>
      </c>
      <c r="E179" s="35" t="str">
        <f t="shared" si="12"/>
        <v/>
      </c>
      <c r="F179" s="35" t="str">
        <f t="shared" si="13"/>
        <v/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0</v>
      </c>
      <c r="E182" s="35" t="str">
        <f t="shared" si="12"/>
        <v/>
      </c>
      <c r="F182" s="35" t="str">
        <f t="shared" si="13"/>
        <v/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2</v>
      </c>
      <c r="D183" s="32">
        <v>1</v>
      </c>
      <c r="E183" s="35">
        <f t="shared" si="12"/>
        <v>8.3333333333333329E-2</v>
      </c>
      <c r="F183" s="35">
        <f t="shared" si="13"/>
        <v>9.1743119266055051E-3</v>
      </c>
      <c r="G183" s="29">
        <f t="shared" si="14"/>
        <v>-0.5</v>
      </c>
      <c r="H183" s="33">
        <f t="shared" si="15"/>
        <v>-4.1666666666666664E-2</v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2</v>
      </c>
      <c r="D186" s="32">
        <v>18</v>
      </c>
      <c r="E186" s="35">
        <f t="shared" si="12"/>
        <v>8.3333333333333329E-2</v>
      </c>
      <c r="F186" s="35">
        <f t="shared" si="13"/>
        <v>0.16513761467889909</v>
      </c>
      <c r="G186" s="29">
        <f t="shared" si="14"/>
        <v>8</v>
      </c>
      <c r="H186" s="33">
        <f t="shared" si="15"/>
        <v>0.66666666666666663</v>
      </c>
    </row>
    <row r="187" spans="2:8" s="22" customFormat="1" ht="15" x14ac:dyDescent="0.2">
      <c r="B187" s="6" t="s">
        <v>287</v>
      </c>
      <c r="C187" s="32">
        <v>1</v>
      </c>
      <c r="D187" s="32">
        <v>5</v>
      </c>
      <c r="E187" s="35">
        <f t="shared" si="12"/>
        <v>4.1666666666666664E-2</v>
      </c>
      <c r="F187" s="35">
        <f t="shared" si="13"/>
        <v>4.5871559633027525E-2</v>
      </c>
      <c r="G187" s="29">
        <f t="shared" si="14"/>
        <v>4</v>
      </c>
      <c r="H187" s="33">
        <f t="shared" si="15"/>
        <v>0.16666666666666666</v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0</v>
      </c>
      <c r="D196" s="32">
        <v>53</v>
      </c>
      <c r="E196" s="35" t="str">
        <f t="shared" si="12"/>
        <v/>
      </c>
      <c r="F196" s="35">
        <f t="shared" si="13"/>
        <v>0.48623853211009177</v>
      </c>
      <c r="G196" s="29" t="str">
        <f t="shared" si="14"/>
        <v>0</v>
      </c>
      <c r="H196" s="33" t="str">
        <f t="shared" si="15"/>
        <v/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0</v>
      </c>
      <c r="D208" s="32">
        <v>1</v>
      </c>
      <c r="E208" s="35" t="str">
        <f t="shared" si="12"/>
        <v/>
      </c>
      <c r="F208" s="35">
        <f t="shared" si="13"/>
        <v>9.1743119266055051E-3</v>
      </c>
      <c r="G208" s="29" t="str">
        <f t="shared" si="14"/>
        <v>0</v>
      </c>
      <c r="H208" s="33" t="str">
        <f t="shared" si="15"/>
        <v/>
      </c>
    </row>
    <row r="209" spans="2:8" s="22" customFormat="1" ht="15" x14ac:dyDescent="0.2">
      <c r="B209" s="6" t="s">
        <v>71</v>
      </c>
      <c r="C209" s="32">
        <v>0</v>
      </c>
      <c r="D209" s="32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0</v>
      </c>
      <c r="E216" s="35" t="str">
        <f t="shared" si="12"/>
        <v/>
      </c>
      <c r="F216" s="35" t="str">
        <f t="shared" si="13"/>
        <v/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1</v>
      </c>
      <c r="D229" s="32">
        <v>0</v>
      </c>
      <c r="E229" s="35">
        <f t="shared" si="16"/>
        <v>4.1666666666666664E-2</v>
      </c>
      <c r="F229" s="35" t="str">
        <f t="shared" si="17"/>
        <v/>
      </c>
      <c r="G229" s="29" t="str">
        <f t="shared" si="18"/>
        <v>0</v>
      </c>
      <c r="H229" s="33">
        <f t="shared" si="19"/>
        <v>0</v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2</v>
      </c>
      <c r="D232" s="32">
        <v>0</v>
      </c>
      <c r="E232" s="35">
        <f t="shared" si="16"/>
        <v>8.3333333333333329E-2</v>
      </c>
      <c r="F232" s="35" t="str">
        <f t="shared" si="17"/>
        <v/>
      </c>
      <c r="G232" s="29" t="str">
        <f t="shared" si="18"/>
        <v>0</v>
      </c>
      <c r="H232" s="33">
        <f t="shared" si="19"/>
        <v>0</v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9</v>
      </c>
      <c r="D235" s="32">
        <v>1</v>
      </c>
      <c r="E235" s="35">
        <f t="shared" si="16"/>
        <v>0.375</v>
      </c>
      <c r="F235" s="35">
        <f t="shared" si="17"/>
        <v>9.1743119266055051E-3</v>
      </c>
      <c r="G235" s="29">
        <f t="shared" si="18"/>
        <v>-0.88888888888888884</v>
      </c>
      <c r="H235" s="33">
        <f t="shared" si="19"/>
        <v>-0.33333333333333331</v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0</v>
      </c>
      <c r="D237" s="32">
        <v>0</v>
      </c>
      <c r="E237" s="35" t="str">
        <f t="shared" si="16"/>
        <v/>
      </c>
      <c r="F237" s="35" t="str">
        <f t="shared" si="17"/>
        <v/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32">
        <v>0</v>
      </c>
      <c r="D238" s="32">
        <v>0</v>
      </c>
      <c r="E238" s="35" t="str">
        <f t="shared" si="16"/>
        <v/>
      </c>
      <c r="F238" s="35" t="str">
        <f t="shared" si="17"/>
        <v/>
      </c>
      <c r="G238" s="29" t="str">
        <f t="shared" si="18"/>
        <v>0</v>
      </c>
      <c r="H238" s="33" t="str">
        <f t="shared" si="19"/>
        <v/>
      </c>
    </row>
    <row r="239" spans="2:8" s="22" customFormat="1" ht="15" x14ac:dyDescent="0.2">
      <c r="B239" s="6" t="s">
        <v>81</v>
      </c>
      <c r="C239" s="32">
        <v>1</v>
      </c>
      <c r="D239" s="32">
        <v>0</v>
      </c>
      <c r="E239" s="35">
        <f t="shared" si="16"/>
        <v>4.1666666666666664E-2</v>
      </c>
      <c r="F239" s="35" t="str">
        <f t="shared" si="17"/>
        <v/>
      </c>
      <c r="G239" s="29" t="str">
        <f t="shared" si="18"/>
        <v>0</v>
      </c>
      <c r="H239" s="33">
        <f t="shared" si="19"/>
        <v>0</v>
      </c>
    </row>
    <row r="240" spans="2:8" s="22" customFormat="1" ht="30" x14ac:dyDescent="0.2">
      <c r="B240" s="6" t="s">
        <v>316</v>
      </c>
      <c r="C240" s="32">
        <v>1</v>
      </c>
      <c r="D240" s="32">
        <v>0</v>
      </c>
      <c r="E240" s="35">
        <f t="shared" si="16"/>
        <v>4.1666666666666664E-2</v>
      </c>
      <c r="F240" s="35" t="str">
        <f t="shared" si="17"/>
        <v/>
      </c>
      <c r="G240" s="29" t="str">
        <f t="shared" si="18"/>
        <v>0</v>
      </c>
      <c r="H240" s="33">
        <f t="shared" si="19"/>
        <v>0</v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0</v>
      </c>
      <c r="E244" s="35" t="str">
        <f t="shared" si="16"/>
        <v/>
      </c>
      <c r="F244" s="35" t="str">
        <f t="shared" si="17"/>
        <v/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0</v>
      </c>
      <c r="D247" s="32">
        <v>2</v>
      </c>
      <c r="E247" s="35" t="str">
        <f t="shared" si="16"/>
        <v/>
      </c>
      <c r="F247" s="35">
        <f t="shared" si="17"/>
        <v>1.834862385321101E-2</v>
      </c>
      <c r="G247" s="29" t="str">
        <f t="shared" si="18"/>
        <v>0</v>
      </c>
      <c r="H247" s="33" t="str">
        <f t="shared" si="19"/>
        <v/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1</v>
      </c>
      <c r="D249" s="32">
        <v>2</v>
      </c>
      <c r="E249" s="35">
        <f t="shared" si="16"/>
        <v>4.1666666666666664E-2</v>
      </c>
      <c r="F249" s="35">
        <f t="shared" si="17"/>
        <v>1.834862385321101E-2</v>
      </c>
      <c r="G249" s="29">
        <f t="shared" si="18"/>
        <v>1</v>
      </c>
      <c r="H249" s="33">
        <f t="shared" si="19"/>
        <v>4.1666666666666664E-2</v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0</v>
      </c>
      <c r="E252" s="35" t="str">
        <f t="shared" si="16"/>
        <v/>
      </c>
      <c r="F252" s="35" t="str">
        <f t="shared" si="17"/>
        <v/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0</v>
      </c>
      <c r="D253" s="32">
        <v>1</v>
      </c>
      <c r="E253" s="35" t="str">
        <f t="shared" si="16"/>
        <v/>
      </c>
      <c r="F253" s="35">
        <f t="shared" si="17"/>
        <v>9.1743119266055051E-3</v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2</v>
      </c>
      <c r="E255" s="35" t="str">
        <f t="shared" si="16"/>
        <v/>
      </c>
      <c r="F255" s="35">
        <f t="shared" si="17"/>
        <v>1.834862385321101E-2</v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0</v>
      </c>
      <c r="E256" s="35" t="str">
        <f t="shared" si="16"/>
        <v/>
      </c>
      <c r="F256" s="35" t="str">
        <f t="shared" si="17"/>
        <v/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0</v>
      </c>
      <c r="D268" s="32">
        <v>0</v>
      </c>
      <c r="E268" s="35" t="str">
        <f t="shared" si="16"/>
        <v/>
      </c>
      <c r="F268" s="35" t="str">
        <f t="shared" si="17"/>
        <v/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10" s="22" customFormat="1" ht="15" x14ac:dyDescent="0.2">
      <c r="B289" s="9"/>
      <c r="E289" s="37"/>
      <c r="F289" s="37"/>
      <c r="G289" s="38"/>
      <c r="H289" s="39"/>
    </row>
    <row r="290" spans="2:10" s="22" customFormat="1" ht="15" x14ac:dyDescent="0.2">
      <c r="B290" s="9"/>
      <c r="E290" s="37"/>
      <c r="F290" s="37"/>
      <c r="G290" s="38"/>
      <c r="H290" s="39"/>
    </row>
    <row r="291" spans="2:10" s="40" customFormat="1" ht="15.75" thickBot="1" x14ac:dyDescent="0.25">
      <c r="B291" s="36"/>
      <c r="C291" s="36"/>
      <c r="D291" s="36"/>
      <c r="E291" s="36"/>
      <c r="F291" s="36"/>
      <c r="H291" s="3"/>
    </row>
    <row r="292" spans="2:10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10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10" s="22" customFormat="1" ht="25.5" x14ac:dyDescent="0.2">
      <c r="B294" s="24" t="s">
        <v>511</v>
      </c>
      <c r="C294" s="25">
        <f>SUM(C295:C499)</f>
        <v>99</v>
      </c>
      <c r="D294" s="25">
        <f>SUM(D295:D499)</f>
        <v>452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3.5656565656565657</v>
      </c>
      <c r="H294" s="21">
        <f>+IF(OR(AND(E294=""),(G294="")),"",E294*G294)</f>
        <v>3.5656565656565657</v>
      </c>
      <c r="J294" s="42"/>
    </row>
    <row r="295" spans="2:10" s="22" customFormat="1" ht="15" x14ac:dyDescent="0.2">
      <c r="B295" s="4" t="s">
        <v>100</v>
      </c>
      <c r="C295" s="32">
        <v>9</v>
      </c>
      <c r="D295" s="32">
        <v>7</v>
      </c>
      <c r="E295" s="35">
        <f>+IF(C295=0,"",C295/C$294)</f>
        <v>9.0909090909090912E-2</v>
      </c>
      <c r="F295" s="35">
        <f>+IF(D295=0,"",D295/D$294)</f>
        <v>1.5486725663716814E-2</v>
      </c>
      <c r="G295" s="29">
        <f>+IF(OR(AND(D295=0),(C295=0)),"0",((D295-C295)/C295))</f>
        <v>-0.22222222222222221</v>
      </c>
      <c r="H295" s="33">
        <f>+IF(OR(AND(E295=""),(G295="")),"",E295*G295)</f>
        <v>-2.02020202020202E-2</v>
      </c>
    </row>
    <row r="296" spans="2:10" s="22" customFormat="1" ht="15" x14ac:dyDescent="0.2">
      <c r="B296" s="4" t="s">
        <v>113</v>
      </c>
      <c r="C296" s="32">
        <v>0</v>
      </c>
      <c r="D296" s="32">
        <v>1</v>
      </c>
      <c r="E296" s="35" t="str">
        <f t="shared" ref="E296:E359" si="24">+IF(C296=0,"",C296/C$294)</f>
        <v/>
      </c>
      <c r="F296" s="35">
        <f t="shared" ref="F296:F359" si="25">+IF(D296=0,"",D296/D$294)</f>
        <v>2.2123893805309734E-3</v>
      </c>
      <c r="G296" s="29" t="str">
        <f t="shared" ref="G296:G359" si="26">+IF(OR(AND(D296=0),(C296=0)),"0",((D296-C296)/C296))</f>
        <v>0</v>
      </c>
      <c r="H296" s="33" t="str">
        <f t="shared" ref="H296:H359" si="27">+IF(OR(AND(E296=""),(G296="")),"",E296*G296)</f>
        <v/>
      </c>
    </row>
    <row r="297" spans="2:10" s="22" customFormat="1" ht="15" x14ac:dyDescent="0.2">
      <c r="B297" s="4" t="s">
        <v>104</v>
      </c>
      <c r="C297" s="32">
        <v>0</v>
      </c>
      <c r="D297" s="32">
        <v>0</v>
      </c>
      <c r="E297" s="35" t="str">
        <f t="shared" si="24"/>
        <v/>
      </c>
      <c r="F297" s="35" t="str">
        <f t="shared" si="25"/>
        <v/>
      </c>
      <c r="G297" s="29" t="str">
        <f t="shared" si="26"/>
        <v>0</v>
      </c>
      <c r="H297" s="33" t="str">
        <f t="shared" si="27"/>
        <v/>
      </c>
    </row>
    <row r="298" spans="2:10" s="22" customFormat="1" ht="15" x14ac:dyDescent="0.2">
      <c r="B298" s="4" t="s">
        <v>95</v>
      </c>
      <c r="C298" s="32">
        <v>0</v>
      </c>
      <c r="D298" s="32">
        <v>2</v>
      </c>
      <c r="E298" s="35" t="str">
        <f t="shared" si="24"/>
        <v/>
      </c>
      <c r="F298" s="35">
        <f t="shared" si="25"/>
        <v>4.4247787610619468E-3</v>
      </c>
      <c r="G298" s="29" t="str">
        <f t="shared" si="26"/>
        <v>0</v>
      </c>
      <c r="H298" s="33" t="str">
        <f t="shared" si="27"/>
        <v/>
      </c>
    </row>
    <row r="299" spans="2:10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10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10" s="22" customFormat="1" ht="15" x14ac:dyDescent="0.2">
      <c r="B301" s="4" t="s">
        <v>105</v>
      </c>
      <c r="C301" s="32">
        <v>8</v>
      </c>
      <c r="D301" s="32">
        <v>24</v>
      </c>
      <c r="E301" s="35">
        <f t="shared" si="24"/>
        <v>8.0808080808080815E-2</v>
      </c>
      <c r="F301" s="35">
        <f t="shared" si="25"/>
        <v>5.3097345132743362E-2</v>
      </c>
      <c r="G301" s="29">
        <f t="shared" si="26"/>
        <v>2</v>
      </c>
      <c r="H301" s="33">
        <f t="shared" si="27"/>
        <v>0.16161616161616163</v>
      </c>
    </row>
    <row r="302" spans="2:10" s="22" customFormat="1" ht="15" x14ac:dyDescent="0.2">
      <c r="B302" s="4" t="s">
        <v>109</v>
      </c>
      <c r="C302" s="32">
        <v>0</v>
      </c>
      <c r="D302" s="32">
        <v>0</v>
      </c>
      <c r="E302" s="35" t="str">
        <f t="shared" si="24"/>
        <v/>
      </c>
      <c r="F302" s="35" t="str">
        <f t="shared" si="25"/>
        <v/>
      </c>
      <c r="G302" s="29" t="str">
        <f t="shared" si="26"/>
        <v>0</v>
      </c>
      <c r="H302" s="33" t="str">
        <f t="shared" si="27"/>
        <v/>
      </c>
    </row>
    <row r="303" spans="2:10" s="22" customFormat="1" ht="30" x14ac:dyDescent="0.2">
      <c r="B303" s="4" t="s">
        <v>108</v>
      </c>
      <c r="C303" s="32">
        <v>0</v>
      </c>
      <c r="D303" s="32">
        <v>1</v>
      </c>
      <c r="E303" s="35" t="str">
        <f t="shared" si="24"/>
        <v/>
      </c>
      <c r="F303" s="35">
        <f t="shared" si="25"/>
        <v>2.2123893805309734E-3</v>
      </c>
      <c r="G303" s="29" t="str">
        <f t="shared" si="26"/>
        <v>0</v>
      </c>
      <c r="H303" s="33" t="str">
        <f t="shared" si="27"/>
        <v/>
      </c>
    </row>
    <row r="304" spans="2:10" s="22" customFormat="1" ht="15" x14ac:dyDescent="0.2">
      <c r="B304" s="4" t="s">
        <v>107</v>
      </c>
      <c r="C304" s="32">
        <v>0</v>
      </c>
      <c r="D304" s="32">
        <v>1</v>
      </c>
      <c r="E304" s="35" t="str">
        <f t="shared" si="24"/>
        <v/>
      </c>
      <c r="F304" s="35">
        <f t="shared" si="25"/>
        <v>2.2123893805309734E-3</v>
      </c>
      <c r="G304" s="29" t="str">
        <f t="shared" si="26"/>
        <v>0</v>
      </c>
      <c r="H304" s="33" t="str">
        <f t="shared" si="27"/>
        <v/>
      </c>
    </row>
    <row r="305" spans="2:8" s="22" customFormat="1" ht="15" x14ac:dyDescent="0.2">
      <c r="B305" s="4" t="s">
        <v>351</v>
      </c>
      <c r="C305" s="32">
        <v>1</v>
      </c>
      <c r="D305" s="32">
        <v>0</v>
      </c>
      <c r="E305" s="35">
        <f t="shared" si="24"/>
        <v>1.0101010101010102E-2</v>
      </c>
      <c r="F305" s="35" t="str">
        <f t="shared" si="25"/>
        <v/>
      </c>
      <c r="G305" s="29" t="str">
        <f t="shared" si="26"/>
        <v>0</v>
      </c>
      <c r="H305" s="33">
        <f t="shared" si="27"/>
        <v>0</v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2</v>
      </c>
      <c r="D307" s="32">
        <v>52</v>
      </c>
      <c r="E307" s="35">
        <f t="shared" si="24"/>
        <v>2.0202020202020204E-2</v>
      </c>
      <c r="F307" s="35">
        <f t="shared" si="25"/>
        <v>0.11504424778761062</v>
      </c>
      <c r="G307" s="29">
        <f t="shared" si="26"/>
        <v>25</v>
      </c>
      <c r="H307" s="33">
        <f t="shared" si="27"/>
        <v>0.50505050505050508</v>
      </c>
    </row>
    <row r="308" spans="2:8" s="22" customFormat="1" ht="15" x14ac:dyDescent="0.2">
      <c r="B308" s="4" t="s">
        <v>99</v>
      </c>
      <c r="C308" s="32">
        <v>0</v>
      </c>
      <c r="D308" s="32">
        <v>0</v>
      </c>
      <c r="E308" s="35" t="str">
        <f t="shared" si="24"/>
        <v/>
      </c>
      <c r="F308" s="35" t="str">
        <f t="shared" si="25"/>
        <v/>
      </c>
      <c r="G308" s="29" t="str">
        <f t="shared" si="26"/>
        <v>0</v>
      </c>
      <c r="H308" s="33" t="str">
        <f t="shared" si="27"/>
        <v/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0</v>
      </c>
      <c r="D310" s="32">
        <v>25</v>
      </c>
      <c r="E310" s="35" t="str">
        <f t="shared" si="24"/>
        <v/>
      </c>
      <c r="F310" s="35">
        <f t="shared" si="25"/>
        <v>5.5309734513274339E-2</v>
      </c>
      <c r="G310" s="29" t="str">
        <f t="shared" si="26"/>
        <v>0</v>
      </c>
      <c r="H310" s="33" t="str">
        <f t="shared" si="27"/>
        <v/>
      </c>
    </row>
    <row r="311" spans="2:8" s="22" customFormat="1" ht="15" x14ac:dyDescent="0.2">
      <c r="B311" s="4" t="s">
        <v>102</v>
      </c>
      <c r="C311" s="32">
        <v>0</v>
      </c>
      <c r="D311" s="32">
        <v>0</v>
      </c>
      <c r="E311" s="35" t="str">
        <f t="shared" si="24"/>
        <v/>
      </c>
      <c r="F311" s="35" t="str">
        <f t="shared" si="25"/>
        <v/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0</v>
      </c>
      <c r="D314" s="32">
        <v>35</v>
      </c>
      <c r="E314" s="35" t="str">
        <f t="shared" si="24"/>
        <v/>
      </c>
      <c r="F314" s="35">
        <f t="shared" si="25"/>
        <v>7.7433628318584066E-2</v>
      </c>
      <c r="G314" s="29" t="str">
        <f t="shared" si="26"/>
        <v>0</v>
      </c>
      <c r="H314" s="33" t="str">
        <f t="shared" si="27"/>
        <v/>
      </c>
    </row>
    <row r="315" spans="2:8" s="22" customFormat="1" ht="15" x14ac:dyDescent="0.2">
      <c r="B315" s="4" t="s">
        <v>354</v>
      </c>
      <c r="C315" s="32">
        <v>0</v>
      </c>
      <c r="D315" s="32">
        <v>17</v>
      </c>
      <c r="E315" s="35" t="str">
        <f t="shared" si="24"/>
        <v/>
      </c>
      <c r="F315" s="35">
        <f t="shared" si="25"/>
        <v>3.7610619469026552E-2</v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0</v>
      </c>
      <c r="D317" s="32">
        <v>0</v>
      </c>
      <c r="E317" s="35" t="str">
        <f t="shared" si="24"/>
        <v/>
      </c>
      <c r="F317" s="35" t="str">
        <f t="shared" si="25"/>
        <v/>
      </c>
      <c r="G317" s="29" t="str">
        <f t="shared" si="26"/>
        <v>0</v>
      </c>
      <c r="H317" s="33" t="str">
        <f t="shared" si="27"/>
        <v/>
      </c>
    </row>
    <row r="318" spans="2:8" s="22" customFormat="1" ht="15" x14ac:dyDescent="0.2">
      <c r="B318" s="4" t="s">
        <v>355</v>
      </c>
      <c r="C318" s="32">
        <v>4</v>
      </c>
      <c r="D318" s="32">
        <v>5</v>
      </c>
      <c r="E318" s="35">
        <f t="shared" si="24"/>
        <v>4.0404040404040407E-2</v>
      </c>
      <c r="F318" s="35">
        <f t="shared" si="25"/>
        <v>1.1061946902654867E-2</v>
      </c>
      <c r="G318" s="29">
        <f t="shared" si="26"/>
        <v>0.25</v>
      </c>
      <c r="H318" s="33">
        <f t="shared" si="27"/>
        <v>1.0101010101010102E-2</v>
      </c>
    </row>
    <row r="319" spans="2:8" s="22" customFormat="1" ht="15" x14ac:dyDescent="0.2">
      <c r="B319" s="4" t="s">
        <v>115</v>
      </c>
      <c r="C319" s="32">
        <v>0</v>
      </c>
      <c r="D319" s="32">
        <v>0</v>
      </c>
      <c r="E319" s="35" t="str">
        <f t="shared" si="24"/>
        <v/>
      </c>
      <c r="F319" s="35" t="str">
        <f t="shared" si="25"/>
        <v/>
      </c>
      <c r="G319" s="29" t="str">
        <f t="shared" si="26"/>
        <v>0</v>
      </c>
      <c r="H319" s="33" t="str">
        <f t="shared" si="27"/>
        <v/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0</v>
      </c>
      <c r="E324" s="35" t="str">
        <f t="shared" si="24"/>
        <v/>
      </c>
      <c r="F324" s="35" t="str">
        <f t="shared" si="25"/>
        <v/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2</v>
      </c>
      <c r="D326" s="32">
        <v>1</v>
      </c>
      <c r="E326" s="35">
        <f t="shared" si="24"/>
        <v>2.0202020202020204E-2</v>
      </c>
      <c r="F326" s="35">
        <f t="shared" si="25"/>
        <v>2.2123893805309734E-3</v>
      </c>
      <c r="G326" s="29">
        <f t="shared" si="26"/>
        <v>-0.5</v>
      </c>
      <c r="H326" s="33">
        <f t="shared" si="27"/>
        <v>-1.0101010101010102E-2</v>
      </c>
    </row>
    <row r="327" spans="2:8" s="22" customFormat="1" ht="15" x14ac:dyDescent="0.2">
      <c r="B327" s="4" t="s">
        <v>358</v>
      </c>
      <c r="C327" s="32">
        <v>1</v>
      </c>
      <c r="D327" s="32">
        <v>0</v>
      </c>
      <c r="E327" s="35">
        <f t="shared" si="24"/>
        <v>1.0101010101010102E-2</v>
      </c>
      <c r="F327" s="35" t="str">
        <f t="shared" si="25"/>
        <v/>
      </c>
      <c r="G327" s="29" t="str">
        <f t="shared" si="26"/>
        <v>0</v>
      </c>
      <c r="H327" s="33">
        <f t="shared" si="27"/>
        <v>0</v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2</v>
      </c>
      <c r="D330" s="32">
        <v>2</v>
      </c>
      <c r="E330" s="35">
        <f t="shared" si="24"/>
        <v>2.0202020202020204E-2</v>
      </c>
      <c r="F330" s="35">
        <f t="shared" si="25"/>
        <v>4.4247787610619468E-3</v>
      </c>
      <c r="G330" s="29">
        <f t="shared" si="26"/>
        <v>0</v>
      </c>
      <c r="H330" s="33">
        <f t="shared" si="27"/>
        <v>0</v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8</v>
      </c>
      <c r="D332" s="32">
        <v>11</v>
      </c>
      <c r="E332" s="35">
        <f t="shared" si="24"/>
        <v>8.0808080808080815E-2</v>
      </c>
      <c r="F332" s="35">
        <f t="shared" si="25"/>
        <v>2.4336283185840708E-2</v>
      </c>
      <c r="G332" s="29">
        <f t="shared" si="26"/>
        <v>0.375</v>
      </c>
      <c r="H332" s="33">
        <f t="shared" si="27"/>
        <v>3.0303030303030304E-2</v>
      </c>
    </row>
    <row r="333" spans="2:8" s="22" customFormat="1" ht="15" x14ac:dyDescent="0.2">
      <c r="B333" s="4" t="s">
        <v>130</v>
      </c>
      <c r="C333" s="32">
        <v>5</v>
      </c>
      <c r="D333" s="32">
        <v>2</v>
      </c>
      <c r="E333" s="35">
        <f t="shared" si="24"/>
        <v>5.0505050505050504E-2</v>
      </c>
      <c r="F333" s="35">
        <f t="shared" si="25"/>
        <v>4.4247787610619468E-3</v>
      </c>
      <c r="G333" s="29">
        <f t="shared" si="26"/>
        <v>-0.6</v>
      </c>
      <c r="H333" s="33">
        <f t="shared" si="27"/>
        <v>-3.03030303030303E-2</v>
      </c>
    </row>
    <row r="334" spans="2:8" s="22" customFormat="1" ht="15" x14ac:dyDescent="0.2">
      <c r="B334" s="4" t="s">
        <v>119</v>
      </c>
      <c r="C334" s="32">
        <v>0</v>
      </c>
      <c r="D334" s="32">
        <v>1</v>
      </c>
      <c r="E334" s="35" t="str">
        <f t="shared" si="24"/>
        <v/>
      </c>
      <c r="F334" s="35">
        <f t="shared" si="25"/>
        <v>2.2123893805309734E-3</v>
      </c>
      <c r="G334" s="29" t="str">
        <f t="shared" si="26"/>
        <v>0</v>
      </c>
      <c r="H334" s="33" t="str">
        <f t="shared" si="27"/>
        <v/>
      </c>
    </row>
    <row r="335" spans="2:8" s="22" customFormat="1" ht="15" x14ac:dyDescent="0.2">
      <c r="B335" s="4" t="s">
        <v>128</v>
      </c>
      <c r="C335" s="32">
        <v>2</v>
      </c>
      <c r="D335" s="32">
        <v>12</v>
      </c>
      <c r="E335" s="35">
        <f t="shared" si="24"/>
        <v>2.0202020202020204E-2</v>
      </c>
      <c r="F335" s="35">
        <f t="shared" si="25"/>
        <v>2.6548672566371681E-2</v>
      </c>
      <c r="G335" s="29">
        <f t="shared" si="26"/>
        <v>5</v>
      </c>
      <c r="H335" s="33">
        <f t="shared" si="27"/>
        <v>0.10101010101010102</v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0</v>
      </c>
      <c r="D339" s="32">
        <v>0</v>
      </c>
      <c r="E339" s="35" t="str">
        <f t="shared" si="24"/>
        <v/>
      </c>
      <c r="F339" s="35" t="str">
        <f t="shared" si="25"/>
        <v/>
      </c>
      <c r="G339" s="29" t="str">
        <f t="shared" si="26"/>
        <v>0</v>
      </c>
      <c r="H339" s="33" t="str">
        <f t="shared" si="27"/>
        <v/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0</v>
      </c>
      <c r="E343" s="35" t="str">
        <f t="shared" si="24"/>
        <v/>
      </c>
      <c r="F343" s="35" t="str">
        <f t="shared" si="25"/>
        <v/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0</v>
      </c>
      <c r="D344" s="32">
        <v>0</v>
      </c>
      <c r="E344" s="35" t="str">
        <f t="shared" si="24"/>
        <v/>
      </c>
      <c r="F344" s="35" t="str">
        <f t="shared" si="25"/>
        <v/>
      </c>
      <c r="G344" s="29" t="str">
        <f t="shared" si="26"/>
        <v>0</v>
      </c>
      <c r="H344" s="33" t="str">
        <f t="shared" si="27"/>
        <v/>
      </c>
    </row>
    <row r="345" spans="2:8" s="22" customFormat="1" ht="15" x14ac:dyDescent="0.2">
      <c r="B345" s="4" t="s">
        <v>366</v>
      </c>
      <c r="C345" s="32">
        <v>2</v>
      </c>
      <c r="D345" s="32">
        <v>1</v>
      </c>
      <c r="E345" s="35">
        <f t="shared" si="24"/>
        <v>2.0202020202020204E-2</v>
      </c>
      <c r="F345" s="35">
        <f t="shared" si="25"/>
        <v>2.2123893805309734E-3</v>
      </c>
      <c r="G345" s="29">
        <f t="shared" si="26"/>
        <v>-0.5</v>
      </c>
      <c r="H345" s="33">
        <f t="shared" si="27"/>
        <v>-1.0101010101010102E-2</v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0</v>
      </c>
      <c r="D347" s="32">
        <v>0</v>
      </c>
      <c r="E347" s="35" t="str">
        <f t="shared" si="24"/>
        <v/>
      </c>
      <c r="F347" s="35" t="str">
        <f t="shared" si="25"/>
        <v/>
      </c>
      <c r="G347" s="29" t="str">
        <f t="shared" si="26"/>
        <v>0</v>
      </c>
      <c r="H347" s="33" t="str">
        <f t="shared" si="27"/>
        <v/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1</v>
      </c>
      <c r="D354" s="32">
        <v>1</v>
      </c>
      <c r="E354" s="35">
        <f t="shared" si="24"/>
        <v>1.0101010101010102E-2</v>
      </c>
      <c r="F354" s="35">
        <f t="shared" si="25"/>
        <v>2.2123893805309734E-3</v>
      </c>
      <c r="G354" s="29">
        <f t="shared" si="26"/>
        <v>0</v>
      </c>
      <c r="H354" s="33">
        <f t="shared" si="27"/>
        <v>0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12</v>
      </c>
      <c r="D357" s="32">
        <v>127</v>
      </c>
      <c r="E357" s="35">
        <f t="shared" si="24"/>
        <v>0.12121212121212122</v>
      </c>
      <c r="F357" s="35">
        <f t="shared" si="25"/>
        <v>0.28097345132743362</v>
      </c>
      <c r="G357" s="29">
        <f t="shared" si="26"/>
        <v>9.5833333333333339</v>
      </c>
      <c r="H357" s="33">
        <f t="shared" si="27"/>
        <v>1.1616161616161618</v>
      </c>
    </row>
    <row r="358" spans="2:8" s="22" customFormat="1" ht="15" x14ac:dyDescent="0.2">
      <c r="B358" s="4" t="s">
        <v>127</v>
      </c>
      <c r="C358" s="32">
        <v>0</v>
      </c>
      <c r="D358" s="32">
        <v>0</v>
      </c>
      <c r="E358" s="35" t="str">
        <f t="shared" si="24"/>
        <v/>
      </c>
      <c r="F358" s="35" t="str">
        <f t="shared" si="25"/>
        <v/>
      </c>
      <c r="G358" s="29" t="str">
        <f t="shared" si="26"/>
        <v>0</v>
      </c>
      <c r="H358" s="33" t="str">
        <f t="shared" si="27"/>
        <v/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0</v>
      </c>
      <c r="E363" s="35" t="str">
        <f t="shared" si="28"/>
        <v/>
      </c>
      <c r="F363" s="35" t="str">
        <f t="shared" si="29"/>
        <v/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1</v>
      </c>
      <c r="E367" s="35" t="str">
        <f t="shared" si="28"/>
        <v/>
      </c>
      <c r="F367" s="35">
        <f t="shared" si="29"/>
        <v>2.2123893805309734E-3</v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0</v>
      </c>
      <c r="E369" s="35" t="str">
        <f t="shared" si="28"/>
        <v/>
      </c>
      <c r="F369" s="35" t="str">
        <f t="shared" si="29"/>
        <v/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0</v>
      </c>
      <c r="D370" s="32">
        <v>0</v>
      </c>
      <c r="E370" s="35" t="str">
        <f t="shared" si="28"/>
        <v/>
      </c>
      <c r="F370" s="35" t="str">
        <f t="shared" si="29"/>
        <v/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0</v>
      </c>
      <c r="D372" s="32">
        <v>0</v>
      </c>
      <c r="E372" s="35" t="str">
        <f t="shared" si="28"/>
        <v/>
      </c>
      <c r="F372" s="35" t="str">
        <f t="shared" si="29"/>
        <v/>
      </c>
      <c r="G372" s="29" t="str">
        <f t="shared" si="30"/>
        <v>0</v>
      </c>
      <c r="H372" s="33" t="str">
        <f t="shared" si="31"/>
        <v/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0</v>
      </c>
      <c r="E375" s="35" t="str">
        <f t="shared" si="28"/>
        <v/>
      </c>
      <c r="F375" s="35" t="str">
        <f t="shared" si="29"/>
        <v/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2</v>
      </c>
      <c r="E377" s="35" t="str">
        <f t="shared" si="28"/>
        <v/>
      </c>
      <c r="F377" s="35">
        <f t="shared" si="29"/>
        <v>4.4247787610619468E-3</v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1</v>
      </c>
      <c r="D378" s="32">
        <v>33</v>
      </c>
      <c r="E378" s="35">
        <f t="shared" si="28"/>
        <v>1.0101010101010102E-2</v>
      </c>
      <c r="F378" s="35">
        <f t="shared" si="29"/>
        <v>7.3008849557522126E-2</v>
      </c>
      <c r="G378" s="29">
        <f t="shared" si="30"/>
        <v>32</v>
      </c>
      <c r="H378" s="33">
        <f t="shared" si="31"/>
        <v>0.32323232323232326</v>
      </c>
    </row>
    <row r="379" spans="2:8" s="22" customFormat="1" ht="15" x14ac:dyDescent="0.2">
      <c r="B379" s="4" t="s">
        <v>384</v>
      </c>
      <c r="C379" s="32">
        <v>21</v>
      </c>
      <c r="D379" s="32">
        <v>0</v>
      </c>
      <c r="E379" s="35">
        <f t="shared" si="28"/>
        <v>0.21212121212121213</v>
      </c>
      <c r="F379" s="35" t="str">
        <f t="shared" si="29"/>
        <v/>
      </c>
      <c r="G379" s="29" t="str">
        <f t="shared" si="30"/>
        <v>0</v>
      </c>
      <c r="H379" s="33">
        <f t="shared" si="31"/>
        <v>0</v>
      </c>
    </row>
    <row r="380" spans="2:8" s="22" customFormat="1" ht="30" x14ac:dyDescent="0.2">
      <c r="B380" s="4" t="s">
        <v>385</v>
      </c>
      <c r="C380" s="32">
        <v>0</v>
      </c>
      <c r="D380" s="32">
        <v>0</v>
      </c>
      <c r="E380" s="35" t="str">
        <f t="shared" si="28"/>
        <v/>
      </c>
      <c r="F380" s="35" t="str">
        <f t="shared" si="29"/>
        <v/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0</v>
      </c>
      <c r="E383" s="35" t="str">
        <f t="shared" si="28"/>
        <v/>
      </c>
      <c r="F383" s="35" t="str">
        <f t="shared" si="29"/>
        <v/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35</v>
      </c>
      <c r="E385" s="35" t="str">
        <f t="shared" si="28"/>
        <v/>
      </c>
      <c r="F385" s="35">
        <f t="shared" si="29"/>
        <v>7.7433628318584066E-2</v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2</v>
      </c>
      <c r="D387" s="32">
        <v>0</v>
      </c>
      <c r="E387" s="35">
        <f t="shared" si="28"/>
        <v>2.0202020202020204E-2</v>
      </c>
      <c r="F387" s="35" t="str">
        <f t="shared" si="29"/>
        <v/>
      </c>
      <c r="G387" s="29" t="str">
        <f t="shared" si="30"/>
        <v>0</v>
      </c>
      <c r="H387" s="33">
        <f t="shared" si="31"/>
        <v>0</v>
      </c>
    </row>
    <row r="388" spans="2:8" s="22" customFormat="1" ht="15" x14ac:dyDescent="0.2">
      <c r="B388" s="4" t="s">
        <v>389</v>
      </c>
      <c r="C388" s="32">
        <v>0</v>
      </c>
      <c r="D388" s="32">
        <v>0</v>
      </c>
      <c r="E388" s="35" t="str">
        <f t="shared" si="28"/>
        <v/>
      </c>
      <c r="F388" s="35" t="str">
        <f t="shared" si="29"/>
        <v/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0</v>
      </c>
      <c r="E391" s="35" t="str">
        <f t="shared" si="28"/>
        <v/>
      </c>
      <c r="F391" s="35" t="str">
        <f t="shared" si="29"/>
        <v/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0</v>
      </c>
      <c r="D393" s="32">
        <v>0</v>
      </c>
      <c r="E393" s="35" t="str">
        <f t="shared" si="28"/>
        <v/>
      </c>
      <c r="F393" s="35" t="str">
        <f t="shared" si="29"/>
        <v/>
      </c>
      <c r="G393" s="29" t="str">
        <f t="shared" si="30"/>
        <v>0</v>
      </c>
      <c r="H393" s="33" t="str">
        <f t="shared" si="31"/>
        <v/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0</v>
      </c>
      <c r="D401" s="32">
        <v>6</v>
      </c>
      <c r="E401" s="35" t="str">
        <f t="shared" si="28"/>
        <v/>
      </c>
      <c r="F401" s="35">
        <f t="shared" si="29"/>
        <v>1.3274336283185841E-2</v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0</v>
      </c>
      <c r="E403" s="35" t="str">
        <f t="shared" si="28"/>
        <v/>
      </c>
      <c r="F403" s="35" t="str">
        <f t="shared" si="29"/>
        <v/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0</v>
      </c>
      <c r="E405" s="35" t="str">
        <f t="shared" si="28"/>
        <v/>
      </c>
      <c r="F405" s="35" t="str">
        <f t="shared" si="29"/>
        <v/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1</v>
      </c>
      <c r="D406" s="32">
        <v>11</v>
      </c>
      <c r="E406" s="35">
        <f t="shared" si="28"/>
        <v>1.0101010101010102E-2</v>
      </c>
      <c r="F406" s="35">
        <f t="shared" si="29"/>
        <v>2.4336283185840708E-2</v>
      </c>
      <c r="G406" s="29">
        <f t="shared" si="30"/>
        <v>10</v>
      </c>
      <c r="H406" s="33">
        <f t="shared" si="31"/>
        <v>0.10101010101010102</v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0</v>
      </c>
      <c r="E408" s="35" t="str">
        <f t="shared" si="28"/>
        <v/>
      </c>
      <c r="F408" s="35" t="str">
        <f t="shared" si="29"/>
        <v/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2</v>
      </c>
      <c r="E411" s="35" t="str">
        <f t="shared" si="28"/>
        <v/>
      </c>
      <c r="F411" s="35">
        <f t="shared" si="29"/>
        <v>4.4247787610619468E-3</v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0</v>
      </c>
      <c r="D412" s="32">
        <v>0</v>
      </c>
      <c r="E412" s="35" t="str">
        <f t="shared" si="28"/>
        <v/>
      </c>
      <c r="F412" s="35" t="str">
        <f t="shared" si="29"/>
        <v/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0</v>
      </c>
      <c r="E422" s="35" t="str">
        <f t="shared" si="28"/>
        <v/>
      </c>
      <c r="F422" s="35" t="str">
        <f t="shared" si="29"/>
        <v/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2</v>
      </c>
      <c r="D432" s="32">
        <v>0</v>
      </c>
      <c r="E432" s="35">
        <f t="shared" si="32"/>
        <v>2.0202020202020204E-2</v>
      </c>
      <c r="F432" s="35" t="str">
        <f t="shared" si="33"/>
        <v/>
      </c>
      <c r="G432" s="29" t="str">
        <f t="shared" si="34"/>
        <v>0</v>
      </c>
      <c r="H432" s="33">
        <f t="shared" si="35"/>
        <v>0</v>
      </c>
    </row>
    <row r="433" spans="2:8" s="22" customFormat="1" ht="15" x14ac:dyDescent="0.2">
      <c r="B433" s="4" t="s">
        <v>162</v>
      </c>
      <c r="C433" s="32">
        <v>1</v>
      </c>
      <c r="D433" s="32">
        <v>0</v>
      </c>
      <c r="E433" s="35">
        <f t="shared" si="32"/>
        <v>1.0101010101010102E-2</v>
      </c>
      <c r="F433" s="35" t="str">
        <f t="shared" si="33"/>
        <v/>
      </c>
      <c r="G433" s="29" t="str">
        <f t="shared" si="34"/>
        <v>0</v>
      </c>
      <c r="H433" s="33">
        <f t="shared" si="35"/>
        <v>0</v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0</v>
      </c>
      <c r="E437" s="35" t="str">
        <f t="shared" si="32"/>
        <v/>
      </c>
      <c r="F437" s="35" t="str">
        <f t="shared" si="33"/>
        <v/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0</v>
      </c>
      <c r="D438" s="32">
        <v>0</v>
      </c>
      <c r="E438" s="35" t="str">
        <f t="shared" si="32"/>
        <v/>
      </c>
      <c r="F438" s="35" t="str">
        <f t="shared" si="33"/>
        <v/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1</v>
      </c>
      <c r="D460" s="32">
        <v>0</v>
      </c>
      <c r="E460" s="35">
        <f t="shared" si="32"/>
        <v>1.0101010101010102E-2</v>
      </c>
      <c r="F460" s="35" t="str">
        <f t="shared" si="33"/>
        <v/>
      </c>
      <c r="G460" s="29" t="str">
        <f t="shared" si="34"/>
        <v>0</v>
      </c>
      <c r="H460" s="33">
        <f t="shared" si="35"/>
        <v>0</v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0</v>
      </c>
      <c r="D463" s="32">
        <v>0</v>
      </c>
      <c r="E463" s="35" t="str">
        <f t="shared" si="32"/>
        <v/>
      </c>
      <c r="F463" s="35" t="str">
        <f t="shared" si="33"/>
        <v/>
      </c>
      <c r="G463" s="29" t="str">
        <f t="shared" si="34"/>
        <v>0</v>
      </c>
      <c r="H463" s="33" t="str">
        <f t="shared" si="35"/>
        <v/>
      </c>
    </row>
    <row r="464" spans="2:8" s="22" customFormat="1" ht="15" x14ac:dyDescent="0.2">
      <c r="B464" s="4" t="s">
        <v>478</v>
      </c>
      <c r="C464" s="32">
        <v>0</v>
      </c>
      <c r="D464" s="32">
        <v>1</v>
      </c>
      <c r="E464" s="35" t="str">
        <f t="shared" si="32"/>
        <v/>
      </c>
      <c r="F464" s="35">
        <f t="shared" si="33"/>
        <v>2.2123893805309734E-3</v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17</v>
      </c>
      <c r="E467" s="35" t="str">
        <f t="shared" si="32"/>
        <v/>
      </c>
      <c r="F467" s="35">
        <f t="shared" si="33"/>
        <v>3.7610619469026552E-2</v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0</v>
      </c>
      <c r="E475" s="35" t="str">
        <f t="shared" si="32"/>
        <v/>
      </c>
      <c r="F475" s="35" t="str">
        <f t="shared" si="33"/>
        <v/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0</v>
      </c>
      <c r="D478" s="32">
        <v>0</v>
      </c>
      <c r="E478" s="35" t="str">
        <f t="shared" si="32"/>
        <v/>
      </c>
      <c r="F478" s="35" t="str">
        <f t="shared" si="33"/>
        <v/>
      </c>
      <c r="G478" s="29" t="str">
        <f t="shared" si="34"/>
        <v>0</v>
      </c>
      <c r="H478" s="33" t="str">
        <f t="shared" si="35"/>
        <v/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4</v>
      </c>
      <c r="D483" s="32">
        <v>1</v>
      </c>
      <c r="E483" s="35">
        <f t="shared" si="32"/>
        <v>4.0404040404040407E-2</v>
      </c>
      <c r="F483" s="35">
        <f t="shared" si="33"/>
        <v>2.2123893805309734E-3</v>
      </c>
      <c r="G483" s="29">
        <f t="shared" si="34"/>
        <v>-0.75</v>
      </c>
      <c r="H483" s="33">
        <f t="shared" si="35"/>
        <v>-3.0303030303030304E-2</v>
      </c>
    </row>
    <row r="484" spans="2:8" s="22" customFormat="1" ht="30" x14ac:dyDescent="0.2">
      <c r="B484" s="4" t="s">
        <v>184</v>
      </c>
      <c r="C484" s="32">
        <v>0</v>
      </c>
      <c r="D484" s="32">
        <v>14</v>
      </c>
      <c r="E484" s="35" t="str">
        <f t="shared" si="32"/>
        <v/>
      </c>
      <c r="F484" s="35">
        <f t="shared" si="33"/>
        <v>3.0973451327433628E-2</v>
      </c>
      <c r="G484" s="29" t="str">
        <f t="shared" si="34"/>
        <v>0</v>
      </c>
      <c r="H484" s="33" t="str">
        <f t="shared" si="35"/>
        <v/>
      </c>
    </row>
    <row r="485" spans="2:8" s="22" customFormat="1" ht="15" x14ac:dyDescent="0.2">
      <c r="B485" s="4" t="s">
        <v>443</v>
      </c>
      <c r="C485" s="32">
        <v>5</v>
      </c>
      <c r="D485" s="32">
        <v>0</v>
      </c>
      <c r="E485" s="35">
        <f t="shared" si="32"/>
        <v>5.0505050505050504E-2</v>
      </c>
      <c r="F485" s="35" t="str">
        <f t="shared" si="33"/>
        <v/>
      </c>
      <c r="G485" s="29" t="str">
        <f t="shared" si="34"/>
        <v>0</v>
      </c>
      <c r="H485" s="33">
        <f t="shared" si="35"/>
        <v>0</v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1</v>
      </c>
      <c r="D491" s="32">
        <v>1</v>
      </c>
      <c r="E491" s="35">
        <f t="shared" si="36"/>
        <v>1.0101010101010102E-2</v>
      </c>
      <c r="F491" s="35">
        <f t="shared" si="37"/>
        <v>2.2123893805309734E-3</v>
      </c>
      <c r="G491" s="29">
        <f t="shared" si="38"/>
        <v>0</v>
      </c>
      <c r="H491" s="33">
        <f t="shared" si="39"/>
        <v>0</v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1</v>
      </c>
      <c r="D493" s="32">
        <v>0</v>
      </c>
      <c r="E493" s="35">
        <f t="shared" si="36"/>
        <v>1.0101010101010102E-2</v>
      </c>
      <c r="F493" s="35" t="str">
        <f t="shared" si="37"/>
        <v/>
      </c>
      <c r="G493" s="29" t="str">
        <f t="shared" si="38"/>
        <v>0</v>
      </c>
      <c r="H493" s="33">
        <f t="shared" si="39"/>
        <v>0</v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10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10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10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10" s="22" customFormat="1" ht="15" x14ac:dyDescent="0.2">
      <c r="B500" s="10"/>
      <c r="E500" s="37"/>
      <c r="F500" s="37"/>
      <c r="G500" s="38"/>
      <c r="H500" s="39"/>
    </row>
    <row r="501" spans="2:10" s="22" customFormat="1" x14ac:dyDescent="0.2">
      <c r="B501" s="31"/>
      <c r="C501" s="31"/>
      <c r="D501" s="31"/>
    </row>
    <row r="502" spans="2:10" s="22" customFormat="1" ht="13.5" thickBot="1" x14ac:dyDescent="0.25">
      <c r="B502" s="36"/>
      <c r="C502" s="36"/>
      <c r="D502" s="36"/>
      <c r="E502" s="36"/>
      <c r="F502" s="36"/>
    </row>
    <row r="503" spans="2:10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10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10" s="22" customFormat="1" ht="25.5" x14ac:dyDescent="0.2">
      <c r="B505" s="24" t="s">
        <v>512</v>
      </c>
      <c r="C505" s="25">
        <f>SUM(C506:C530)</f>
        <v>126</v>
      </c>
      <c r="D505" s="25">
        <f>SUM(D506:D530)</f>
        <v>194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0.53968253968253965</v>
      </c>
      <c r="H505" s="21">
        <f>+IF(OR(AND(E505=""),(G505="")),"",E505*G505)</f>
        <v>0.53968253968253965</v>
      </c>
      <c r="J505" s="42"/>
    </row>
    <row r="506" spans="2:10" s="22" customFormat="1" ht="15" x14ac:dyDescent="0.2">
      <c r="B506" s="4" t="s">
        <v>454</v>
      </c>
      <c r="C506" s="32">
        <v>0</v>
      </c>
      <c r="D506" s="32">
        <v>0</v>
      </c>
      <c r="E506" s="35" t="str">
        <f>+IF(C506=0,"",C506/C$505)</f>
        <v/>
      </c>
      <c r="F506" s="35" t="str">
        <f>+IF(D506=0,"",D506/D$505)</f>
        <v/>
      </c>
      <c r="G506" s="29" t="str">
        <f>+IF(OR(AND(D506=0),(C506=0)),"0",((D506-C506)/C506))</f>
        <v>0</v>
      </c>
      <c r="H506" s="33" t="str">
        <f>+IF(OR(AND(E506=""),(G506="")),"",E506*G506)</f>
        <v/>
      </c>
    </row>
    <row r="507" spans="2:10" s="22" customFormat="1" ht="15" x14ac:dyDescent="0.2">
      <c r="B507" s="4" t="s">
        <v>187</v>
      </c>
      <c r="C507" s="32">
        <v>1</v>
      </c>
      <c r="D507" s="32">
        <v>0</v>
      </c>
      <c r="E507" s="35">
        <f t="shared" ref="E507:E530" si="40">+IF(C507=0,"",C507/C$505)</f>
        <v>7.9365079365079361E-3</v>
      </c>
      <c r="F507" s="35" t="str">
        <f t="shared" ref="F507:F530" si="41">+IF(D507=0,"",D507/D$505)</f>
        <v/>
      </c>
      <c r="G507" s="29" t="str">
        <f t="shared" ref="G507:G530" si="42">+IF(OR(AND(D507=0),(C507=0)),"0",((D507-C507)/C507))</f>
        <v>0</v>
      </c>
      <c r="H507" s="33">
        <f t="shared" ref="H507:H530" si="43">+IF(OR(AND(E507=""),(G507="")),"",E507*G507)</f>
        <v>0</v>
      </c>
    </row>
    <row r="508" spans="2:10" s="22" customFormat="1" ht="15" x14ac:dyDescent="0.2">
      <c r="B508" s="4" t="s">
        <v>455</v>
      </c>
      <c r="C508" s="32">
        <v>4</v>
      </c>
      <c r="D508" s="32">
        <v>5</v>
      </c>
      <c r="E508" s="35">
        <f t="shared" si="40"/>
        <v>3.1746031746031744E-2</v>
      </c>
      <c r="F508" s="35">
        <f t="shared" si="41"/>
        <v>2.5773195876288658E-2</v>
      </c>
      <c r="G508" s="29">
        <f t="shared" si="42"/>
        <v>0.25</v>
      </c>
      <c r="H508" s="33">
        <f t="shared" si="43"/>
        <v>7.9365079365079361E-3</v>
      </c>
    </row>
    <row r="509" spans="2:10" s="22" customFormat="1" ht="15" x14ac:dyDescent="0.2">
      <c r="B509" s="4" t="s">
        <v>456</v>
      </c>
      <c r="C509" s="32">
        <v>7</v>
      </c>
      <c r="D509" s="32">
        <v>4</v>
      </c>
      <c r="E509" s="35">
        <f t="shared" si="40"/>
        <v>5.5555555555555552E-2</v>
      </c>
      <c r="F509" s="35">
        <f t="shared" si="41"/>
        <v>2.0618556701030927E-2</v>
      </c>
      <c r="G509" s="29">
        <f t="shared" si="42"/>
        <v>-0.42857142857142855</v>
      </c>
      <c r="H509" s="33">
        <f t="shared" si="43"/>
        <v>-2.3809523809523808E-2</v>
      </c>
    </row>
    <row r="510" spans="2:10" s="22" customFormat="1" ht="15" x14ac:dyDescent="0.2">
      <c r="B510" s="4" t="s">
        <v>188</v>
      </c>
      <c r="C510" s="32">
        <v>0</v>
      </c>
      <c r="D510" s="32">
        <v>0</v>
      </c>
      <c r="E510" s="35" t="str">
        <f t="shared" si="40"/>
        <v/>
      </c>
      <c r="F510" s="35" t="str">
        <f t="shared" si="41"/>
        <v/>
      </c>
      <c r="G510" s="29" t="str">
        <f t="shared" si="42"/>
        <v>0</v>
      </c>
      <c r="H510" s="33" t="str">
        <f t="shared" si="43"/>
        <v/>
      </c>
    </row>
    <row r="511" spans="2:10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10" s="22" customFormat="1" ht="15" x14ac:dyDescent="0.2">
      <c r="B512" s="4" t="s">
        <v>189</v>
      </c>
      <c r="C512" s="32">
        <v>1</v>
      </c>
      <c r="D512" s="32">
        <v>0</v>
      </c>
      <c r="E512" s="35">
        <f t="shared" si="40"/>
        <v>7.9365079365079361E-3</v>
      </c>
      <c r="F512" s="35" t="str">
        <f t="shared" si="41"/>
        <v/>
      </c>
      <c r="G512" s="29" t="str">
        <f t="shared" si="42"/>
        <v>0</v>
      </c>
      <c r="H512" s="33">
        <f t="shared" si="43"/>
        <v>0</v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0</v>
      </c>
      <c r="D515" s="32">
        <v>0</v>
      </c>
      <c r="E515" s="35" t="str">
        <f t="shared" si="40"/>
        <v/>
      </c>
      <c r="F515" s="35" t="str">
        <f t="shared" si="41"/>
        <v/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0</v>
      </c>
      <c r="E517" s="35" t="str">
        <f t="shared" si="40"/>
        <v/>
      </c>
      <c r="F517" s="35" t="str">
        <f t="shared" si="41"/>
        <v/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1</v>
      </c>
      <c r="D518" s="32">
        <v>0</v>
      </c>
      <c r="E518" s="35">
        <f t="shared" si="40"/>
        <v>7.9365079365079361E-3</v>
      </c>
      <c r="F518" s="35" t="str">
        <f t="shared" si="41"/>
        <v/>
      </c>
      <c r="G518" s="29" t="str">
        <f t="shared" si="42"/>
        <v>0</v>
      </c>
      <c r="H518" s="33">
        <f t="shared" si="43"/>
        <v>0</v>
      </c>
    </row>
    <row r="519" spans="2:8" s="22" customFormat="1" ht="15" x14ac:dyDescent="0.2">
      <c r="B519" s="4" t="s">
        <v>192</v>
      </c>
      <c r="C519" s="32">
        <v>0</v>
      </c>
      <c r="D519" s="32">
        <v>0</v>
      </c>
      <c r="E519" s="35" t="str">
        <f t="shared" si="40"/>
        <v/>
      </c>
      <c r="F519" s="35" t="str">
        <f t="shared" si="41"/>
        <v/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110</v>
      </c>
      <c r="D521" s="32">
        <v>0</v>
      </c>
      <c r="E521" s="35">
        <f t="shared" si="40"/>
        <v>0.87301587301587302</v>
      </c>
      <c r="F521" s="35" t="str">
        <f t="shared" si="41"/>
        <v/>
      </c>
      <c r="G521" s="29" t="str">
        <f t="shared" si="42"/>
        <v>0</v>
      </c>
      <c r="H521" s="33">
        <f t="shared" si="43"/>
        <v>0</v>
      </c>
    </row>
    <row r="522" spans="2:8" s="22" customFormat="1" ht="15" x14ac:dyDescent="0.2">
      <c r="B522" s="4" t="s">
        <v>193</v>
      </c>
      <c r="C522" s="32">
        <v>1</v>
      </c>
      <c r="D522" s="32">
        <v>1</v>
      </c>
      <c r="E522" s="35">
        <f t="shared" si="40"/>
        <v>7.9365079365079361E-3</v>
      </c>
      <c r="F522" s="35">
        <f t="shared" si="41"/>
        <v>5.1546391752577319E-3</v>
      </c>
      <c r="G522" s="29">
        <f t="shared" si="42"/>
        <v>0</v>
      </c>
      <c r="H522" s="33">
        <f t="shared" si="43"/>
        <v>0</v>
      </c>
    </row>
    <row r="523" spans="2:8" s="22" customFormat="1" ht="15" x14ac:dyDescent="0.2">
      <c r="B523" s="4" t="s">
        <v>462</v>
      </c>
      <c r="C523" s="32">
        <v>0</v>
      </c>
      <c r="D523" s="32">
        <v>0</v>
      </c>
      <c r="E523" s="35" t="str">
        <f t="shared" si="40"/>
        <v/>
      </c>
      <c r="F523" s="35" t="str">
        <f t="shared" si="41"/>
        <v/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0</v>
      </c>
      <c r="D524" s="32">
        <v>0</v>
      </c>
      <c r="E524" s="35" t="str">
        <f t="shared" si="40"/>
        <v/>
      </c>
      <c r="F524" s="35" t="str">
        <f t="shared" si="41"/>
        <v/>
      </c>
      <c r="G524" s="29" t="str">
        <f t="shared" si="42"/>
        <v>0</v>
      </c>
      <c r="H524" s="33" t="str">
        <f t="shared" si="43"/>
        <v/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0</v>
      </c>
      <c r="E526" s="35" t="str">
        <f t="shared" si="40"/>
        <v/>
      </c>
      <c r="F526" s="35" t="str">
        <f t="shared" si="41"/>
        <v/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0</v>
      </c>
      <c r="D529" s="32">
        <v>0</v>
      </c>
      <c r="E529" s="35" t="str">
        <f t="shared" si="40"/>
        <v/>
      </c>
      <c r="F529" s="35" t="str">
        <f t="shared" si="41"/>
        <v/>
      </c>
      <c r="G529" s="29" t="str">
        <f t="shared" si="42"/>
        <v>0</v>
      </c>
      <c r="H529" s="33" t="str">
        <f t="shared" si="43"/>
        <v/>
      </c>
    </row>
    <row r="530" spans="2:8" s="22" customFormat="1" ht="30" x14ac:dyDescent="0.2">
      <c r="B530" s="4" t="s">
        <v>467</v>
      </c>
      <c r="C530" s="32">
        <v>1</v>
      </c>
      <c r="D530" s="32">
        <v>184</v>
      </c>
      <c r="E530" s="35">
        <f t="shared" si="40"/>
        <v>7.9365079365079361E-3</v>
      </c>
      <c r="F530" s="35">
        <f t="shared" si="41"/>
        <v>0.94845360824742264</v>
      </c>
      <c r="G530" s="29">
        <f t="shared" si="42"/>
        <v>183</v>
      </c>
      <c r="H530" s="33">
        <f t="shared" si="43"/>
        <v>1.4523809523809523</v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535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490</v>
      </c>
      <c r="C8" s="25">
        <f>+C18+C70+C151+C294+C505</f>
        <v>1554</v>
      </c>
      <c r="D8" s="25">
        <f>+D18+D70+D151+D294+D505</f>
        <v>2841</v>
      </c>
      <c r="E8" s="21">
        <f>SUM(E9:E13)</f>
        <v>1</v>
      </c>
      <c r="F8" s="21">
        <f>SUM(F9:F13)</f>
        <v>1</v>
      </c>
      <c r="G8" s="21">
        <f>+(D8-C8)/C8</f>
        <v>0.8281853281853282</v>
      </c>
      <c r="H8" s="21">
        <f>+E8*G8</f>
        <v>0.8281853281853282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1</v>
      </c>
      <c r="D9" s="27">
        <f>+D18</f>
        <v>128</v>
      </c>
      <c r="E9" s="28">
        <f>C9/$C$8</f>
        <v>6.4350064350064348E-4</v>
      </c>
      <c r="F9" s="28">
        <f>D9/$D$8</f>
        <v>4.5054558254135867E-2</v>
      </c>
      <c r="G9" s="29">
        <f>+IF(OR(AND(D9=0),(C9=0)),"0",((D9-C9)/C9))</f>
        <v>127</v>
      </c>
      <c r="H9" s="30">
        <f>+IF(OR(AND(E9=""),(G9="")),"",E9*G9)</f>
        <v>8.1724581724581719E-2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310</v>
      </c>
      <c r="D10" s="27">
        <f>+D70</f>
        <v>308</v>
      </c>
      <c r="E10" s="28">
        <f>C10/$C$8</f>
        <v>0.19948519948519949</v>
      </c>
      <c r="F10" s="28">
        <f>D10/$D$8</f>
        <v>0.10841253079901443</v>
      </c>
      <c r="G10" s="29">
        <f>+IF(OR(AND(D10=0),(C10=0)),"0",((D10-C10)/C10))</f>
        <v>-6.4516129032258064E-3</v>
      </c>
      <c r="H10" s="30">
        <f>+IF(OR(AND(E10=""),(G10="")),"",E10*G10)</f>
        <v>-1.287001287001287E-3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208</v>
      </c>
      <c r="D11" s="27">
        <f>+D151</f>
        <v>458</v>
      </c>
      <c r="E11" s="28">
        <f>C11/$C$8</f>
        <v>0.13384813384813385</v>
      </c>
      <c r="F11" s="28">
        <f>D11/$D$8</f>
        <v>0.16121084125307991</v>
      </c>
      <c r="G11" s="29">
        <f>+IF(OR(AND(D11=0),(C11=0)),"0",((D11-C11)/C11))</f>
        <v>1.2019230769230769</v>
      </c>
      <c r="H11" s="30">
        <f>+IF(OR(AND(E11=""),(G11="")),"",E11*G11)</f>
        <v>0.16087516087516088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462</v>
      </c>
      <c r="D12" s="27">
        <f>+D294</f>
        <v>947</v>
      </c>
      <c r="E12" s="28">
        <f>C12/$C$8</f>
        <v>0.29729729729729731</v>
      </c>
      <c r="F12" s="28">
        <f>D12/$D$8</f>
        <v>0.33333333333333331</v>
      </c>
      <c r="G12" s="29">
        <f>+IF(OR(AND(D12=0),(C12=0)),"0",((D12-C12)/C12))</f>
        <v>1.0497835497835497</v>
      </c>
      <c r="H12" s="30">
        <f>+IF(OR(AND(E12=""),(G12="")),"",E12*G12)</f>
        <v>0.31209781209781207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573</v>
      </c>
      <c r="D13" s="27">
        <f>+D505</f>
        <v>1000</v>
      </c>
      <c r="E13" s="28">
        <f>C13/$C$8</f>
        <v>0.36872586872586871</v>
      </c>
      <c r="F13" s="28">
        <f>D13/$D$8</f>
        <v>0.35198873636043648</v>
      </c>
      <c r="G13" s="29">
        <f>+IF(OR(AND(D13=0),(C13=0)),"0",((D13-C13)/C13))</f>
        <v>0.74520069808027922</v>
      </c>
      <c r="H13" s="30">
        <f>+IF(OR(AND(E13=""),(G13="")),"",E13*G13)</f>
        <v>0.27477477477477474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1</v>
      </c>
      <c r="D18" s="25">
        <f>SUM(D19:D64)</f>
        <v>128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127</v>
      </c>
      <c r="H18" s="21">
        <f>+IF(OR(AND(E18=""),(G18="")),"",E18*G18)</f>
        <v>127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1</v>
      </c>
      <c r="E23" s="30" t="str">
        <f t="shared" si="0"/>
        <v/>
      </c>
      <c r="F23" s="30">
        <f t="shared" si="1"/>
        <v>7.8125E-3</v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0</v>
      </c>
      <c r="D25" s="32">
        <v>0</v>
      </c>
      <c r="E25" s="30" t="str">
        <f t="shared" si="0"/>
        <v/>
      </c>
      <c r="F25" s="30" t="str">
        <f t="shared" si="1"/>
        <v/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0</v>
      </c>
      <c r="D26" s="32">
        <v>0</v>
      </c>
      <c r="E26" s="30" t="str">
        <f t="shared" si="0"/>
        <v/>
      </c>
      <c r="F26" s="30" t="str">
        <f t="shared" si="1"/>
        <v/>
      </c>
      <c r="G26" s="29" t="str">
        <f t="shared" si="2"/>
        <v>0</v>
      </c>
      <c r="H26" s="33" t="str">
        <f t="shared" si="3"/>
        <v/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0</v>
      </c>
      <c r="D28" s="32">
        <v>100</v>
      </c>
      <c r="E28" s="30" t="str">
        <f t="shared" si="0"/>
        <v/>
      </c>
      <c r="F28" s="30">
        <f t="shared" si="1"/>
        <v>0.78125</v>
      </c>
      <c r="G28" s="29" t="str">
        <f t="shared" si="2"/>
        <v>0</v>
      </c>
      <c r="H28" s="33" t="str">
        <f t="shared" si="3"/>
        <v/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0</v>
      </c>
      <c r="E34" s="30" t="str">
        <f t="shared" si="0"/>
        <v/>
      </c>
      <c r="F34" s="30" t="str">
        <f t="shared" si="1"/>
        <v/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1</v>
      </c>
      <c r="E36" s="30" t="str">
        <f t="shared" si="0"/>
        <v/>
      </c>
      <c r="F36" s="30">
        <f t="shared" si="1"/>
        <v>7.8125E-3</v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0</v>
      </c>
      <c r="D48" s="32">
        <v>0</v>
      </c>
      <c r="E48" s="30" t="str">
        <f t="shared" si="0"/>
        <v/>
      </c>
      <c r="F48" s="30" t="str">
        <f t="shared" si="1"/>
        <v/>
      </c>
      <c r="G48" s="29" t="str">
        <f t="shared" si="2"/>
        <v>0</v>
      </c>
      <c r="H48" s="33" t="str">
        <f t="shared" si="3"/>
        <v/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0</v>
      </c>
      <c r="E52" s="30" t="str">
        <f t="shared" si="0"/>
        <v/>
      </c>
      <c r="F52" s="30" t="str">
        <f t="shared" si="1"/>
        <v/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25</v>
      </c>
      <c r="E58" s="30" t="str">
        <f t="shared" si="0"/>
        <v/>
      </c>
      <c r="F58" s="30">
        <f t="shared" si="1"/>
        <v>0.1953125</v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1</v>
      </c>
      <c r="D59" s="32">
        <v>0</v>
      </c>
      <c r="E59" s="30">
        <f t="shared" si="0"/>
        <v>1</v>
      </c>
      <c r="F59" s="30" t="str">
        <f t="shared" si="1"/>
        <v/>
      </c>
      <c r="G59" s="29" t="str">
        <f t="shared" si="2"/>
        <v>0</v>
      </c>
      <c r="H59" s="33">
        <f t="shared" si="3"/>
        <v>0</v>
      </c>
    </row>
    <row r="60" spans="2:8" s="22" customFormat="1" ht="15" x14ac:dyDescent="0.2">
      <c r="B60" s="4" t="s">
        <v>218</v>
      </c>
      <c r="C60" s="32">
        <v>0</v>
      </c>
      <c r="D60" s="32">
        <v>1</v>
      </c>
      <c r="E60" s="30" t="str">
        <f t="shared" si="0"/>
        <v/>
      </c>
      <c r="F60" s="30">
        <f t="shared" si="1"/>
        <v>7.8125E-3</v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0</v>
      </c>
      <c r="E63" s="30" t="str">
        <f t="shared" si="0"/>
        <v/>
      </c>
      <c r="F63" s="30" t="str">
        <f t="shared" si="1"/>
        <v/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310</v>
      </c>
      <c r="D70" s="25">
        <f>SUM(D71:D145)</f>
        <v>308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-6.4516129032258064E-3</v>
      </c>
      <c r="H70" s="21">
        <f>+IF(OR(AND(E70=""),(G70="")),"",E70*G70)</f>
        <v>-6.4516129032258064E-3</v>
      </c>
    </row>
    <row r="71" spans="2:8" s="22" customFormat="1" ht="15" x14ac:dyDescent="0.2">
      <c r="B71" s="4" t="s">
        <v>20</v>
      </c>
      <c r="C71" s="32">
        <v>0</v>
      </c>
      <c r="D71" s="32">
        <v>1</v>
      </c>
      <c r="E71" s="35" t="str">
        <f>+IF(C71=0,"",C71/C$70)</f>
        <v/>
      </c>
      <c r="F71" s="35">
        <f>+IF(D71=0,"",D71/D$70)</f>
        <v>3.246753246753247E-3</v>
      </c>
      <c r="G71" s="29" t="str">
        <f>+IF(OR(AND(D71=0),(C71=0)),"0",((D71-C71)/C71))</f>
        <v>0</v>
      </c>
      <c r="H71" s="33" t="str">
        <f>+IF(OR(AND(E71=""),(G71="")),"",E71*G71)</f>
        <v/>
      </c>
    </row>
    <row r="72" spans="2:8" s="22" customFormat="1" ht="15" x14ac:dyDescent="0.2">
      <c r="B72" s="4" t="s">
        <v>21</v>
      </c>
      <c r="C72" s="32">
        <v>0</v>
      </c>
      <c r="D72" s="32">
        <v>0</v>
      </c>
      <c r="E72" s="35" t="str">
        <f t="shared" ref="E72:E135" si="4">+IF(C72=0,"",C72/C$70)</f>
        <v/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1</v>
      </c>
      <c r="D73" s="32">
        <v>8</v>
      </c>
      <c r="E73" s="35">
        <f t="shared" si="4"/>
        <v>3.2258064516129032E-3</v>
      </c>
      <c r="F73" s="35">
        <f t="shared" si="5"/>
        <v>2.5974025974025976E-2</v>
      </c>
      <c r="G73" s="29">
        <f t="shared" si="6"/>
        <v>7</v>
      </c>
      <c r="H73" s="33">
        <f t="shared" si="7"/>
        <v>2.2580645161290321E-2</v>
      </c>
    </row>
    <row r="74" spans="2:8" s="22" customFormat="1" ht="30" x14ac:dyDescent="0.2">
      <c r="B74" s="4" t="s">
        <v>222</v>
      </c>
      <c r="C74" s="32">
        <v>0</v>
      </c>
      <c r="D74" s="32">
        <v>1</v>
      </c>
      <c r="E74" s="35" t="str">
        <f t="shared" si="4"/>
        <v/>
      </c>
      <c r="F74" s="35">
        <f t="shared" si="5"/>
        <v>3.246753246753247E-3</v>
      </c>
      <c r="G74" s="29" t="str">
        <f t="shared" si="6"/>
        <v>0</v>
      </c>
      <c r="H74" s="33" t="str">
        <f t="shared" si="7"/>
        <v/>
      </c>
    </row>
    <row r="75" spans="2:8" s="22" customFormat="1" ht="15" x14ac:dyDescent="0.2">
      <c r="B75" s="4" t="s">
        <v>23</v>
      </c>
      <c r="C75" s="32">
        <v>0</v>
      </c>
      <c r="D75" s="32">
        <v>0</v>
      </c>
      <c r="E75" s="35" t="str">
        <f t="shared" si="4"/>
        <v/>
      </c>
      <c r="F75" s="35" t="str">
        <f t="shared" si="5"/>
        <v/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0</v>
      </c>
      <c r="E77" s="35" t="str">
        <f t="shared" si="4"/>
        <v/>
      </c>
      <c r="F77" s="35" t="str">
        <f t="shared" si="5"/>
        <v/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7</v>
      </c>
      <c r="D80" s="32">
        <v>6</v>
      </c>
      <c r="E80" s="35">
        <f t="shared" si="4"/>
        <v>2.2580645161290321E-2</v>
      </c>
      <c r="F80" s="35">
        <f t="shared" si="5"/>
        <v>1.948051948051948E-2</v>
      </c>
      <c r="G80" s="29">
        <f t="shared" si="6"/>
        <v>-0.14285714285714285</v>
      </c>
      <c r="H80" s="33">
        <f t="shared" si="7"/>
        <v>-3.2258064516129028E-3</v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1</v>
      </c>
      <c r="D82" s="32">
        <v>0</v>
      </c>
      <c r="E82" s="35">
        <f t="shared" si="4"/>
        <v>3.2258064516129032E-3</v>
      </c>
      <c r="F82" s="35" t="str">
        <f t="shared" si="5"/>
        <v/>
      </c>
      <c r="G82" s="29" t="str">
        <f t="shared" si="6"/>
        <v>0</v>
      </c>
      <c r="H82" s="33">
        <f t="shared" si="7"/>
        <v>0</v>
      </c>
    </row>
    <row r="83" spans="2:8" s="22" customFormat="1" ht="15" x14ac:dyDescent="0.2">
      <c r="B83" s="4" t="s">
        <v>229</v>
      </c>
      <c r="C83" s="32">
        <v>7</v>
      </c>
      <c r="D83" s="32">
        <v>11</v>
      </c>
      <c r="E83" s="35">
        <f t="shared" si="4"/>
        <v>2.2580645161290321E-2</v>
      </c>
      <c r="F83" s="35">
        <f t="shared" si="5"/>
        <v>3.5714285714285712E-2</v>
      </c>
      <c r="G83" s="29">
        <f t="shared" si="6"/>
        <v>0.5714285714285714</v>
      </c>
      <c r="H83" s="33">
        <f t="shared" si="7"/>
        <v>1.2903225806451611E-2</v>
      </c>
    </row>
    <row r="84" spans="2:8" s="22" customFormat="1" ht="15" x14ac:dyDescent="0.2">
      <c r="B84" s="4" t="s">
        <v>230</v>
      </c>
      <c r="C84" s="32">
        <v>0</v>
      </c>
      <c r="D84" s="32">
        <v>1</v>
      </c>
      <c r="E84" s="35" t="str">
        <f t="shared" si="4"/>
        <v/>
      </c>
      <c r="F84" s="35">
        <f t="shared" si="5"/>
        <v>3.246753246753247E-3</v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3</v>
      </c>
      <c r="D85" s="32">
        <v>4</v>
      </c>
      <c r="E85" s="35">
        <f t="shared" si="4"/>
        <v>9.6774193548387101E-3</v>
      </c>
      <c r="F85" s="35">
        <f t="shared" si="5"/>
        <v>1.2987012987012988E-2</v>
      </c>
      <c r="G85" s="29">
        <f t="shared" si="6"/>
        <v>0.33333333333333331</v>
      </c>
      <c r="H85" s="33">
        <f t="shared" si="7"/>
        <v>3.2258064516129032E-3</v>
      </c>
    </row>
    <row r="86" spans="2:8" s="22" customFormat="1" ht="30" x14ac:dyDescent="0.2">
      <c r="B86" s="4" t="s">
        <v>231</v>
      </c>
      <c r="C86" s="32">
        <v>1</v>
      </c>
      <c r="D86" s="32">
        <v>5</v>
      </c>
      <c r="E86" s="35">
        <f t="shared" si="4"/>
        <v>3.2258064516129032E-3</v>
      </c>
      <c r="F86" s="35">
        <f t="shared" si="5"/>
        <v>1.6233766233766232E-2</v>
      </c>
      <c r="G86" s="29">
        <f t="shared" si="6"/>
        <v>4</v>
      </c>
      <c r="H86" s="33">
        <f t="shared" si="7"/>
        <v>1.2903225806451613E-2</v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0</v>
      </c>
      <c r="D88" s="32">
        <v>0</v>
      </c>
      <c r="E88" s="35" t="str">
        <f t="shared" si="4"/>
        <v/>
      </c>
      <c r="F88" s="35" t="str">
        <f t="shared" si="5"/>
        <v/>
      </c>
      <c r="G88" s="29" t="str">
        <f t="shared" si="6"/>
        <v>0</v>
      </c>
      <c r="H88" s="33" t="str">
        <f t="shared" si="7"/>
        <v/>
      </c>
    </row>
    <row r="89" spans="2:8" s="22" customFormat="1" ht="15" x14ac:dyDescent="0.2">
      <c r="B89" s="4" t="s">
        <v>26</v>
      </c>
      <c r="C89" s="32">
        <v>2</v>
      </c>
      <c r="D89" s="32">
        <v>0</v>
      </c>
      <c r="E89" s="35">
        <f t="shared" si="4"/>
        <v>6.4516129032258064E-3</v>
      </c>
      <c r="F89" s="35" t="str">
        <f t="shared" si="5"/>
        <v/>
      </c>
      <c r="G89" s="29" t="str">
        <f t="shared" si="6"/>
        <v>0</v>
      </c>
      <c r="H89" s="33">
        <f t="shared" si="7"/>
        <v>0</v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0</v>
      </c>
      <c r="D92" s="32">
        <v>1</v>
      </c>
      <c r="E92" s="35" t="str">
        <f t="shared" si="4"/>
        <v/>
      </c>
      <c r="F92" s="35">
        <f t="shared" si="5"/>
        <v>3.246753246753247E-3</v>
      </c>
      <c r="G92" s="29" t="str">
        <f t="shared" si="6"/>
        <v>0</v>
      </c>
      <c r="H92" s="33" t="str">
        <f t="shared" si="7"/>
        <v/>
      </c>
    </row>
    <row r="93" spans="2:8" s="22" customFormat="1" ht="15" x14ac:dyDescent="0.2">
      <c r="B93" s="4" t="s">
        <v>514</v>
      </c>
      <c r="C93" s="32">
        <v>9</v>
      </c>
      <c r="D93" s="32">
        <v>0</v>
      </c>
      <c r="E93" s="35">
        <f t="shared" si="4"/>
        <v>2.903225806451613E-2</v>
      </c>
      <c r="F93" s="35" t="str">
        <f t="shared" si="5"/>
        <v/>
      </c>
      <c r="G93" s="29" t="str">
        <f t="shared" si="6"/>
        <v>0</v>
      </c>
      <c r="H93" s="33">
        <f t="shared" si="7"/>
        <v>0</v>
      </c>
    </row>
    <row r="94" spans="2:8" s="22" customFormat="1" ht="15" x14ac:dyDescent="0.2">
      <c r="B94" s="4" t="s">
        <v>25</v>
      </c>
      <c r="C94" s="32">
        <v>1</v>
      </c>
      <c r="D94" s="32">
        <v>0</v>
      </c>
      <c r="E94" s="35">
        <f t="shared" si="4"/>
        <v>3.2258064516129032E-3</v>
      </c>
      <c r="F94" s="35" t="str">
        <f t="shared" si="5"/>
        <v/>
      </c>
      <c r="G94" s="29" t="str">
        <f t="shared" si="6"/>
        <v>0</v>
      </c>
      <c r="H94" s="33">
        <f t="shared" si="7"/>
        <v>0</v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17</v>
      </c>
      <c r="E98" s="35" t="str">
        <f t="shared" si="4"/>
        <v/>
      </c>
      <c r="F98" s="35">
        <f t="shared" si="5"/>
        <v>5.5194805194805192E-2</v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6</v>
      </c>
      <c r="E99" s="35" t="str">
        <f t="shared" si="4"/>
        <v/>
      </c>
      <c r="F99" s="35">
        <f t="shared" si="5"/>
        <v>1.948051948051948E-2</v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2</v>
      </c>
      <c r="D100" s="32">
        <v>7</v>
      </c>
      <c r="E100" s="35">
        <f t="shared" si="4"/>
        <v>6.4516129032258064E-3</v>
      </c>
      <c r="F100" s="35">
        <f t="shared" si="5"/>
        <v>2.2727272727272728E-2</v>
      </c>
      <c r="G100" s="29">
        <f t="shared" si="6"/>
        <v>2.5</v>
      </c>
      <c r="H100" s="33">
        <f t="shared" si="7"/>
        <v>1.6129032258064516E-2</v>
      </c>
    </row>
    <row r="101" spans="2:8" s="22" customFormat="1" ht="15" x14ac:dyDescent="0.2">
      <c r="B101" s="4" t="s">
        <v>241</v>
      </c>
      <c r="C101" s="32">
        <v>0</v>
      </c>
      <c r="D101" s="32">
        <v>4</v>
      </c>
      <c r="E101" s="35" t="str">
        <f t="shared" si="4"/>
        <v/>
      </c>
      <c r="F101" s="35">
        <f t="shared" si="5"/>
        <v>1.2987012987012988E-2</v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10</v>
      </c>
      <c r="D102" s="32">
        <v>42</v>
      </c>
      <c r="E102" s="35">
        <f t="shared" si="4"/>
        <v>3.2258064516129031E-2</v>
      </c>
      <c r="F102" s="35">
        <f t="shared" si="5"/>
        <v>0.13636363636363635</v>
      </c>
      <c r="G102" s="29">
        <f t="shared" si="6"/>
        <v>3.2</v>
      </c>
      <c r="H102" s="33">
        <f t="shared" si="7"/>
        <v>0.1032258064516129</v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0</v>
      </c>
      <c r="E104" s="35" t="str">
        <f t="shared" si="4"/>
        <v/>
      </c>
      <c r="F104" s="35" t="str">
        <f t="shared" si="5"/>
        <v/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6</v>
      </c>
      <c r="D107" s="32">
        <v>1</v>
      </c>
      <c r="E107" s="35">
        <f t="shared" si="4"/>
        <v>1.935483870967742E-2</v>
      </c>
      <c r="F107" s="35">
        <f t="shared" si="5"/>
        <v>3.246753246753247E-3</v>
      </c>
      <c r="G107" s="29">
        <f t="shared" si="6"/>
        <v>-0.83333333333333337</v>
      </c>
      <c r="H107" s="33">
        <f t="shared" si="7"/>
        <v>-1.6129032258064519E-2</v>
      </c>
    </row>
    <row r="108" spans="2:8" s="22" customFormat="1" ht="15" x14ac:dyDescent="0.2">
      <c r="B108" s="4" t="s">
        <v>31</v>
      </c>
      <c r="C108" s="32">
        <v>0</v>
      </c>
      <c r="D108" s="32">
        <v>1</v>
      </c>
      <c r="E108" s="35" t="str">
        <f t="shared" si="4"/>
        <v/>
      </c>
      <c r="F108" s="35">
        <f t="shared" si="5"/>
        <v>3.246753246753247E-3</v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4</v>
      </c>
      <c r="D110" s="32">
        <v>1</v>
      </c>
      <c r="E110" s="35">
        <f t="shared" si="4"/>
        <v>1.2903225806451613E-2</v>
      </c>
      <c r="F110" s="35">
        <f t="shared" si="5"/>
        <v>3.246753246753247E-3</v>
      </c>
      <c r="G110" s="29">
        <f t="shared" si="6"/>
        <v>-0.75</v>
      </c>
      <c r="H110" s="33">
        <f t="shared" si="7"/>
        <v>-9.6774193548387101E-3</v>
      </c>
    </row>
    <row r="111" spans="2:8" s="22" customFormat="1" ht="15" x14ac:dyDescent="0.2">
      <c r="B111" s="4" t="s">
        <v>30</v>
      </c>
      <c r="C111" s="32">
        <v>0</v>
      </c>
      <c r="D111" s="32">
        <v>7</v>
      </c>
      <c r="E111" s="35" t="str">
        <f t="shared" si="4"/>
        <v/>
      </c>
      <c r="F111" s="35">
        <f t="shared" si="5"/>
        <v>2.2727272727272728E-2</v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18</v>
      </c>
      <c r="D112" s="32">
        <v>39</v>
      </c>
      <c r="E112" s="35">
        <f t="shared" si="4"/>
        <v>5.8064516129032261E-2</v>
      </c>
      <c r="F112" s="35">
        <f t="shared" si="5"/>
        <v>0.12662337662337661</v>
      </c>
      <c r="G112" s="29">
        <f t="shared" si="6"/>
        <v>1.1666666666666667</v>
      </c>
      <c r="H112" s="33">
        <f t="shared" si="7"/>
        <v>6.7741935483870974E-2</v>
      </c>
    </row>
    <row r="113" spans="2:8" s="22" customFormat="1" ht="15" x14ac:dyDescent="0.2">
      <c r="B113" s="4" t="s">
        <v>248</v>
      </c>
      <c r="C113" s="32">
        <v>1</v>
      </c>
      <c r="D113" s="32">
        <v>1</v>
      </c>
      <c r="E113" s="35">
        <f t="shared" si="4"/>
        <v>3.2258064516129032E-3</v>
      </c>
      <c r="F113" s="35">
        <f t="shared" si="5"/>
        <v>3.246753246753247E-3</v>
      </c>
      <c r="G113" s="29">
        <f t="shared" si="6"/>
        <v>0</v>
      </c>
      <c r="H113" s="33">
        <f t="shared" si="7"/>
        <v>0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1</v>
      </c>
      <c r="D115" s="32">
        <v>7</v>
      </c>
      <c r="E115" s="35">
        <f t="shared" si="4"/>
        <v>3.2258064516129032E-3</v>
      </c>
      <c r="F115" s="35">
        <f t="shared" si="5"/>
        <v>2.2727272727272728E-2</v>
      </c>
      <c r="G115" s="29">
        <f t="shared" si="6"/>
        <v>6</v>
      </c>
      <c r="H115" s="33">
        <f t="shared" si="7"/>
        <v>1.935483870967742E-2</v>
      </c>
    </row>
    <row r="116" spans="2:8" s="22" customFormat="1" ht="15" x14ac:dyDescent="0.2">
      <c r="B116" s="4" t="s">
        <v>249</v>
      </c>
      <c r="C116" s="32">
        <v>0</v>
      </c>
      <c r="D116" s="32">
        <v>2</v>
      </c>
      <c r="E116" s="35" t="str">
        <f t="shared" si="4"/>
        <v/>
      </c>
      <c r="F116" s="35">
        <f t="shared" si="5"/>
        <v>6.4935064935064939E-3</v>
      </c>
      <c r="G116" s="29" t="str">
        <f t="shared" si="6"/>
        <v>0</v>
      </c>
      <c r="H116" s="33" t="str">
        <f t="shared" si="7"/>
        <v/>
      </c>
    </row>
    <row r="117" spans="2:8" s="22" customFormat="1" ht="30" x14ac:dyDescent="0.2">
      <c r="B117" s="4" t="s">
        <v>250</v>
      </c>
      <c r="C117" s="32">
        <v>0</v>
      </c>
      <c r="D117" s="32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218</v>
      </c>
      <c r="D118" s="32">
        <v>94</v>
      </c>
      <c r="E118" s="35">
        <f t="shared" si="4"/>
        <v>0.70322580645161292</v>
      </c>
      <c r="F118" s="35">
        <f t="shared" si="5"/>
        <v>0.30519480519480519</v>
      </c>
      <c r="G118" s="29">
        <f t="shared" si="6"/>
        <v>-0.56880733944954132</v>
      </c>
      <c r="H118" s="33">
        <f t="shared" si="7"/>
        <v>-0.4</v>
      </c>
    </row>
    <row r="119" spans="2:8" s="22" customFormat="1" ht="30" x14ac:dyDescent="0.2">
      <c r="B119" s="4" t="s">
        <v>252</v>
      </c>
      <c r="C119" s="32">
        <v>9</v>
      </c>
      <c r="D119" s="32">
        <v>1</v>
      </c>
      <c r="E119" s="35">
        <f t="shared" si="4"/>
        <v>2.903225806451613E-2</v>
      </c>
      <c r="F119" s="35">
        <f t="shared" si="5"/>
        <v>3.246753246753247E-3</v>
      </c>
      <c r="G119" s="29">
        <f t="shared" si="6"/>
        <v>-0.88888888888888884</v>
      </c>
      <c r="H119" s="33">
        <f t="shared" si="7"/>
        <v>-2.5806451612903226E-2</v>
      </c>
    </row>
    <row r="120" spans="2:8" s="22" customFormat="1" ht="15" x14ac:dyDescent="0.2">
      <c r="B120" s="4" t="s">
        <v>253</v>
      </c>
      <c r="C120" s="32">
        <v>0</v>
      </c>
      <c r="D120" s="32">
        <v>0</v>
      </c>
      <c r="E120" s="35" t="str">
        <f t="shared" si="4"/>
        <v/>
      </c>
      <c r="F120" s="35" t="str">
        <f t="shared" si="5"/>
        <v/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1</v>
      </c>
      <c r="D121" s="32">
        <v>0</v>
      </c>
      <c r="E121" s="35">
        <f t="shared" si="4"/>
        <v>3.2258064516129032E-3</v>
      </c>
      <c r="F121" s="35" t="str">
        <f t="shared" si="5"/>
        <v/>
      </c>
      <c r="G121" s="29" t="str">
        <f t="shared" si="6"/>
        <v>0</v>
      </c>
      <c r="H121" s="33">
        <f t="shared" si="7"/>
        <v>0</v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2</v>
      </c>
      <c r="D123" s="32">
        <v>1</v>
      </c>
      <c r="E123" s="35">
        <f t="shared" si="4"/>
        <v>6.4516129032258064E-3</v>
      </c>
      <c r="F123" s="35">
        <f t="shared" si="5"/>
        <v>3.246753246753247E-3</v>
      </c>
      <c r="G123" s="29">
        <f t="shared" si="6"/>
        <v>-0.5</v>
      </c>
      <c r="H123" s="33">
        <f t="shared" si="7"/>
        <v>-3.2258064516129032E-3</v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1</v>
      </c>
      <c r="D125" s="32">
        <v>4</v>
      </c>
      <c r="E125" s="35">
        <f t="shared" si="4"/>
        <v>3.2258064516129032E-3</v>
      </c>
      <c r="F125" s="35">
        <f t="shared" si="5"/>
        <v>1.2987012987012988E-2</v>
      </c>
      <c r="G125" s="29">
        <f t="shared" si="6"/>
        <v>3</v>
      </c>
      <c r="H125" s="33">
        <f t="shared" si="7"/>
        <v>9.6774193548387101E-3</v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31</v>
      </c>
      <c r="E128" s="35" t="str">
        <f t="shared" si="4"/>
        <v/>
      </c>
      <c r="F128" s="35">
        <f t="shared" si="5"/>
        <v>0.10064935064935066</v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1</v>
      </c>
      <c r="E129" s="35" t="str">
        <f t="shared" si="4"/>
        <v/>
      </c>
      <c r="F129" s="35">
        <f t="shared" si="5"/>
        <v>3.246753246753247E-3</v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2</v>
      </c>
      <c r="D131" s="32">
        <v>1</v>
      </c>
      <c r="E131" s="35">
        <f t="shared" si="4"/>
        <v>6.4516129032258064E-3</v>
      </c>
      <c r="F131" s="35">
        <f t="shared" si="5"/>
        <v>3.246753246753247E-3</v>
      </c>
      <c r="G131" s="29">
        <f t="shared" si="6"/>
        <v>-0.5</v>
      </c>
      <c r="H131" s="33">
        <f t="shared" si="7"/>
        <v>-3.2258064516129032E-3</v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2</v>
      </c>
      <c r="E134" s="35" t="str">
        <f t="shared" si="4"/>
        <v/>
      </c>
      <c r="F134" s="35">
        <f t="shared" si="5"/>
        <v>6.4935064935064939E-3</v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2</v>
      </c>
      <c r="D137" s="32">
        <v>0</v>
      </c>
      <c r="E137" s="35">
        <f t="shared" si="8"/>
        <v>6.4516129032258064E-3</v>
      </c>
      <c r="F137" s="35" t="str">
        <f t="shared" si="9"/>
        <v/>
      </c>
      <c r="G137" s="29" t="str">
        <f t="shared" si="10"/>
        <v>0</v>
      </c>
      <c r="H137" s="33">
        <f t="shared" si="11"/>
        <v>0</v>
      </c>
    </row>
    <row r="138" spans="2:8" s="22" customFormat="1" ht="15" x14ac:dyDescent="0.2">
      <c r="B138" s="4" t="s">
        <v>261</v>
      </c>
      <c r="C138" s="32">
        <v>1</v>
      </c>
      <c r="D138" s="32">
        <v>0</v>
      </c>
      <c r="E138" s="35">
        <f t="shared" si="8"/>
        <v>3.2258064516129032E-3</v>
      </c>
      <c r="F138" s="35" t="str">
        <f t="shared" si="9"/>
        <v/>
      </c>
      <c r="G138" s="29" t="str">
        <f t="shared" si="10"/>
        <v>0</v>
      </c>
      <c r="H138" s="33">
        <f t="shared" si="11"/>
        <v>0</v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208</v>
      </c>
      <c r="D151" s="25">
        <f>SUM(D152:D288)</f>
        <v>458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1.2019230769230769</v>
      </c>
      <c r="H151" s="21">
        <f>+IF(OR(AND(E151=""),(G151="")),"",E151*G151)</f>
        <v>1.2019230769230769</v>
      </c>
    </row>
    <row r="152" spans="2:8" s="22" customFormat="1" ht="30" x14ac:dyDescent="0.2">
      <c r="B152" s="6" t="s">
        <v>54</v>
      </c>
      <c r="C152" s="32">
        <v>0</v>
      </c>
      <c r="D152" s="32">
        <v>1</v>
      </c>
      <c r="E152" s="35" t="str">
        <f>+IF(C152=0,"",C152/C$151)</f>
        <v/>
      </c>
      <c r="F152" s="35">
        <f>+IF(D152=0,"",D152/D$151)</f>
        <v>2.1834061135371178E-3</v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0</v>
      </c>
      <c r="D153" s="32">
        <v>0</v>
      </c>
      <c r="E153" s="35" t="str">
        <f t="shared" ref="E153:E216" si="12">+IF(C153=0,"",C153/C$151)</f>
        <v/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0</v>
      </c>
      <c r="E154" s="35" t="str">
        <f t="shared" si="12"/>
        <v/>
      </c>
      <c r="F154" s="35" t="str">
        <f t="shared" si="13"/>
        <v/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47</v>
      </c>
      <c r="D156" s="32">
        <v>79</v>
      </c>
      <c r="E156" s="35">
        <f t="shared" si="12"/>
        <v>0.22596153846153846</v>
      </c>
      <c r="F156" s="35">
        <f t="shared" si="13"/>
        <v>0.17248908296943233</v>
      </c>
      <c r="G156" s="29">
        <f t="shared" si="14"/>
        <v>0.68085106382978722</v>
      </c>
      <c r="H156" s="33">
        <f t="shared" si="15"/>
        <v>0.15384615384615385</v>
      </c>
    </row>
    <row r="157" spans="2:8" s="22" customFormat="1" ht="15" x14ac:dyDescent="0.2">
      <c r="B157" s="6" t="s">
        <v>53</v>
      </c>
      <c r="C157" s="32">
        <v>26</v>
      </c>
      <c r="D157" s="32">
        <v>55</v>
      </c>
      <c r="E157" s="35">
        <f t="shared" si="12"/>
        <v>0.125</v>
      </c>
      <c r="F157" s="35">
        <f t="shared" si="13"/>
        <v>0.12008733624454149</v>
      </c>
      <c r="G157" s="29">
        <f t="shared" si="14"/>
        <v>1.1153846153846154</v>
      </c>
      <c r="H157" s="33">
        <f t="shared" si="15"/>
        <v>0.13942307692307693</v>
      </c>
    </row>
    <row r="158" spans="2:8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0</v>
      </c>
      <c r="D159" s="32">
        <v>12</v>
      </c>
      <c r="E159" s="35" t="str">
        <f t="shared" si="12"/>
        <v/>
      </c>
      <c r="F159" s="35">
        <f t="shared" si="13"/>
        <v>2.6200873362445413E-2</v>
      </c>
      <c r="G159" s="29" t="str">
        <f t="shared" si="14"/>
        <v>0</v>
      </c>
      <c r="H159" s="33" t="str">
        <f t="shared" si="15"/>
        <v/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103</v>
      </c>
      <c r="E164" s="35" t="str">
        <f t="shared" si="12"/>
        <v/>
      </c>
      <c r="F164" s="35">
        <f t="shared" si="13"/>
        <v>0.22489082969432314</v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0</v>
      </c>
      <c r="D165" s="32">
        <v>21</v>
      </c>
      <c r="E165" s="35" t="str">
        <f t="shared" si="12"/>
        <v/>
      </c>
      <c r="F165" s="35">
        <f t="shared" si="13"/>
        <v>4.5851528384279479E-2</v>
      </c>
      <c r="G165" s="29" t="str">
        <f t="shared" si="14"/>
        <v>0</v>
      </c>
      <c r="H165" s="33" t="str">
        <f t="shared" si="15"/>
        <v/>
      </c>
    </row>
    <row r="166" spans="2:8" s="22" customFormat="1" ht="15" x14ac:dyDescent="0.2">
      <c r="B166" s="6" t="s">
        <v>270</v>
      </c>
      <c r="C166" s="32">
        <v>0</v>
      </c>
      <c r="D166" s="32">
        <v>0</v>
      </c>
      <c r="E166" s="35" t="str">
        <f t="shared" si="12"/>
        <v/>
      </c>
      <c r="F166" s="35" t="str">
        <f t="shared" si="13"/>
        <v/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2</v>
      </c>
      <c r="E169" s="35" t="str">
        <f t="shared" si="12"/>
        <v/>
      </c>
      <c r="F169" s="35">
        <f t="shared" si="13"/>
        <v>4.3668122270742356E-3</v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2</v>
      </c>
      <c r="E170" s="35" t="str">
        <f t="shared" si="12"/>
        <v/>
      </c>
      <c r="F170" s="35">
        <f t="shared" si="13"/>
        <v>4.3668122270742356E-3</v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5</v>
      </c>
      <c r="E173" s="35" t="str">
        <f t="shared" si="12"/>
        <v/>
      </c>
      <c r="F173" s="35">
        <f t="shared" si="13"/>
        <v>1.0917030567685589E-2</v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7</v>
      </c>
      <c r="D174" s="32">
        <v>1</v>
      </c>
      <c r="E174" s="35">
        <f t="shared" si="12"/>
        <v>3.3653846153846152E-2</v>
      </c>
      <c r="F174" s="35">
        <f t="shared" si="13"/>
        <v>2.1834061135371178E-3</v>
      </c>
      <c r="G174" s="29">
        <f t="shared" si="14"/>
        <v>-0.8571428571428571</v>
      </c>
      <c r="H174" s="33">
        <f t="shared" si="15"/>
        <v>-2.8846153846153844E-2</v>
      </c>
    </row>
    <row r="175" spans="2:8" s="22" customFormat="1" ht="30" x14ac:dyDescent="0.2">
      <c r="B175" s="6" t="s">
        <v>277</v>
      </c>
      <c r="C175" s="32">
        <v>3</v>
      </c>
      <c r="D175" s="32">
        <v>2</v>
      </c>
      <c r="E175" s="35">
        <f t="shared" si="12"/>
        <v>1.4423076923076924E-2</v>
      </c>
      <c r="F175" s="35">
        <f t="shared" si="13"/>
        <v>4.3668122270742356E-3</v>
      </c>
      <c r="G175" s="29">
        <f t="shared" si="14"/>
        <v>-0.33333333333333331</v>
      </c>
      <c r="H175" s="33">
        <f t="shared" si="15"/>
        <v>-4.807692307692308E-3</v>
      </c>
    </row>
    <row r="176" spans="2:8" s="22" customFormat="1" ht="15" x14ac:dyDescent="0.2">
      <c r="B176" s="6" t="s">
        <v>278</v>
      </c>
      <c r="C176" s="32">
        <v>0</v>
      </c>
      <c r="D176" s="32">
        <v>22</v>
      </c>
      <c r="E176" s="35" t="str">
        <f t="shared" si="12"/>
        <v/>
      </c>
      <c r="F176" s="35">
        <f t="shared" si="13"/>
        <v>4.8034934497816595E-2</v>
      </c>
      <c r="G176" s="29" t="str">
        <f t="shared" si="14"/>
        <v>0</v>
      </c>
      <c r="H176" s="33" t="str">
        <f t="shared" si="15"/>
        <v/>
      </c>
    </row>
    <row r="177" spans="2:8" s="22" customFormat="1" ht="15" x14ac:dyDescent="0.2">
      <c r="B177" s="6" t="s">
        <v>279</v>
      </c>
      <c r="C177" s="32">
        <v>27</v>
      </c>
      <c r="D177" s="32">
        <v>2</v>
      </c>
      <c r="E177" s="35">
        <f t="shared" si="12"/>
        <v>0.12980769230769232</v>
      </c>
      <c r="F177" s="35">
        <f t="shared" si="13"/>
        <v>4.3668122270742356E-3</v>
      </c>
      <c r="G177" s="29">
        <f t="shared" si="14"/>
        <v>-0.92592592592592593</v>
      </c>
      <c r="H177" s="33">
        <f t="shared" si="15"/>
        <v>-0.12019230769230771</v>
      </c>
    </row>
    <row r="178" spans="2:8" s="22" customFormat="1" ht="15" x14ac:dyDescent="0.2">
      <c r="B178" s="6" t="s">
        <v>280</v>
      </c>
      <c r="C178" s="32">
        <v>0</v>
      </c>
      <c r="D178" s="32">
        <v>9</v>
      </c>
      <c r="E178" s="35" t="str">
        <f t="shared" si="12"/>
        <v/>
      </c>
      <c r="F178" s="35">
        <f t="shared" si="13"/>
        <v>1.9650655021834062E-2</v>
      </c>
      <c r="G178" s="29" t="str">
        <f t="shared" si="14"/>
        <v>0</v>
      </c>
      <c r="H178" s="33" t="str">
        <f t="shared" si="15"/>
        <v/>
      </c>
    </row>
    <row r="179" spans="2:8" s="22" customFormat="1" ht="15" x14ac:dyDescent="0.2">
      <c r="B179" s="6" t="s">
        <v>281</v>
      </c>
      <c r="C179" s="32">
        <v>0</v>
      </c>
      <c r="D179" s="32">
        <v>12</v>
      </c>
      <c r="E179" s="35" t="str">
        <f t="shared" si="12"/>
        <v/>
      </c>
      <c r="F179" s="35">
        <f t="shared" si="13"/>
        <v>2.6200873362445413E-2</v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1</v>
      </c>
      <c r="E182" s="35" t="str">
        <f t="shared" si="12"/>
        <v/>
      </c>
      <c r="F182" s="35">
        <f t="shared" si="13"/>
        <v>2.1834061135371178E-3</v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2</v>
      </c>
      <c r="D183" s="32">
        <v>0</v>
      </c>
      <c r="E183" s="35">
        <f t="shared" si="12"/>
        <v>9.6153846153846159E-3</v>
      </c>
      <c r="F183" s="35" t="str">
        <f t="shared" si="13"/>
        <v/>
      </c>
      <c r="G183" s="29" t="str">
        <f t="shared" si="14"/>
        <v>0</v>
      </c>
      <c r="H183" s="33">
        <f t="shared" si="15"/>
        <v>0</v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1</v>
      </c>
      <c r="D186" s="32">
        <v>22</v>
      </c>
      <c r="E186" s="35">
        <f t="shared" si="12"/>
        <v>4.807692307692308E-3</v>
      </c>
      <c r="F186" s="35">
        <f t="shared" si="13"/>
        <v>4.8034934497816595E-2</v>
      </c>
      <c r="G186" s="29">
        <f t="shared" si="14"/>
        <v>21</v>
      </c>
      <c r="H186" s="33">
        <f t="shared" si="15"/>
        <v>0.10096153846153846</v>
      </c>
    </row>
    <row r="187" spans="2:8" s="22" customFormat="1" ht="15" x14ac:dyDescent="0.2">
      <c r="B187" s="6" t="s">
        <v>287</v>
      </c>
      <c r="C187" s="32">
        <v>1</v>
      </c>
      <c r="D187" s="32">
        <v>2</v>
      </c>
      <c r="E187" s="35">
        <f t="shared" si="12"/>
        <v>4.807692307692308E-3</v>
      </c>
      <c r="F187" s="35">
        <f t="shared" si="13"/>
        <v>4.3668122270742356E-3</v>
      </c>
      <c r="G187" s="29">
        <f t="shared" si="14"/>
        <v>1</v>
      </c>
      <c r="H187" s="33">
        <f t="shared" si="15"/>
        <v>4.807692307692308E-3</v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4</v>
      </c>
      <c r="D196" s="32">
        <v>35</v>
      </c>
      <c r="E196" s="35">
        <f t="shared" si="12"/>
        <v>1.9230769230769232E-2</v>
      </c>
      <c r="F196" s="35">
        <f t="shared" si="13"/>
        <v>7.6419213973799124E-2</v>
      </c>
      <c r="G196" s="29">
        <f t="shared" si="14"/>
        <v>7.75</v>
      </c>
      <c r="H196" s="33">
        <f t="shared" si="15"/>
        <v>0.14903846153846154</v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1</v>
      </c>
      <c r="E200" s="35" t="str">
        <f t="shared" si="12"/>
        <v/>
      </c>
      <c r="F200" s="35">
        <f t="shared" si="13"/>
        <v>2.1834061135371178E-3</v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1</v>
      </c>
      <c r="E201" s="35" t="str">
        <f t="shared" si="12"/>
        <v/>
      </c>
      <c r="F201" s="35">
        <f t="shared" si="13"/>
        <v>2.1834061135371178E-3</v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4</v>
      </c>
      <c r="D208" s="32">
        <v>1</v>
      </c>
      <c r="E208" s="35">
        <f t="shared" si="12"/>
        <v>1.9230769230769232E-2</v>
      </c>
      <c r="F208" s="35">
        <f t="shared" si="13"/>
        <v>2.1834061135371178E-3</v>
      </c>
      <c r="G208" s="29">
        <f t="shared" si="14"/>
        <v>-0.75</v>
      </c>
      <c r="H208" s="33">
        <f t="shared" si="15"/>
        <v>-1.4423076923076924E-2</v>
      </c>
    </row>
    <row r="209" spans="2:8" s="22" customFormat="1" ht="15" x14ac:dyDescent="0.2">
      <c r="B209" s="6" t="s">
        <v>71</v>
      </c>
      <c r="C209" s="32">
        <v>0</v>
      </c>
      <c r="D209" s="32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1</v>
      </c>
      <c r="D211" s="32">
        <v>0</v>
      </c>
      <c r="E211" s="35">
        <f t="shared" si="12"/>
        <v>4.807692307692308E-3</v>
      </c>
      <c r="F211" s="35" t="str">
        <f t="shared" si="13"/>
        <v/>
      </c>
      <c r="G211" s="29" t="str">
        <f t="shared" si="14"/>
        <v>0</v>
      </c>
      <c r="H211" s="33">
        <f t="shared" si="15"/>
        <v>0</v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3</v>
      </c>
      <c r="E216" s="35" t="str">
        <f t="shared" si="12"/>
        <v/>
      </c>
      <c r="F216" s="35">
        <f t="shared" si="13"/>
        <v>6.5502183406113534E-3</v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1</v>
      </c>
      <c r="D222" s="32">
        <v>0</v>
      </c>
      <c r="E222" s="35">
        <f t="shared" si="16"/>
        <v>4.807692307692308E-3</v>
      </c>
      <c r="F222" s="35" t="str">
        <f t="shared" si="17"/>
        <v/>
      </c>
      <c r="G222" s="29" t="str">
        <f t="shared" si="18"/>
        <v>0</v>
      </c>
      <c r="H222" s="33">
        <f t="shared" si="19"/>
        <v>0</v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0</v>
      </c>
      <c r="D229" s="32">
        <v>2</v>
      </c>
      <c r="E229" s="35" t="str">
        <f t="shared" si="16"/>
        <v/>
      </c>
      <c r="F229" s="35">
        <f t="shared" si="17"/>
        <v>4.3668122270742356E-3</v>
      </c>
      <c r="G229" s="29" t="str">
        <f t="shared" si="18"/>
        <v>0</v>
      </c>
      <c r="H229" s="33" t="str">
        <f t="shared" si="19"/>
        <v/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0</v>
      </c>
      <c r="D232" s="32">
        <v>1</v>
      </c>
      <c r="E232" s="35" t="str">
        <f t="shared" si="16"/>
        <v/>
      </c>
      <c r="F232" s="35">
        <f t="shared" si="17"/>
        <v>2.1834061135371178E-3</v>
      </c>
      <c r="G232" s="29" t="str">
        <f t="shared" si="18"/>
        <v>0</v>
      </c>
      <c r="H232" s="33" t="str">
        <f t="shared" si="19"/>
        <v/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5</v>
      </c>
      <c r="D235" s="32">
        <v>2</v>
      </c>
      <c r="E235" s="35">
        <f t="shared" si="16"/>
        <v>2.403846153846154E-2</v>
      </c>
      <c r="F235" s="35">
        <f t="shared" si="17"/>
        <v>4.3668122270742356E-3</v>
      </c>
      <c r="G235" s="29">
        <f t="shared" si="18"/>
        <v>-0.6</v>
      </c>
      <c r="H235" s="33">
        <f t="shared" si="19"/>
        <v>-1.4423076923076924E-2</v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0</v>
      </c>
      <c r="D237" s="32">
        <v>1</v>
      </c>
      <c r="E237" s="35" t="str">
        <f t="shared" si="16"/>
        <v/>
      </c>
      <c r="F237" s="35">
        <f t="shared" si="17"/>
        <v>2.1834061135371178E-3</v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32">
        <v>0</v>
      </c>
      <c r="D238" s="32">
        <v>4</v>
      </c>
      <c r="E238" s="35" t="str">
        <f t="shared" si="16"/>
        <v/>
      </c>
      <c r="F238" s="35">
        <f t="shared" si="17"/>
        <v>8.7336244541484712E-3</v>
      </c>
      <c r="G238" s="29" t="str">
        <f t="shared" si="18"/>
        <v>0</v>
      </c>
      <c r="H238" s="33" t="str">
        <f t="shared" si="19"/>
        <v/>
      </c>
    </row>
    <row r="239" spans="2:8" s="22" customFormat="1" ht="15" x14ac:dyDescent="0.2">
      <c r="B239" s="6" t="s">
        <v>81</v>
      </c>
      <c r="C239" s="32">
        <v>0</v>
      </c>
      <c r="D239" s="32">
        <v>0</v>
      </c>
      <c r="E239" s="35" t="str">
        <f t="shared" si="16"/>
        <v/>
      </c>
      <c r="F239" s="35" t="str">
        <f t="shared" si="17"/>
        <v/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0</v>
      </c>
      <c r="D240" s="32">
        <v>0</v>
      </c>
      <c r="E240" s="35" t="str">
        <f t="shared" si="16"/>
        <v/>
      </c>
      <c r="F240" s="35" t="str">
        <f t="shared" si="17"/>
        <v/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0</v>
      </c>
      <c r="E244" s="35" t="str">
        <f t="shared" si="16"/>
        <v/>
      </c>
      <c r="F244" s="35" t="str">
        <f t="shared" si="17"/>
        <v/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56</v>
      </c>
      <c r="D247" s="32">
        <v>9</v>
      </c>
      <c r="E247" s="35">
        <f t="shared" si="16"/>
        <v>0.26923076923076922</v>
      </c>
      <c r="F247" s="35">
        <f t="shared" si="17"/>
        <v>1.9650655021834062E-2</v>
      </c>
      <c r="G247" s="29">
        <f t="shared" si="18"/>
        <v>-0.8392857142857143</v>
      </c>
      <c r="H247" s="33">
        <f t="shared" si="19"/>
        <v>-0.22596153846153846</v>
      </c>
    </row>
    <row r="248" spans="2:8" s="22" customFormat="1" ht="15" x14ac:dyDescent="0.2">
      <c r="B248" s="6" t="s">
        <v>86</v>
      </c>
      <c r="C248" s="32">
        <v>0</v>
      </c>
      <c r="D248" s="32">
        <v>10</v>
      </c>
      <c r="E248" s="35" t="str">
        <f t="shared" si="16"/>
        <v/>
      </c>
      <c r="F248" s="35">
        <f t="shared" si="17"/>
        <v>2.1834061135371178E-2</v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0</v>
      </c>
      <c r="D249" s="32">
        <v>8</v>
      </c>
      <c r="E249" s="35" t="str">
        <f t="shared" si="16"/>
        <v/>
      </c>
      <c r="F249" s="35">
        <f t="shared" si="17"/>
        <v>1.7467248908296942E-2</v>
      </c>
      <c r="G249" s="29" t="str">
        <f t="shared" si="18"/>
        <v>0</v>
      </c>
      <c r="H249" s="33" t="str">
        <f t="shared" si="19"/>
        <v/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8</v>
      </c>
      <c r="E251" s="35" t="str">
        <f t="shared" si="16"/>
        <v/>
      </c>
      <c r="F251" s="35">
        <f t="shared" si="17"/>
        <v>1.7467248908296942E-2</v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3</v>
      </c>
      <c r="D252" s="32">
        <v>2</v>
      </c>
      <c r="E252" s="35">
        <f t="shared" si="16"/>
        <v>1.4423076923076924E-2</v>
      </c>
      <c r="F252" s="35">
        <f t="shared" si="17"/>
        <v>4.3668122270742356E-3</v>
      </c>
      <c r="G252" s="29">
        <f t="shared" si="18"/>
        <v>-0.33333333333333331</v>
      </c>
      <c r="H252" s="33">
        <f t="shared" si="19"/>
        <v>-4.807692307692308E-3</v>
      </c>
    </row>
    <row r="253" spans="2:8" s="22" customFormat="1" ht="15" x14ac:dyDescent="0.2">
      <c r="B253" s="6" t="s">
        <v>322</v>
      </c>
      <c r="C253" s="32">
        <v>0</v>
      </c>
      <c r="D253" s="32">
        <v>0</v>
      </c>
      <c r="E253" s="35" t="str">
        <f t="shared" si="16"/>
        <v/>
      </c>
      <c r="F253" s="35" t="str">
        <f t="shared" si="17"/>
        <v/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12</v>
      </c>
      <c r="D256" s="32">
        <v>5</v>
      </c>
      <c r="E256" s="35">
        <f t="shared" si="16"/>
        <v>5.7692307692307696E-2</v>
      </c>
      <c r="F256" s="35">
        <f t="shared" si="17"/>
        <v>1.0917030567685589E-2</v>
      </c>
      <c r="G256" s="29">
        <f t="shared" si="18"/>
        <v>-0.58333333333333337</v>
      </c>
      <c r="H256" s="33">
        <f t="shared" si="19"/>
        <v>-3.3653846153846159E-2</v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8</v>
      </c>
      <c r="D268" s="32">
        <v>11</v>
      </c>
      <c r="E268" s="35">
        <f t="shared" si="16"/>
        <v>3.8461538461538464E-2</v>
      </c>
      <c r="F268" s="35">
        <f t="shared" si="17"/>
        <v>2.4017467248908297E-2</v>
      </c>
      <c r="G268" s="29">
        <f t="shared" si="18"/>
        <v>0.375</v>
      </c>
      <c r="H268" s="33">
        <f t="shared" si="19"/>
        <v>1.4423076923076924E-2</v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1</v>
      </c>
      <c r="E272" s="35" t="str">
        <f t="shared" si="16"/>
        <v/>
      </c>
      <c r="F272" s="35">
        <f t="shared" si="17"/>
        <v>2.1834061135371178E-3</v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462</v>
      </c>
      <c r="D294" s="25">
        <f>SUM(D295:D499)</f>
        <v>947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1.0497835497835497</v>
      </c>
      <c r="H294" s="21">
        <f>+IF(OR(AND(E294=""),(G294="")),"",E294*G294)</f>
        <v>1.0497835497835497</v>
      </c>
    </row>
    <row r="295" spans="2:8" s="22" customFormat="1" ht="15" x14ac:dyDescent="0.2">
      <c r="B295" s="4" t="s">
        <v>100</v>
      </c>
      <c r="C295" s="32">
        <v>1</v>
      </c>
      <c r="D295" s="32">
        <v>5</v>
      </c>
      <c r="E295" s="35">
        <f>+IF(C295=0,"",C295/C$294)</f>
        <v>2.1645021645021645E-3</v>
      </c>
      <c r="F295" s="35">
        <f>+IF(D295=0,"",D295/D$294)</f>
        <v>5.279831045406547E-3</v>
      </c>
      <c r="G295" s="29">
        <f>+IF(OR(AND(D295=0),(C295=0)),"0",((D295-C295)/C295))</f>
        <v>4</v>
      </c>
      <c r="H295" s="33">
        <f>+IF(OR(AND(E295=""),(G295="")),"",E295*G295)</f>
        <v>8.658008658008658E-3</v>
      </c>
    </row>
    <row r="296" spans="2:8" s="22" customFormat="1" ht="15" x14ac:dyDescent="0.2">
      <c r="B296" s="4" t="s">
        <v>113</v>
      </c>
      <c r="C296" s="32">
        <v>0</v>
      </c>
      <c r="D296" s="32">
        <v>2</v>
      </c>
      <c r="E296" s="35" t="str">
        <f t="shared" ref="E296:E359" si="24">+IF(C296=0,"",C296/C$294)</f>
        <v/>
      </c>
      <c r="F296" s="35">
        <f t="shared" ref="F296:F359" si="25">+IF(D296=0,"",D296/D$294)</f>
        <v>2.1119324181626186E-3</v>
      </c>
      <c r="G296" s="29" t="str">
        <f t="shared" ref="G296:G359" si="26">+IF(OR(AND(D296=0),(C296=0)),"0",((D296-C296)/C296))</f>
        <v>0</v>
      </c>
      <c r="H296" s="33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2">
        <v>0</v>
      </c>
      <c r="D297" s="32">
        <v>1</v>
      </c>
      <c r="E297" s="35" t="str">
        <f t="shared" si="24"/>
        <v/>
      </c>
      <c r="F297" s="35">
        <f t="shared" si="25"/>
        <v>1.0559662090813093E-3</v>
      </c>
      <c r="G297" s="29" t="str">
        <f t="shared" si="26"/>
        <v>0</v>
      </c>
      <c r="H297" s="33" t="str">
        <f t="shared" si="27"/>
        <v/>
      </c>
    </row>
    <row r="298" spans="2:8" s="22" customFormat="1" ht="15" x14ac:dyDescent="0.2">
      <c r="B298" s="4" t="s">
        <v>95</v>
      </c>
      <c r="C298" s="32">
        <v>0</v>
      </c>
      <c r="D298" s="32">
        <v>0</v>
      </c>
      <c r="E298" s="35" t="str">
        <f t="shared" si="24"/>
        <v/>
      </c>
      <c r="F298" s="35" t="str">
        <f t="shared" si="25"/>
        <v/>
      </c>
      <c r="G298" s="29" t="str">
        <f t="shared" si="26"/>
        <v>0</v>
      </c>
      <c r="H298" s="33" t="str">
        <f t="shared" si="27"/>
        <v/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0</v>
      </c>
      <c r="D301" s="32">
        <v>15</v>
      </c>
      <c r="E301" s="35" t="str">
        <f t="shared" si="24"/>
        <v/>
      </c>
      <c r="F301" s="35">
        <f t="shared" si="25"/>
        <v>1.5839493136219639E-2</v>
      </c>
      <c r="G301" s="29" t="str">
        <f t="shared" si="26"/>
        <v>0</v>
      </c>
      <c r="H301" s="33" t="str">
        <f t="shared" si="27"/>
        <v/>
      </c>
    </row>
    <row r="302" spans="2:8" s="22" customFormat="1" ht="15" x14ac:dyDescent="0.2">
      <c r="B302" s="4" t="s">
        <v>109</v>
      </c>
      <c r="C302" s="32">
        <v>0</v>
      </c>
      <c r="D302" s="32">
        <v>0</v>
      </c>
      <c r="E302" s="35" t="str">
        <f t="shared" si="24"/>
        <v/>
      </c>
      <c r="F302" s="35" t="str">
        <f t="shared" si="25"/>
        <v/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0</v>
      </c>
      <c r="E303" s="35" t="str">
        <f t="shared" si="24"/>
        <v/>
      </c>
      <c r="F303" s="35" t="str">
        <f t="shared" si="25"/>
        <v/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0</v>
      </c>
      <c r="D304" s="32">
        <v>1</v>
      </c>
      <c r="E304" s="35" t="str">
        <f t="shared" si="24"/>
        <v/>
      </c>
      <c r="F304" s="35">
        <f t="shared" si="25"/>
        <v>1.0559662090813093E-3</v>
      </c>
      <c r="G304" s="29" t="str">
        <f t="shared" si="26"/>
        <v>0</v>
      </c>
      <c r="H304" s="33" t="str">
        <f t="shared" si="27"/>
        <v/>
      </c>
    </row>
    <row r="305" spans="2:8" s="22" customFormat="1" ht="15" x14ac:dyDescent="0.2">
      <c r="B305" s="4" t="s">
        <v>351</v>
      </c>
      <c r="C305" s="32">
        <v>0</v>
      </c>
      <c r="D305" s="32">
        <v>0</v>
      </c>
      <c r="E305" s="35" t="str">
        <f t="shared" si="24"/>
        <v/>
      </c>
      <c r="F305" s="35" t="str">
        <f t="shared" si="25"/>
        <v/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4</v>
      </c>
      <c r="D307" s="32">
        <v>33</v>
      </c>
      <c r="E307" s="35">
        <f t="shared" si="24"/>
        <v>8.658008658008658E-3</v>
      </c>
      <c r="F307" s="35">
        <f t="shared" si="25"/>
        <v>3.4846884899683211E-2</v>
      </c>
      <c r="G307" s="29">
        <f t="shared" si="26"/>
        <v>7.25</v>
      </c>
      <c r="H307" s="33">
        <f t="shared" si="27"/>
        <v>6.2770562770562768E-2</v>
      </c>
    </row>
    <row r="308" spans="2:8" s="22" customFormat="1" ht="15" x14ac:dyDescent="0.2">
      <c r="B308" s="4" t="s">
        <v>99</v>
      </c>
      <c r="C308" s="32">
        <v>0</v>
      </c>
      <c r="D308" s="32">
        <v>1</v>
      </c>
      <c r="E308" s="35" t="str">
        <f t="shared" si="24"/>
        <v/>
      </c>
      <c r="F308" s="35">
        <f t="shared" si="25"/>
        <v>1.0559662090813093E-3</v>
      </c>
      <c r="G308" s="29" t="str">
        <f t="shared" si="26"/>
        <v>0</v>
      </c>
      <c r="H308" s="33" t="str">
        <f t="shared" si="27"/>
        <v/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1</v>
      </c>
      <c r="D310" s="32">
        <v>27</v>
      </c>
      <c r="E310" s="35">
        <f t="shared" si="24"/>
        <v>2.1645021645021645E-3</v>
      </c>
      <c r="F310" s="35">
        <f t="shared" si="25"/>
        <v>2.8511087645195353E-2</v>
      </c>
      <c r="G310" s="29">
        <f t="shared" si="26"/>
        <v>26</v>
      </c>
      <c r="H310" s="33">
        <f t="shared" si="27"/>
        <v>5.627705627705628E-2</v>
      </c>
    </row>
    <row r="311" spans="2:8" s="22" customFormat="1" ht="15" x14ac:dyDescent="0.2">
      <c r="B311" s="4" t="s">
        <v>102</v>
      </c>
      <c r="C311" s="32">
        <v>0</v>
      </c>
      <c r="D311" s="32">
        <v>1</v>
      </c>
      <c r="E311" s="35" t="str">
        <f t="shared" si="24"/>
        <v/>
      </c>
      <c r="F311" s="35">
        <f t="shared" si="25"/>
        <v>1.0559662090813093E-3</v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39</v>
      </c>
      <c r="D314" s="32">
        <v>108</v>
      </c>
      <c r="E314" s="35">
        <f t="shared" si="24"/>
        <v>8.4415584415584416E-2</v>
      </c>
      <c r="F314" s="35">
        <f t="shared" si="25"/>
        <v>0.11404435058078141</v>
      </c>
      <c r="G314" s="29">
        <f t="shared" si="26"/>
        <v>1.7692307692307692</v>
      </c>
      <c r="H314" s="33">
        <f t="shared" si="27"/>
        <v>0.14935064935064934</v>
      </c>
    </row>
    <row r="315" spans="2:8" s="22" customFormat="1" ht="15" x14ac:dyDescent="0.2">
      <c r="B315" s="4" t="s">
        <v>354</v>
      </c>
      <c r="C315" s="32">
        <v>0</v>
      </c>
      <c r="D315" s="32">
        <v>0</v>
      </c>
      <c r="E315" s="35" t="str">
        <f t="shared" si="24"/>
        <v/>
      </c>
      <c r="F315" s="35" t="str">
        <f t="shared" si="25"/>
        <v/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0</v>
      </c>
      <c r="D317" s="32">
        <v>0</v>
      </c>
      <c r="E317" s="35" t="str">
        <f t="shared" si="24"/>
        <v/>
      </c>
      <c r="F317" s="35" t="str">
        <f t="shared" si="25"/>
        <v/>
      </c>
      <c r="G317" s="29" t="str">
        <f t="shared" si="26"/>
        <v>0</v>
      </c>
      <c r="H317" s="33" t="str">
        <f t="shared" si="27"/>
        <v/>
      </c>
    </row>
    <row r="318" spans="2:8" s="22" customFormat="1" ht="15" x14ac:dyDescent="0.2">
      <c r="B318" s="4" t="s">
        <v>355</v>
      </c>
      <c r="C318" s="32">
        <v>8</v>
      </c>
      <c r="D318" s="32">
        <v>7</v>
      </c>
      <c r="E318" s="35">
        <f t="shared" si="24"/>
        <v>1.7316017316017316E-2</v>
      </c>
      <c r="F318" s="35">
        <f t="shared" si="25"/>
        <v>7.3917634635691657E-3</v>
      </c>
      <c r="G318" s="29">
        <f t="shared" si="26"/>
        <v>-0.125</v>
      </c>
      <c r="H318" s="33">
        <f t="shared" si="27"/>
        <v>-2.1645021645021645E-3</v>
      </c>
    </row>
    <row r="319" spans="2:8" s="22" customFormat="1" ht="15" x14ac:dyDescent="0.2">
      <c r="B319" s="4" t="s">
        <v>115</v>
      </c>
      <c r="C319" s="32">
        <v>0</v>
      </c>
      <c r="D319" s="32">
        <v>1</v>
      </c>
      <c r="E319" s="35" t="str">
        <f t="shared" si="24"/>
        <v/>
      </c>
      <c r="F319" s="35">
        <f t="shared" si="25"/>
        <v>1.0559662090813093E-3</v>
      </c>
      <c r="G319" s="29" t="str">
        <f t="shared" si="26"/>
        <v>0</v>
      </c>
      <c r="H319" s="33" t="str">
        <f t="shared" si="27"/>
        <v/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1</v>
      </c>
      <c r="E322" s="35" t="str">
        <f t="shared" si="24"/>
        <v/>
      </c>
      <c r="F322" s="35">
        <f t="shared" si="25"/>
        <v>1.0559662090813093E-3</v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11</v>
      </c>
      <c r="E323" s="35" t="str">
        <f t="shared" si="24"/>
        <v/>
      </c>
      <c r="F323" s="35">
        <f t="shared" si="25"/>
        <v>1.1615628299894404E-2</v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1</v>
      </c>
      <c r="E324" s="35" t="str">
        <f t="shared" si="24"/>
        <v/>
      </c>
      <c r="F324" s="35">
        <f t="shared" si="25"/>
        <v>1.0559662090813093E-3</v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20</v>
      </c>
      <c r="D326" s="32">
        <v>164</v>
      </c>
      <c r="E326" s="35">
        <f t="shared" si="24"/>
        <v>4.3290043290043288E-2</v>
      </c>
      <c r="F326" s="35">
        <f t="shared" si="25"/>
        <v>0.17317845828933473</v>
      </c>
      <c r="G326" s="29">
        <f t="shared" si="26"/>
        <v>7.2</v>
      </c>
      <c r="H326" s="33">
        <f t="shared" si="27"/>
        <v>0.31168831168831168</v>
      </c>
    </row>
    <row r="327" spans="2:8" s="22" customFormat="1" ht="15" x14ac:dyDescent="0.2">
      <c r="B327" s="4" t="s">
        <v>358</v>
      </c>
      <c r="C327" s="32">
        <v>0</v>
      </c>
      <c r="D327" s="32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2</v>
      </c>
      <c r="D329" s="32">
        <v>1</v>
      </c>
      <c r="E329" s="35">
        <f t="shared" si="24"/>
        <v>4.329004329004329E-3</v>
      </c>
      <c r="F329" s="35">
        <f t="shared" si="25"/>
        <v>1.0559662090813093E-3</v>
      </c>
      <c r="G329" s="29">
        <f t="shared" si="26"/>
        <v>-0.5</v>
      </c>
      <c r="H329" s="33">
        <f t="shared" si="27"/>
        <v>-2.1645021645021645E-3</v>
      </c>
    </row>
    <row r="330" spans="2:8" s="22" customFormat="1" ht="15" x14ac:dyDescent="0.2">
      <c r="B330" s="4" t="s">
        <v>360</v>
      </c>
      <c r="C330" s="32">
        <v>0</v>
      </c>
      <c r="D330" s="32">
        <v>5</v>
      </c>
      <c r="E330" s="35" t="str">
        <f t="shared" si="24"/>
        <v/>
      </c>
      <c r="F330" s="35">
        <f t="shared" si="25"/>
        <v>5.279831045406547E-3</v>
      </c>
      <c r="G330" s="29" t="str">
        <f t="shared" si="26"/>
        <v>0</v>
      </c>
      <c r="H330" s="33" t="str">
        <f t="shared" si="27"/>
        <v/>
      </c>
    </row>
    <row r="331" spans="2:8" s="22" customFormat="1" ht="15" x14ac:dyDescent="0.2">
      <c r="B331" s="4" t="s">
        <v>117</v>
      </c>
      <c r="C331" s="32">
        <v>4</v>
      </c>
      <c r="D331" s="32">
        <v>9</v>
      </c>
      <c r="E331" s="35">
        <f t="shared" si="24"/>
        <v>8.658008658008658E-3</v>
      </c>
      <c r="F331" s="35">
        <f t="shared" si="25"/>
        <v>9.5036958817317843E-3</v>
      </c>
      <c r="G331" s="29">
        <f t="shared" si="26"/>
        <v>1.25</v>
      </c>
      <c r="H331" s="33">
        <f t="shared" si="27"/>
        <v>1.0822510822510822E-2</v>
      </c>
    </row>
    <row r="332" spans="2:8" s="22" customFormat="1" ht="15" x14ac:dyDescent="0.2">
      <c r="B332" s="4" t="s">
        <v>361</v>
      </c>
      <c r="C332" s="32">
        <v>68</v>
      </c>
      <c r="D332" s="32">
        <v>31</v>
      </c>
      <c r="E332" s="35">
        <f t="shared" si="24"/>
        <v>0.1471861471861472</v>
      </c>
      <c r="F332" s="35">
        <f t="shared" si="25"/>
        <v>3.2734952481520592E-2</v>
      </c>
      <c r="G332" s="29">
        <f t="shared" si="26"/>
        <v>-0.54411764705882348</v>
      </c>
      <c r="H332" s="33">
        <f t="shared" si="27"/>
        <v>-8.0086580086580081E-2</v>
      </c>
    </row>
    <row r="333" spans="2:8" s="22" customFormat="1" ht="15" x14ac:dyDescent="0.2">
      <c r="B333" s="4" t="s">
        <v>130</v>
      </c>
      <c r="C333" s="32">
        <v>0</v>
      </c>
      <c r="D333" s="32">
        <v>54</v>
      </c>
      <c r="E333" s="35" t="str">
        <f t="shared" si="24"/>
        <v/>
      </c>
      <c r="F333" s="35">
        <f t="shared" si="25"/>
        <v>5.7022175290390706E-2</v>
      </c>
      <c r="G333" s="29" t="str">
        <f t="shared" si="26"/>
        <v>0</v>
      </c>
      <c r="H333" s="33" t="str">
        <f t="shared" si="27"/>
        <v/>
      </c>
    </row>
    <row r="334" spans="2:8" s="22" customFormat="1" ht="15" x14ac:dyDescent="0.2">
      <c r="B334" s="4" t="s">
        <v>119</v>
      </c>
      <c r="C334" s="32">
        <v>0</v>
      </c>
      <c r="D334" s="32">
        <v>1</v>
      </c>
      <c r="E334" s="35" t="str">
        <f t="shared" si="24"/>
        <v/>
      </c>
      <c r="F334" s="35">
        <f t="shared" si="25"/>
        <v>1.0559662090813093E-3</v>
      </c>
      <c r="G334" s="29" t="str">
        <f t="shared" si="26"/>
        <v>0</v>
      </c>
      <c r="H334" s="33" t="str">
        <f t="shared" si="27"/>
        <v/>
      </c>
    </row>
    <row r="335" spans="2:8" s="22" customFormat="1" ht="15" x14ac:dyDescent="0.2">
      <c r="B335" s="4" t="s">
        <v>128</v>
      </c>
      <c r="C335" s="32">
        <v>14</v>
      </c>
      <c r="D335" s="32">
        <v>40</v>
      </c>
      <c r="E335" s="35">
        <f t="shared" si="24"/>
        <v>3.0303030303030304E-2</v>
      </c>
      <c r="F335" s="35">
        <f t="shared" si="25"/>
        <v>4.2238648363252376E-2</v>
      </c>
      <c r="G335" s="29">
        <f t="shared" si="26"/>
        <v>1.8571428571428572</v>
      </c>
      <c r="H335" s="33">
        <f t="shared" si="27"/>
        <v>5.627705627705628E-2</v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0</v>
      </c>
      <c r="D339" s="32">
        <v>1</v>
      </c>
      <c r="E339" s="35" t="str">
        <f t="shared" si="24"/>
        <v/>
      </c>
      <c r="F339" s="35">
        <f t="shared" si="25"/>
        <v>1.0559662090813093E-3</v>
      </c>
      <c r="G339" s="29" t="str">
        <f t="shared" si="26"/>
        <v>0</v>
      </c>
      <c r="H339" s="33" t="str">
        <f t="shared" si="27"/>
        <v/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1</v>
      </c>
      <c r="D341" s="32">
        <v>0</v>
      </c>
      <c r="E341" s="35">
        <f t="shared" si="24"/>
        <v>2.1645021645021645E-3</v>
      </c>
      <c r="F341" s="35" t="str">
        <f t="shared" si="25"/>
        <v/>
      </c>
      <c r="G341" s="29" t="str">
        <f t="shared" si="26"/>
        <v>0</v>
      </c>
      <c r="H341" s="33">
        <f t="shared" si="27"/>
        <v>0</v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21</v>
      </c>
      <c r="D343" s="32">
        <v>7</v>
      </c>
      <c r="E343" s="35">
        <f t="shared" si="24"/>
        <v>4.5454545454545456E-2</v>
      </c>
      <c r="F343" s="35">
        <f t="shared" si="25"/>
        <v>7.3917634635691657E-3</v>
      </c>
      <c r="G343" s="29">
        <f t="shared" si="26"/>
        <v>-0.66666666666666663</v>
      </c>
      <c r="H343" s="33">
        <f t="shared" si="27"/>
        <v>-3.0303030303030304E-2</v>
      </c>
    </row>
    <row r="344" spans="2:8" s="22" customFormat="1" ht="15" x14ac:dyDescent="0.2">
      <c r="B344" s="4" t="s">
        <v>131</v>
      </c>
      <c r="C344" s="32">
        <v>13</v>
      </c>
      <c r="D344" s="32">
        <v>2</v>
      </c>
      <c r="E344" s="35">
        <f t="shared" si="24"/>
        <v>2.813852813852814E-2</v>
      </c>
      <c r="F344" s="35">
        <f t="shared" si="25"/>
        <v>2.1119324181626186E-3</v>
      </c>
      <c r="G344" s="29">
        <f t="shared" si="26"/>
        <v>-0.84615384615384615</v>
      </c>
      <c r="H344" s="33">
        <f t="shared" si="27"/>
        <v>-2.3809523809523812E-2</v>
      </c>
    </row>
    <row r="345" spans="2:8" s="22" customFormat="1" ht="15" x14ac:dyDescent="0.2">
      <c r="B345" s="4" t="s">
        <v>366</v>
      </c>
      <c r="C345" s="32">
        <v>1</v>
      </c>
      <c r="D345" s="32">
        <v>92</v>
      </c>
      <c r="E345" s="35">
        <f t="shared" si="24"/>
        <v>2.1645021645021645E-3</v>
      </c>
      <c r="F345" s="35">
        <f t="shared" si="25"/>
        <v>9.714889123548047E-2</v>
      </c>
      <c r="G345" s="29">
        <f t="shared" si="26"/>
        <v>91</v>
      </c>
      <c r="H345" s="33">
        <f t="shared" si="27"/>
        <v>0.19696969696969696</v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0</v>
      </c>
      <c r="D347" s="32">
        <v>0</v>
      </c>
      <c r="E347" s="35" t="str">
        <f t="shared" si="24"/>
        <v/>
      </c>
      <c r="F347" s="35" t="str">
        <f t="shared" si="25"/>
        <v/>
      </c>
      <c r="G347" s="29" t="str">
        <f t="shared" si="26"/>
        <v>0</v>
      </c>
      <c r="H347" s="33" t="str">
        <f t="shared" si="27"/>
        <v/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2</v>
      </c>
      <c r="E349" s="35" t="str">
        <f t="shared" si="24"/>
        <v/>
      </c>
      <c r="F349" s="35">
        <f t="shared" si="25"/>
        <v>2.1119324181626186E-3</v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29</v>
      </c>
      <c r="D354" s="32">
        <v>6</v>
      </c>
      <c r="E354" s="35">
        <f t="shared" si="24"/>
        <v>6.2770562770562768E-2</v>
      </c>
      <c r="F354" s="35">
        <f t="shared" si="25"/>
        <v>6.3357972544878568E-3</v>
      </c>
      <c r="G354" s="29">
        <f t="shared" si="26"/>
        <v>-0.7931034482758621</v>
      </c>
      <c r="H354" s="33">
        <f t="shared" si="27"/>
        <v>-4.9783549783549784E-2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0</v>
      </c>
      <c r="E357" s="35" t="str">
        <f t="shared" si="24"/>
        <v/>
      </c>
      <c r="F357" s="35" t="str">
        <f t="shared" si="25"/>
        <v/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19</v>
      </c>
      <c r="D358" s="32">
        <v>0</v>
      </c>
      <c r="E358" s="35">
        <f t="shared" si="24"/>
        <v>4.1125541125541128E-2</v>
      </c>
      <c r="F358" s="35" t="str">
        <f t="shared" si="25"/>
        <v/>
      </c>
      <c r="G358" s="29" t="str">
        <f t="shared" si="26"/>
        <v>0</v>
      </c>
      <c r="H358" s="33">
        <f t="shared" si="27"/>
        <v>0</v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2</v>
      </c>
      <c r="E362" s="35" t="str">
        <f t="shared" si="28"/>
        <v/>
      </c>
      <c r="F362" s="35">
        <f t="shared" si="29"/>
        <v>2.1119324181626186E-3</v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3</v>
      </c>
      <c r="D363" s="32">
        <v>6</v>
      </c>
      <c r="E363" s="35">
        <f t="shared" si="28"/>
        <v>6.4935064935064939E-3</v>
      </c>
      <c r="F363" s="35">
        <f t="shared" si="29"/>
        <v>6.3357972544878568E-3</v>
      </c>
      <c r="G363" s="29">
        <f t="shared" si="30"/>
        <v>1</v>
      </c>
      <c r="H363" s="33">
        <f t="shared" si="31"/>
        <v>6.4935064935064939E-3</v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2</v>
      </c>
      <c r="E369" s="35" t="str">
        <f t="shared" si="28"/>
        <v/>
      </c>
      <c r="F369" s="35">
        <f t="shared" si="29"/>
        <v>2.1119324181626186E-3</v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0</v>
      </c>
      <c r="D370" s="32">
        <v>0</v>
      </c>
      <c r="E370" s="35" t="str">
        <f t="shared" si="28"/>
        <v/>
      </c>
      <c r="F370" s="35" t="str">
        <f t="shared" si="29"/>
        <v/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1</v>
      </c>
      <c r="E371" s="35" t="str">
        <f t="shared" si="28"/>
        <v/>
      </c>
      <c r="F371" s="35">
        <f t="shared" si="29"/>
        <v>1.0559662090813093E-3</v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3</v>
      </c>
      <c r="D372" s="32">
        <v>0</v>
      </c>
      <c r="E372" s="35">
        <f t="shared" si="28"/>
        <v>6.4935064935064939E-3</v>
      </c>
      <c r="F372" s="35" t="str">
        <f t="shared" si="29"/>
        <v/>
      </c>
      <c r="G372" s="29" t="str">
        <f t="shared" si="30"/>
        <v>0</v>
      </c>
      <c r="H372" s="33">
        <f t="shared" si="31"/>
        <v>0</v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0</v>
      </c>
      <c r="E375" s="35" t="str">
        <f t="shared" si="28"/>
        <v/>
      </c>
      <c r="F375" s="35" t="str">
        <f t="shared" si="29"/>
        <v/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9</v>
      </c>
      <c r="E377" s="35" t="str">
        <f t="shared" si="28"/>
        <v/>
      </c>
      <c r="F377" s="35">
        <f t="shared" si="29"/>
        <v>9.5036958817317843E-3</v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0</v>
      </c>
      <c r="D378" s="32">
        <v>3</v>
      </c>
      <c r="E378" s="35" t="str">
        <f t="shared" si="28"/>
        <v/>
      </c>
      <c r="F378" s="35">
        <f t="shared" si="29"/>
        <v>3.1678986272439284E-3</v>
      </c>
      <c r="G378" s="29" t="str">
        <f t="shared" si="30"/>
        <v>0</v>
      </c>
      <c r="H378" s="33" t="str">
        <f t="shared" si="31"/>
        <v/>
      </c>
    </row>
    <row r="379" spans="2:8" s="22" customFormat="1" ht="15" x14ac:dyDescent="0.2">
      <c r="B379" s="4" t="s">
        <v>384</v>
      </c>
      <c r="C379" s="32">
        <v>0</v>
      </c>
      <c r="D379" s="32">
        <v>2</v>
      </c>
      <c r="E379" s="35" t="str">
        <f t="shared" si="28"/>
        <v/>
      </c>
      <c r="F379" s="35">
        <f t="shared" si="29"/>
        <v>2.1119324181626186E-3</v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0</v>
      </c>
      <c r="D380" s="32">
        <v>0</v>
      </c>
      <c r="E380" s="35" t="str">
        <f t="shared" si="28"/>
        <v/>
      </c>
      <c r="F380" s="35" t="str">
        <f t="shared" si="29"/>
        <v/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0</v>
      </c>
      <c r="E383" s="35" t="str">
        <f t="shared" si="28"/>
        <v/>
      </c>
      <c r="F383" s="35" t="str">
        <f t="shared" si="29"/>
        <v/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7</v>
      </c>
      <c r="D387" s="32">
        <v>28</v>
      </c>
      <c r="E387" s="35">
        <f t="shared" si="28"/>
        <v>1.5151515151515152E-2</v>
      </c>
      <c r="F387" s="35">
        <f t="shared" si="29"/>
        <v>2.9567053854276663E-2</v>
      </c>
      <c r="G387" s="29">
        <f t="shared" si="30"/>
        <v>3</v>
      </c>
      <c r="H387" s="33">
        <f t="shared" si="31"/>
        <v>4.5454545454545456E-2</v>
      </c>
    </row>
    <row r="388" spans="2:8" s="22" customFormat="1" ht="15" x14ac:dyDescent="0.2">
      <c r="B388" s="4" t="s">
        <v>389</v>
      </c>
      <c r="C388" s="32">
        <v>0</v>
      </c>
      <c r="D388" s="32">
        <v>1</v>
      </c>
      <c r="E388" s="35" t="str">
        <f t="shared" si="28"/>
        <v/>
      </c>
      <c r="F388" s="35">
        <f t="shared" si="29"/>
        <v>1.0559662090813093E-3</v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2</v>
      </c>
      <c r="D390" s="32">
        <v>0</v>
      </c>
      <c r="E390" s="35">
        <f t="shared" si="28"/>
        <v>4.329004329004329E-3</v>
      </c>
      <c r="F390" s="35" t="str">
        <f t="shared" si="29"/>
        <v/>
      </c>
      <c r="G390" s="29" t="str">
        <f t="shared" si="30"/>
        <v>0</v>
      </c>
      <c r="H390" s="33">
        <f t="shared" si="31"/>
        <v>0</v>
      </c>
    </row>
    <row r="391" spans="2:8" s="22" customFormat="1" ht="15" x14ac:dyDescent="0.2">
      <c r="B391" s="4" t="s">
        <v>153</v>
      </c>
      <c r="C391" s="32">
        <v>0</v>
      </c>
      <c r="D391" s="32">
        <v>0</v>
      </c>
      <c r="E391" s="35" t="str">
        <f t="shared" si="28"/>
        <v/>
      </c>
      <c r="F391" s="35" t="str">
        <f t="shared" si="29"/>
        <v/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137</v>
      </c>
      <c r="D393" s="32">
        <v>6</v>
      </c>
      <c r="E393" s="35">
        <f t="shared" si="28"/>
        <v>0.29653679653679654</v>
      </c>
      <c r="F393" s="35">
        <f t="shared" si="29"/>
        <v>6.3357972544878568E-3</v>
      </c>
      <c r="G393" s="29">
        <f t="shared" si="30"/>
        <v>-0.95620437956204385</v>
      </c>
      <c r="H393" s="33">
        <f t="shared" si="31"/>
        <v>-0.28354978354978355</v>
      </c>
    </row>
    <row r="394" spans="2:8" s="22" customFormat="1" ht="15" x14ac:dyDescent="0.2">
      <c r="B394" s="4" t="s">
        <v>391</v>
      </c>
      <c r="C394" s="32">
        <v>4</v>
      </c>
      <c r="D394" s="32">
        <v>0</v>
      </c>
      <c r="E394" s="35">
        <f t="shared" si="28"/>
        <v>8.658008658008658E-3</v>
      </c>
      <c r="F394" s="35" t="str">
        <f t="shared" si="29"/>
        <v/>
      </c>
      <c r="G394" s="29" t="str">
        <f t="shared" si="30"/>
        <v>0</v>
      </c>
      <c r="H394" s="33">
        <f t="shared" si="31"/>
        <v>0</v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0</v>
      </c>
      <c r="D401" s="32">
        <v>0</v>
      </c>
      <c r="E401" s="35" t="str">
        <f t="shared" si="28"/>
        <v/>
      </c>
      <c r="F401" s="35" t="str">
        <f t="shared" si="29"/>
        <v/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8</v>
      </c>
      <c r="E403" s="35" t="str">
        <f t="shared" si="28"/>
        <v/>
      </c>
      <c r="F403" s="35">
        <f t="shared" si="29"/>
        <v>8.4477296726504746E-3</v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1</v>
      </c>
      <c r="E405" s="35" t="str">
        <f t="shared" si="28"/>
        <v/>
      </c>
      <c r="F405" s="35">
        <f t="shared" si="29"/>
        <v>1.0559662090813093E-3</v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2</v>
      </c>
      <c r="D406" s="32">
        <v>75</v>
      </c>
      <c r="E406" s="35">
        <f t="shared" si="28"/>
        <v>4.329004329004329E-3</v>
      </c>
      <c r="F406" s="35">
        <f t="shared" si="29"/>
        <v>7.91974656810982E-2</v>
      </c>
      <c r="G406" s="29">
        <f t="shared" si="30"/>
        <v>36.5</v>
      </c>
      <c r="H406" s="33">
        <f t="shared" si="31"/>
        <v>0.15800865800865802</v>
      </c>
    </row>
    <row r="407" spans="2:8" s="22" customFormat="1" ht="15" x14ac:dyDescent="0.2">
      <c r="B407" s="4" t="s">
        <v>398</v>
      </c>
      <c r="C407" s="32">
        <v>2</v>
      </c>
      <c r="D407" s="32">
        <v>8</v>
      </c>
      <c r="E407" s="35">
        <f t="shared" si="28"/>
        <v>4.329004329004329E-3</v>
      </c>
      <c r="F407" s="35">
        <f t="shared" si="29"/>
        <v>8.4477296726504746E-3</v>
      </c>
      <c r="G407" s="29">
        <f t="shared" si="30"/>
        <v>3</v>
      </c>
      <c r="H407" s="33">
        <f t="shared" si="31"/>
        <v>1.2987012987012988E-2</v>
      </c>
    </row>
    <row r="408" spans="2:8" s="22" customFormat="1" ht="15" x14ac:dyDescent="0.2">
      <c r="B408" s="4" t="s">
        <v>399</v>
      </c>
      <c r="C408" s="32">
        <v>0</v>
      </c>
      <c r="D408" s="32">
        <v>0</v>
      </c>
      <c r="E408" s="35" t="str">
        <f t="shared" si="28"/>
        <v/>
      </c>
      <c r="F408" s="35" t="str">
        <f t="shared" si="29"/>
        <v/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1</v>
      </c>
      <c r="E409" s="35" t="str">
        <f t="shared" si="28"/>
        <v/>
      </c>
      <c r="F409" s="35">
        <f t="shared" si="29"/>
        <v>1.0559662090813093E-3</v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1</v>
      </c>
      <c r="D411" s="32">
        <v>10</v>
      </c>
      <c r="E411" s="35">
        <f t="shared" si="28"/>
        <v>2.1645021645021645E-3</v>
      </c>
      <c r="F411" s="35">
        <f t="shared" si="29"/>
        <v>1.0559662090813094E-2</v>
      </c>
      <c r="G411" s="29">
        <f t="shared" si="30"/>
        <v>9</v>
      </c>
      <c r="H411" s="33">
        <f t="shared" si="31"/>
        <v>1.948051948051948E-2</v>
      </c>
    </row>
    <row r="412" spans="2:8" s="22" customFormat="1" ht="30" x14ac:dyDescent="0.2">
      <c r="B412" s="4" t="s">
        <v>402</v>
      </c>
      <c r="C412" s="32">
        <v>0</v>
      </c>
      <c r="D412" s="32">
        <v>45</v>
      </c>
      <c r="E412" s="35" t="str">
        <f t="shared" si="28"/>
        <v/>
      </c>
      <c r="F412" s="35">
        <f t="shared" si="29"/>
        <v>4.7518479408658922E-2</v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2</v>
      </c>
      <c r="E422" s="35" t="str">
        <f t="shared" si="28"/>
        <v/>
      </c>
      <c r="F422" s="35">
        <f t="shared" si="29"/>
        <v>2.1119324181626186E-3</v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0</v>
      </c>
      <c r="D432" s="32">
        <v>0</v>
      </c>
      <c r="E432" s="35" t="str">
        <f t="shared" si="32"/>
        <v/>
      </c>
      <c r="F432" s="35" t="str">
        <f t="shared" si="33"/>
        <v/>
      </c>
      <c r="G432" s="29" t="str">
        <f t="shared" si="34"/>
        <v>0</v>
      </c>
      <c r="H432" s="33" t="str">
        <f t="shared" si="35"/>
        <v/>
      </c>
    </row>
    <row r="433" spans="2:8" s="22" customFormat="1" ht="15" x14ac:dyDescent="0.2">
      <c r="B433" s="4" t="s">
        <v>162</v>
      </c>
      <c r="C433" s="32">
        <v>0</v>
      </c>
      <c r="D433" s="32">
        <v>0</v>
      </c>
      <c r="E433" s="35" t="str">
        <f t="shared" si="32"/>
        <v/>
      </c>
      <c r="F433" s="35" t="str">
        <f t="shared" si="33"/>
        <v/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25</v>
      </c>
      <c r="D437" s="32">
        <v>3</v>
      </c>
      <c r="E437" s="35">
        <f t="shared" si="32"/>
        <v>5.4112554112554112E-2</v>
      </c>
      <c r="F437" s="35">
        <f t="shared" si="33"/>
        <v>3.1678986272439284E-3</v>
      </c>
      <c r="G437" s="29">
        <f t="shared" si="34"/>
        <v>-0.88</v>
      </c>
      <c r="H437" s="33">
        <f t="shared" si="35"/>
        <v>-4.7619047619047616E-2</v>
      </c>
    </row>
    <row r="438" spans="2:8" s="22" customFormat="1" ht="15" x14ac:dyDescent="0.2">
      <c r="B438" s="4" t="s">
        <v>155</v>
      </c>
      <c r="C438" s="32">
        <v>0</v>
      </c>
      <c r="D438" s="32">
        <v>3</v>
      </c>
      <c r="E438" s="35" t="str">
        <f t="shared" si="32"/>
        <v/>
      </c>
      <c r="F438" s="35">
        <f t="shared" si="33"/>
        <v>3.1678986272439284E-3</v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1</v>
      </c>
      <c r="E450" s="35" t="str">
        <f t="shared" si="32"/>
        <v/>
      </c>
      <c r="F450" s="35">
        <f t="shared" si="33"/>
        <v>1.0559662090813093E-3</v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0</v>
      </c>
      <c r="D460" s="32">
        <v>0</v>
      </c>
      <c r="E460" s="35" t="str">
        <f t="shared" si="32"/>
        <v/>
      </c>
      <c r="F460" s="35" t="str">
        <f t="shared" si="33"/>
        <v/>
      </c>
      <c r="G460" s="29" t="str">
        <f t="shared" si="34"/>
        <v>0</v>
      </c>
      <c r="H460" s="33" t="str">
        <f t="shared" si="35"/>
        <v/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1</v>
      </c>
      <c r="D463" s="32">
        <v>0</v>
      </c>
      <c r="E463" s="35">
        <f t="shared" si="32"/>
        <v>2.1645021645021645E-3</v>
      </c>
      <c r="F463" s="35" t="str">
        <f t="shared" si="33"/>
        <v/>
      </c>
      <c r="G463" s="29" t="str">
        <f t="shared" si="34"/>
        <v>0</v>
      </c>
      <c r="H463" s="33">
        <f t="shared" si="35"/>
        <v>0</v>
      </c>
    </row>
    <row r="464" spans="2:8" s="22" customFormat="1" ht="15" x14ac:dyDescent="0.2">
      <c r="B464" s="4" t="s">
        <v>478</v>
      </c>
      <c r="C464" s="32">
        <v>1</v>
      </c>
      <c r="D464" s="32">
        <v>0</v>
      </c>
      <c r="E464" s="35">
        <f t="shared" si="32"/>
        <v>2.1645021645021645E-3</v>
      </c>
      <c r="F464" s="35" t="str">
        <f t="shared" si="33"/>
        <v/>
      </c>
      <c r="G464" s="29" t="str">
        <f t="shared" si="34"/>
        <v>0</v>
      </c>
      <c r="H464" s="33">
        <f t="shared" si="35"/>
        <v>0</v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7</v>
      </c>
      <c r="E475" s="35" t="str">
        <f t="shared" si="32"/>
        <v/>
      </c>
      <c r="F475" s="35">
        <f t="shared" si="33"/>
        <v>7.3917634635691657E-3</v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3</v>
      </c>
      <c r="D478" s="32">
        <v>47</v>
      </c>
      <c r="E478" s="35">
        <f t="shared" si="32"/>
        <v>6.4935064935064939E-3</v>
      </c>
      <c r="F478" s="35">
        <f t="shared" si="33"/>
        <v>4.9630411826821541E-2</v>
      </c>
      <c r="G478" s="29">
        <f t="shared" si="34"/>
        <v>14.666666666666666</v>
      </c>
      <c r="H478" s="33">
        <f t="shared" si="35"/>
        <v>9.5238095238095247E-2</v>
      </c>
    </row>
    <row r="479" spans="2:8" s="22" customFormat="1" ht="30" x14ac:dyDescent="0.2">
      <c r="B479" s="4" t="s">
        <v>440</v>
      </c>
      <c r="C479" s="32">
        <v>0</v>
      </c>
      <c r="D479" s="32">
        <v>2</v>
      </c>
      <c r="E479" s="35" t="str">
        <f t="shared" si="32"/>
        <v/>
      </c>
      <c r="F479" s="35">
        <f t="shared" si="33"/>
        <v>2.1119324181626186E-3</v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16</v>
      </c>
      <c r="D483" s="32">
        <v>31</v>
      </c>
      <c r="E483" s="35">
        <f t="shared" si="32"/>
        <v>3.4632034632034632E-2</v>
      </c>
      <c r="F483" s="35">
        <f t="shared" si="33"/>
        <v>3.2734952481520592E-2</v>
      </c>
      <c r="G483" s="29">
        <f t="shared" si="34"/>
        <v>0.9375</v>
      </c>
      <c r="H483" s="33">
        <f t="shared" si="35"/>
        <v>3.2467532467532464E-2</v>
      </c>
    </row>
    <row r="484" spans="2:8" s="22" customFormat="1" ht="30" x14ac:dyDescent="0.2">
      <c r="B484" s="4" t="s">
        <v>184</v>
      </c>
      <c r="C484" s="32">
        <v>0</v>
      </c>
      <c r="D484" s="32">
        <v>0</v>
      </c>
      <c r="E484" s="35" t="str">
        <f t="shared" si="32"/>
        <v/>
      </c>
      <c r="F484" s="35" t="str">
        <f t="shared" si="33"/>
        <v/>
      </c>
      <c r="G484" s="29" t="str">
        <f t="shared" si="34"/>
        <v>0</v>
      </c>
      <c r="H484" s="33" t="str">
        <f t="shared" si="35"/>
        <v/>
      </c>
    </row>
    <row r="485" spans="2:8" s="22" customFormat="1" ht="15" x14ac:dyDescent="0.2">
      <c r="B485" s="4" t="s">
        <v>443</v>
      </c>
      <c r="C485" s="32">
        <v>7</v>
      </c>
      <c r="D485" s="32">
        <v>10</v>
      </c>
      <c r="E485" s="35">
        <f t="shared" si="32"/>
        <v>1.5151515151515152E-2</v>
      </c>
      <c r="F485" s="35">
        <f t="shared" si="33"/>
        <v>1.0559662090813094E-2</v>
      </c>
      <c r="G485" s="29">
        <f t="shared" si="34"/>
        <v>0.42857142857142855</v>
      </c>
      <c r="H485" s="33">
        <f t="shared" si="35"/>
        <v>6.4935064935064931E-3</v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0</v>
      </c>
      <c r="D491" s="32">
        <v>1</v>
      </c>
      <c r="E491" s="35" t="str">
        <f t="shared" si="36"/>
        <v/>
      </c>
      <c r="F491" s="35">
        <f t="shared" si="37"/>
        <v>1.0559662090813093E-3</v>
      </c>
      <c r="G491" s="29" t="str">
        <f t="shared" si="38"/>
        <v>0</v>
      </c>
      <c r="H491" s="33" t="str">
        <f t="shared" si="39"/>
        <v/>
      </c>
    </row>
    <row r="492" spans="2:8" s="22" customFormat="1" ht="15" x14ac:dyDescent="0.2">
      <c r="B492" s="4" t="s">
        <v>480</v>
      </c>
      <c r="C492" s="32">
        <v>3</v>
      </c>
      <c r="D492" s="32">
        <v>0</v>
      </c>
      <c r="E492" s="35">
        <f t="shared" si="36"/>
        <v>6.4935064935064939E-3</v>
      </c>
      <c r="F492" s="35" t="str">
        <f t="shared" si="37"/>
        <v/>
      </c>
      <c r="G492" s="29" t="str">
        <f t="shared" si="38"/>
        <v>0</v>
      </c>
      <c r="H492" s="33">
        <f t="shared" si="39"/>
        <v>0</v>
      </c>
    </row>
    <row r="493" spans="2:8" s="22" customFormat="1" ht="15" x14ac:dyDescent="0.2">
      <c r="B493" s="4" t="s">
        <v>447</v>
      </c>
      <c r="C493" s="32">
        <v>0</v>
      </c>
      <c r="D493" s="32">
        <v>2</v>
      </c>
      <c r="E493" s="35" t="str">
        <f t="shared" si="36"/>
        <v/>
      </c>
      <c r="F493" s="35">
        <f t="shared" si="37"/>
        <v>2.1119324181626186E-3</v>
      </c>
      <c r="G493" s="29" t="str">
        <f t="shared" si="38"/>
        <v>0</v>
      </c>
      <c r="H493" s="33" t="str">
        <f t="shared" si="39"/>
        <v/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573</v>
      </c>
      <c r="D505" s="25">
        <f>SUM(D506:D530)</f>
        <v>1000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0.74520069808027922</v>
      </c>
      <c r="H505" s="21">
        <f>+IF(OR(AND(E505=""),(G505="")),"",E505*G505)</f>
        <v>0.74520069808027922</v>
      </c>
    </row>
    <row r="506" spans="2:8" s="22" customFormat="1" ht="15" x14ac:dyDescent="0.2">
      <c r="B506" s="4" t="s">
        <v>454</v>
      </c>
      <c r="C506" s="32">
        <v>2</v>
      </c>
      <c r="D506" s="32">
        <v>0</v>
      </c>
      <c r="E506" s="35">
        <f>+IF(C506=0,"",C506/C$505)</f>
        <v>3.4904013961605585E-3</v>
      </c>
      <c r="F506" s="35" t="str">
        <f>+IF(D506=0,"",D506/D$505)</f>
        <v/>
      </c>
      <c r="G506" s="29" t="str">
        <f>+IF(OR(AND(D506=0),(C506=0)),"0",((D506-C506)/C506))</f>
        <v>0</v>
      </c>
      <c r="H506" s="33">
        <f>+IF(OR(AND(E506=""),(G506="")),"",E506*G506)</f>
        <v>0</v>
      </c>
    </row>
    <row r="507" spans="2:8" s="22" customFormat="1" ht="15" x14ac:dyDescent="0.2">
      <c r="B507" s="4" t="s">
        <v>187</v>
      </c>
      <c r="C507" s="32">
        <v>0</v>
      </c>
      <c r="D507" s="32">
        <v>32</v>
      </c>
      <c r="E507" s="35" t="str">
        <f t="shared" ref="E507:E530" si="40">+IF(C507=0,"",C507/C$505)</f>
        <v/>
      </c>
      <c r="F507" s="35">
        <f t="shared" ref="F507:F530" si="41">+IF(D507=0,"",D507/D$505)</f>
        <v>3.2000000000000001E-2</v>
      </c>
      <c r="G507" s="29" t="str">
        <f t="shared" ref="G507:G530" si="42">+IF(OR(AND(D507=0),(C507=0)),"0",((D507-C507)/C507))</f>
        <v>0</v>
      </c>
      <c r="H507" s="33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2">
        <v>0</v>
      </c>
      <c r="D508" s="32">
        <v>25</v>
      </c>
      <c r="E508" s="35" t="str">
        <f t="shared" si="40"/>
        <v/>
      </c>
      <c r="F508" s="35">
        <f t="shared" si="41"/>
        <v>2.5000000000000001E-2</v>
      </c>
      <c r="G508" s="29" t="str">
        <f t="shared" si="42"/>
        <v>0</v>
      </c>
      <c r="H508" s="33" t="str">
        <f t="shared" si="43"/>
        <v/>
      </c>
    </row>
    <row r="509" spans="2:8" s="22" customFormat="1" ht="15" x14ac:dyDescent="0.2">
      <c r="B509" s="4" t="s">
        <v>456</v>
      </c>
      <c r="C509" s="32">
        <v>4</v>
      </c>
      <c r="D509" s="32">
        <v>8</v>
      </c>
      <c r="E509" s="35">
        <f t="shared" si="40"/>
        <v>6.9808027923211171E-3</v>
      </c>
      <c r="F509" s="35">
        <f t="shared" si="41"/>
        <v>8.0000000000000002E-3</v>
      </c>
      <c r="G509" s="29">
        <f t="shared" si="42"/>
        <v>1</v>
      </c>
      <c r="H509" s="33">
        <f t="shared" si="43"/>
        <v>6.9808027923211171E-3</v>
      </c>
    </row>
    <row r="510" spans="2:8" s="22" customFormat="1" ht="15" x14ac:dyDescent="0.2">
      <c r="B510" s="4" t="s">
        <v>188</v>
      </c>
      <c r="C510" s="32">
        <v>0</v>
      </c>
      <c r="D510" s="32">
        <v>0</v>
      </c>
      <c r="E510" s="35" t="str">
        <f t="shared" si="40"/>
        <v/>
      </c>
      <c r="F510" s="35" t="str">
        <f t="shared" si="41"/>
        <v/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0</v>
      </c>
      <c r="D515" s="32">
        <v>0</v>
      </c>
      <c r="E515" s="35" t="str">
        <f t="shared" si="40"/>
        <v/>
      </c>
      <c r="F515" s="35" t="str">
        <f t="shared" si="41"/>
        <v/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23</v>
      </c>
      <c r="D517" s="32">
        <v>11</v>
      </c>
      <c r="E517" s="35">
        <f t="shared" si="40"/>
        <v>4.0139616055846421E-2</v>
      </c>
      <c r="F517" s="35">
        <f t="shared" si="41"/>
        <v>1.0999999999999999E-2</v>
      </c>
      <c r="G517" s="29">
        <f t="shared" si="42"/>
        <v>-0.52173913043478259</v>
      </c>
      <c r="H517" s="33">
        <f t="shared" si="43"/>
        <v>-2.0942408376963349E-2</v>
      </c>
    </row>
    <row r="518" spans="2:8" s="22" customFormat="1" ht="15" x14ac:dyDescent="0.2">
      <c r="B518" s="4" t="s">
        <v>190</v>
      </c>
      <c r="C518" s="32">
        <v>3</v>
      </c>
      <c r="D518" s="32">
        <v>2</v>
      </c>
      <c r="E518" s="35">
        <f t="shared" si="40"/>
        <v>5.235602094240838E-3</v>
      </c>
      <c r="F518" s="35">
        <f t="shared" si="41"/>
        <v>2E-3</v>
      </c>
      <c r="G518" s="29">
        <f t="shared" si="42"/>
        <v>-0.33333333333333331</v>
      </c>
      <c r="H518" s="33">
        <f t="shared" si="43"/>
        <v>-1.7452006980802793E-3</v>
      </c>
    </row>
    <row r="519" spans="2:8" s="22" customFormat="1" ht="15" x14ac:dyDescent="0.2">
      <c r="B519" s="4" t="s">
        <v>192</v>
      </c>
      <c r="C519" s="32">
        <v>0</v>
      </c>
      <c r="D519" s="32">
        <v>8</v>
      </c>
      <c r="E519" s="35" t="str">
        <f t="shared" si="40"/>
        <v/>
      </c>
      <c r="F519" s="35">
        <f t="shared" si="41"/>
        <v>8.0000000000000002E-3</v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513</v>
      </c>
      <c r="D521" s="32">
        <v>99</v>
      </c>
      <c r="E521" s="35">
        <f t="shared" si="40"/>
        <v>0.89528795811518325</v>
      </c>
      <c r="F521" s="35">
        <f t="shared" si="41"/>
        <v>9.9000000000000005E-2</v>
      </c>
      <c r="G521" s="29">
        <f t="shared" si="42"/>
        <v>-0.80701754385964908</v>
      </c>
      <c r="H521" s="33">
        <f t="shared" si="43"/>
        <v>-0.72251308900523559</v>
      </c>
    </row>
    <row r="522" spans="2:8" s="22" customFormat="1" ht="15" x14ac:dyDescent="0.2">
      <c r="B522" s="4" t="s">
        <v>193</v>
      </c>
      <c r="C522" s="32">
        <v>27</v>
      </c>
      <c r="D522" s="32">
        <v>2</v>
      </c>
      <c r="E522" s="35">
        <f t="shared" si="40"/>
        <v>4.712041884816754E-2</v>
      </c>
      <c r="F522" s="35">
        <f t="shared" si="41"/>
        <v>2E-3</v>
      </c>
      <c r="G522" s="29">
        <f t="shared" si="42"/>
        <v>-0.92592592592592593</v>
      </c>
      <c r="H522" s="33">
        <f t="shared" si="43"/>
        <v>-4.3630017452006981E-2</v>
      </c>
    </row>
    <row r="523" spans="2:8" s="22" customFormat="1" ht="15" x14ac:dyDescent="0.2">
      <c r="B523" s="4" t="s">
        <v>462</v>
      </c>
      <c r="C523" s="32">
        <v>0</v>
      </c>
      <c r="D523" s="32">
        <v>16</v>
      </c>
      <c r="E523" s="35" t="str">
        <f t="shared" si="40"/>
        <v/>
      </c>
      <c r="F523" s="35">
        <f t="shared" si="41"/>
        <v>1.6E-2</v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0</v>
      </c>
      <c r="D524" s="32">
        <v>0</v>
      </c>
      <c r="E524" s="35" t="str">
        <f t="shared" si="40"/>
        <v/>
      </c>
      <c r="F524" s="35" t="str">
        <f t="shared" si="41"/>
        <v/>
      </c>
      <c r="G524" s="29" t="str">
        <f t="shared" si="42"/>
        <v>0</v>
      </c>
      <c r="H524" s="33" t="str">
        <f t="shared" si="43"/>
        <v/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1</v>
      </c>
      <c r="D526" s="32">
        <v>9</v>
      </c>
      <c r="E526" s="35">
        <f t="shared" si="40"/>
        <v>1.7452006980802793E-3</v>
      </c>
      <c r="F526" s="35">
        <f t="shared" si="41"/>
        <v>8.9999999999999993E-3</v>
      </c>
      <c r="G526" s="29">
        <f t="shared" si="42"/>
        <v>8</v>
      </c>
      <c r="H526" s="33">
        <f t="shared" si="43"/>
        <v>1.3961605584642234E-2</v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0</v>
      </c>
      <c r="D529" s="32">
        <v>788</v>
      </c>
      <c r="E529" s="35" t="str">
        <f t="shared" si="40"/>
        <v/>
      </c>
      <c r="F529" s="35">
        <f t="shared" si="41"/>
        <v>0.78800000000000003</v>
      </c>
      <c r="G529" s="29" t="str">
        <f t="shared" si="42"/>
        <v>0</v>
      </c>
      <c r="H529" s="33" t="str">
        <f t="shared" si="43"/>
        <v/>
      </c>
    </row>
    <row r="530" spans="2:8" s="22" customFormat="1" ht="30" x14ac:dyDescent="0.2">
      <c r="B530" s="4" t="s">
        <v>467</v>
      </c>
      <c r="C530" s="32">
        <v>0</v>
      </c>
      <c r="D530" s="32">
        <v>0</v>
      </c>
      <c r="E530" s="35" t="str">
        <f t="shared" si="40"/>
        <v/>
      </c>
      <c r="F530" s="35" t="str">
        <f t="shared" si="41"/>
        <v/>
      </c>
      <c r="G530" s="29" t="str">
        <f t="shared" si="42"/>
        <v>0</v>
      </c>
      <c r="H530" s="33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zoomScaleNormal="100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536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521</v>
      </c>
      <c r="C8" s="25">
        <f>+C18+C70+C151+C294+C505</f>
        <v>680</v>
      </c>
      <c r="D8" s="25">
        <f>+D18+D70+D151+D294+D505</f>
        <v>845</v>
      </c>
      <c r="E8" s="21">
        <f>SUM(E9:E13)</f>
        <v>1</v>
      </c>
      <c r="F8" s="21">
        <f>SUM(F9:F13)</f>
        <v>1</v>
      </c>
      <c r="G8" s="21">
        <f>+(D8-C8)/C8</f>
        <v>0.24264705882352941</v>
      </c>
      <c r="H8" s="21">
        <f>+E8*G8</f>
        <v>0.24264705882352941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1</v>
      </c>
      <c r="D9" s="27">
        <f>+D18</f>
        <v>1</v>
      </c>
      <c r="E9" s="28">
        <f>C9/$C$8</f>
        <v>1.4705882352941176E-3</v>
      </c>
      <c r="F9" s="28">
        <f>D9/$D$8</f>
        <v>1.1834319526627219E-3</v>
      </c>
      <c r="G9" s="29">
        <f>+IF(OR(AND(D9=0),(C9=0)),"0",((D9-C9)/C9))</f>
        <v>0</v>
      </c>
      <c r="H9" s="30">
        <f>+IF(OR(AND(E9=""),(G9="")),"",E9*G9)</f>
        <v>0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330</v>
      </c>
      <c r="D10" s="27">
        <f>+D70</f>
        <v>53</v>
      </c>
      <c r="E10" s="28">
        <f>C10/$C$8</f>
        <v>0.48529411764705882</v>
      </c>
      <c r="F10" s="28">
        <f>D10/$D$8</f>
        <v>6.2721893491124267E-2</v>
      </c>
      <c r="G10" s="29">
        <f>+IF(OR(AND(D10=0),(C10=0)),"0",((D10-C10)/C10))</f>
        <v>-0.83939393939393936</v>
      </c>
      <c r="H10" s="30">
        <f>+IF(OR(AND(E10=""),(G10="")),"",E10*G10)</f>
        <v>-0.40735294117647058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205</v>
      </c>
      <c r="D11" s="27">
        <f>+D151</f>
        <v>515</v>
      </c>
      <c r="E11" s="28">
        <f>C11/$C$8</f>
        <v>0.3014705882352941</v>
      </c>
      <c r="F11" s="28">
        <f>D11/$D$8</f>
        <v>0.60946745562130178</v>
      </c>
      <c r="G11" s="29">
        <f>+IF(OR(AND(D11=0),(C11=0)),"0",((D11-C11)/C11))</f>
        <v>1.5121951219512195</v>
      </c>
      <c r="H11" s="30">
        <f>+IF(OR(AND(E11=""),(G11="")),"",E11*G11)</f>
        <v>0.45588235294117646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68</v>
      </c>
      <c r="D12" s="27">
        <f>+D294</f>
        <v>235</v>
      </c>
      <c r="E12" s="28">
        <f>C12/$C$8</f>
        <v>0.1</v>
      </c>
      <c r="F12" s="28">
        <f>D12/$D$8</f>
        <v>0.27810650887573962</v>
      </c>
      <c r="G12" s="29">
        <f>+IF(OR(AND(D12=0),(C12=0)),"0",((D12-C12)/C12))</f>
        <v>2.4558823529411766</v>
      </c>
      <c r="H12" s="30">
        <f>+IF(OR(AND(E12=""),(G12="")),"",E12*G12)</f>
        <v>0.24558823529411766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76</v>
      </c>
      <c r="D13" s="27">
        <f>+D505</f>
        <v>41</v>
      </c>
      <c r="E13" s="28">
        <f>C13/$C$8</f>
        <v>0.11176470588235295</v>
      </c>
      <c r="F13" s="28">
        <f>D13/$D$8</f>
        <v>4.85207100591716E-2</v>
      </c>
      <c r="G13" s="29">
        <f>+IF(OR(AND(D13=0),(C13=0)),"0",((D13-C13)/C13))</f>
        <v>-0.46052631578947367</v>
      </c>
      <c r="H13" s="30">
        <f>+IF(OR(AND(E13=""),(G13="")),"",E13*G13)</f>
        <v>-5.1470588235294122E-2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1</v>
      </c>
      <c r="D18" s="25">
        <f>SUM(D19:D64)</f>
        <v>1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0</v>
      </c>
      <c r="H18" s="21">
        <f>+IF(OR(AND(E18=""),(G18="")),"",E18*G18)</f>
        <v>0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0</v>
      </c>
      <c r="D25" s="32">
        <v>0</v>
      </c>
      <c r="E25" s="30" t="str">
        <f t="shared" si="0"/>
        <v/>
      </c>
      <c r="F25" s="30" t="str">
        <f t="shared" si="1"/>
        <v/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0</v>
      </c>
      <c r="D26" s="32">
        <v>0</v>
      </c>
      <c r="E26" s="30" t="str">
        <f t="shared" si="0"/>
        <v/>
      </c>
      <c r="F26" s="30" t="str">
        <f t="shared" si="1"/>
        <v/>
      </c>
      <c r="G26" s="29" t="str">
        <f t="shared" si="2"/>
        <v>0</v>
      </c>
      <c r="H26" s="33" t="str">
        <f t="shared" si="3"/>
        <v/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0</v>
      </c>
      <c r="D28" s="32">
        <v>0</v>
      </c>
      <c r="E28" s="30" t="str">
        <f t="shared" si="0"/>
        <v/>
      </c>
      <c r="F28" s="30" t="str">
        <f t="shared" si="1"/>
        <v/>
      </c>
      <c r="G28" s="29" t="str">
        <f t="shared" si="2"/>
        <v>0</v>
      </c>
      <c r="H28" s="33" t="str">
        <f t="shared" si="3"/>
        <v/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0</v>
      </c>
      <c r="E34" s="30" t="str">
        <f t="shared" si="0"/>
        <v/>
      </c>
      <c r="F34" s="30" t="str">
        <f t="shared" si="1"/>
        <v/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0</v>
      </c>
      <c r="D48" s="32">
        <v>1</v>
      </c>
      <c r="E48" s="30" t="str">
        <f t="shared" si="0"/>
        <v/>
      </c>
      <c r="F48" s="30">
        <f t="shared" si="1"/>
        <v>1</v>
      </c>
      <c r="G48" s="29" t="str">
        <f t="shared" si="2"/>
        <v>0</v>
      </c>
      <c r="H48" s="33" t="str">
        <f t="shared" si="3"/>
        <v/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0</v>
      </c>
      <c r="E52" s="30" t="str">
        <f t="shared" si="0"/>
        <v/>
      </c>
      <c r="F52" s="30" t="str">
        <f t="shared" si="1"/>
        <v/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1</v>
      </c>
      <c r="D59" s="32">
        <v>0</v>
      </c>
      <c r="E59" s="30">
        <f t="shared" si="0"/>
        <v>1</v>
      </c>
      <c r="F59" s="30" t="str">
        <f t="shared" si="1"/>
        <v/>
      </c>
      <c r="G59" s="29" t="str">
        <f t="shared" si="2"/>
        <v>0</v>
      </c>
      <c r="H59" s="33">
        <f t="shared" si="3"/>
        <v>0</v>
      </c>
    </row>
    <row r="60" spans="2:8" s="22" customFormat="1" ht="15" x14ac:dyDescent="0.2">
      <c r="B60" s="4" t="s">
        <v>218</v>
      </c>
      <c r="C60" s="32">
        <v>0</v>
      </c>
      <c r="D60" s="32">
        <v>0</v>
      </c>
      <c r="E60" s="30" t="str">
        <f t="shared" si="0"/>
        <v/>
      </c>
      <c r="F60" s="30" t="str">
        <f t="shared" si="1"/>
        <v/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0</v>
      </c>
      <c r="E63" s="30" t="str">
        <f t="shared" si="0"/>
        <v/>
      </c>
      <c r="F63" s="30" t="str">
        <f t="shared" si="1"/>
        <v/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330</v>
      </c>
      <c r="D70" s="25">
        <f>SUM(D71:D145)</f>
        <v>53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-0.83939393939393936</v>
      </c>
      <c r="H70" s="21">
        <f>+IF(OR(AND(E70=""),(G70="")),"",E70*G70)</f>
        <v>-0.83939393939393936</v>
      </c>
    </row>
    <row r="71" spans="2:8" s="22" customFormat="1" ht="15" x14ac:dyDescent="0.2">
      <c r="B71" s="4" t="s">
        <v>20</v>
      </c>
      <c r="C71" s="32">
        <v>0</v>
      </c>
      <c r="D71" s="32">
        <v>0</v>
      </c>
      <c r="E71" s="35" t="str">
        <f>+IF(C71=0,"",C71/C$70)</f>
        <v/>
      </c>
      <c r="F71" s="35" t="str">
        <f>+IF(D71=0,"",D71/D$70)</f>
        <v/>
      </c>
      <c r="G71" s="29" t="str">
        <f>+IF(OR(AND(D71=0),(C71=0)),"0",((D71-C71)/C71))</f>
        <v>0</v>
      </c>
      <c r="H71" s="33" t="str">
        <f>+IF(OR(AND(E71=""),(G71="")),"",E71*G71)</f>
        <v/>
      </c>
    </row>
    <row r="72" spans="2:8" s="22" customFormat="1" ht="15" x14ac:dyDescent="0.2">
      <c r="B72" s="4" t="s">
        <v>21</v>
      </c>
      <c r="C72" s="32">
        <v>0</v>
      </c>
      <c r="D72" s="32">
        <v>0</v>
      </c>
      <c r="E72" s="35" t="str">
        <f t="shared" ref="E72:E135" si="4">+IF(C72=0,"",C72/C$70)</f>
        <v/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0</v>
      </c>
      <c r="D73" s="32">
        <v>0</v>
      </c>
      <c r="E73" s="35" t="str">
        <f t="shared" si="4"/>
        <v/>
      </c>
      <c r="F73" s="35" t="str">
        <f t="shared" si="5"/>
        <v/>
      </c>
      <c r="G73" s="29" t="str">
        <f t="shared" si="6"/>
        <v>0</v>
      </c>
      <c r="H73" s="33" t="str">
        <f t="shared" si="7"/>
        <v/>
      </c>
    </row>
    <row r="74" spans="2:8" s="22" customFormat="1" ht="30" x14ac:dyDescent="0.2">
      <c r="B74" s="4" t="s">
        <v>222</v>
      </c>
      <c r="C74" s="32">
        <v>0</v>
      </c>
      <c r="D74" s="32">
        <v>0</v>
      </c>
      <c r="E74" s="35" t="str">
        <f t="shared" si="4"/>
        <v/>
      </c>
      <c r="F74" s="35" t="str">
        <f t="shared" si="5"/>
        <v/>
      </c>
      <c r="G74" s="29" t="str">
        <f t="shared" si="6"/>
        <v>0</v>
      </c>
      <c r="H74" s="33" t="str">
        <f t="shared" si="7"/>
        <v/>
      </c>
    </row>
    <row r="75" spans="2:8" s="22" customFormat="1" ht="15" x14ac:dyDescent="0.2">
      <c r="B75" s="4" t="s">
        <v>23</v>
      </c>
      <c r="C75" s="32">
        <v>0</v>
      </c>
      <c r="D75" s="32">
        <v>0</v>
      </c>
      <c r="E75" s="35" t="str">
        <f t="shared" si="4"/>
        <v/>
      </c>
      <c r="F75" s="35" t="str">
        <f t="shared" si="5"/>
        <v/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0</v>
      </c>
      <c r="E77" s="35" t="str">
        <f t="shared" si="4"/>
        <v/>
      </c>
      <c r="F77" s="35" t="str">
        <f t="shared" si="5"/>
        <v/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0</v>
      </c>
      <c r="E80" s="35" t="str">
        <f t="shared" si="4"/>
        <v/>
      </c>
      <c r="F80" s="35" t="str">
        <f t="shared" si="5"/>
        <v/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0</v>
      </c>
      <c r="D82" s="32">
        <v>0</v>
      </c>
      <c r="E82" s="35" t="str">
        <f t="shared" si="4"/>
        <v/>
      </c>
      <c r="F82" s="35" t="str">
        <f t="shared" si="5"/>
        <v/>
      </c>
      <c r="G82" s="29" t="str">
        <f t="shared" si="6"/>
        <v>0</v>
      </c>
      <c r="H82" s="33" t="str">
        <f t="shared" si="7"/>
        <v/>
      </c>
    </row>
    <row r="83" spans="2:8" s="22" customFormat="1" ht="15" x14ac:dyDescent="0.2">
      <c r="B83" s="4" t="s">
        <v>229</v>
      </c>
      <c r="C83" s="32">
        <v>5</v>
      </c>
      <c r="D83" s="32">
        <v>0</v>
      </c>
      <c r="E83" s="35">
        <f t="shared" si="4"/>
        <v>1.5151515151515152E-2</v>
      </c>
      <c r="F83" s="35" t="str">
        <f t="shared" si="5"/>
        <v/>
      </c>
      <c r="G83" s="29" t="str">
        <f t="shared" si="6"/>
        <v>0</v>
      </c>
      <c r="H83" s="33">
        <f t="shared" si="7"/>
        <v>0</v>
      </c>
    </row>
    <row r="84" spans="2:8" s="22" customFormat="1" ht="15" x14ac:dyDescent="0.2">
      <c r="B84" s="4" t="s">
        <v>230</v>
      </c>
      <c r="C84" s="32">
        <v>0</v>
      </c>
      <c r="D84" s="32">
        <v>0</v>
      </c>
      <c r="E84" s="35" t="str">
        <f t="shared" si="4"/>
        <v/>
      </c>
      <c r="F84" s="35" t="str">
        <f t="shared" si="5"/>
        <v/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0</v>
      </c>
      <c r="D85" s="32">
        <v>0</v>
      </c>
      <c r="E85" s="35" t="str">
        <f t="shared" si="4"/>
        <v/>
      </c>
      <c r="F85" s="35" t="str">
        <f t="shared" si="5"/>
        <v/>
      </c>
      <c r="G85" s="29" t="str">
        <f t="shared" si="6"/>
        <v>0</v>
      </c>
      <c r="H85" s="33" t="str">
        <f t="shared" si="7"/>
        <v/>
      </c>
    </row>
    <row r="86" spans="2:8" s="22" customFormat="1" ht="30" x14ac:dyDescent="0.2">
      <c r="B86" s="4" t="s">
        <v>231</v>
      </c>
      <c r="C86" s="32">
        <v>0</v>
      </c>
      <c r="D86" s="32">
        <v>0</v>
      </c>
      <c r="E86" s="35" t="str">
        <f t="shared" si="4"/>
        <v/>
      </c>
      <c r="F86" s="35" t="str">
        <f t="shared" si="5"/>
        <v/>
      </c>
      <c r="G86" s="29" t="str">
        <f t="shared" si="6"/>
        <v>0</v>
      </c>
      <c r="H86" s="33" t="str">
        <f t="shared" si="7"/>
        <v/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0</v>
      </c>
      <c r="D88" s="32">
        <v>0</v>
      </c>
      <c r="E88" s="35" t="str">
        <f t="shared" si="4"/>
        <v/>
      </c>
      <c r="F88" s="35" t="str">
        <f t="shared" si="5"/>
        <v/>
      </c>
      <c r="G88" s="29" t="str">
        <f t="shared" si="6"/>
        <v>0</v>
      </c>
      <c r="H88" s="33" t="str">
        <f t="shared" si="7"/>
        <v/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0</v>
      </c>
      <c r="D92" s="32">
        <v>0</v>
      </c>
      <c r="E92" s="35" t="str">
        <f t="shared" si="4"/>
        <v/>
      </c>
      <c r="F92" s="35" t="str">
        <f t="shared" si="5"/>
        <v/>
      </c>
      <c r="G92" s="29" t="str">
        <f t="shared" si="6"/>
        <v>0</v>
      </c>
      <c r="H92" s="33" t="str">
        <f t="shared" si="7"/>
        <v/>
      </c>
    </row>
    <row r="93" spans="2:8" s="22" customFormat="1" ht="15" x14ac:dyDescent="0.2">
      <c r="B93" s="4" t="s">
        <v>514</v>
      </c>
      <c r="C93" s="32">
        <v>0</v>
      </c>
      <c r="D93" s="32">
        <v>0</v>
      </c>
      <c r="E93" s="35" t="str">
        <f t="shared" si="4"/>
        <v/>
      </c>
      <c r="F93" s="35" t="str">
        <f t="shared" si="5"/>
        <v/>
      </c>
      <c r="G93" s="29" t="str">
        <f t="shared" si="6"/>
        <v>0</v>
      </c>
      <c r="H93" s="33" t="str">
        <f t="shared" si="7"/>
        <v/>
      </c>
    </row>
    <row r="94" spans="2:8" s="22" customFormat="1" ht="15" x14ac:dyDescent="0.2">
      <c r="B94" s="4" t="s">
        <v>25</v>
      </c>
      <c r="C94" s="32">
        <v>1</v>
      </c>
      <c r="D94" s="32">
        <v>0</v>
      </c>
      <c r="E94" s="35">
        <f t="shared" si="4"/>
        <v>3.0303030303030303E-3</v>
      </c>
      <c r="F94" s="35" t="str">
        <f t="shared" si="5"/>
        <v/>
      </c>
      <c r="G94" s="29" t="str">
        <f t="shared" si="6"/>
        <v>0</v>
      </c>
      <c r="H94" s="33">
        <f t="shared" si="7"/>
        <v>0</v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0</v>
      </c>
      <c r="E98" s="35" t="str">
        <f t="shared" si="4"/>
        <v/>
      </c>
      <c r="F98" s="35" t="str">
        <f t="shared" si="5"/>
        <v/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0</v>
      </c>
      <c r="E100" s="35" t="str">
        <f t="shared" si="4"/>
        <v/>
      </c>
      <c r="F100" s="35" t="str">
        <f t="shared" si="5"/>
        <v/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0</v>
      </c>
      <c r="D101" s="32">
        <v>0</v>
      </c>
      <c r="E101" s="35" t="str">
        <f t="shared" si="4"/>
        <v/>
      </c>
      <c r="F101" s="35" t="str">
        <f t="shared" si="5"/>
        <v/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0</v>
      </c>
      <c r="D102" s="32">
        <v>0</v>
      </c>
      <c r="E102" s="35" t="str">
        <f t="shared" si="4"/>
        <v/>
      </c>
      <c r="F102" s="35" t="str">
        <f t="shared" si="5"/>
        <v/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32">
        <v>1</v>
      </c>
      <c r="D103" s="32">
        <v>0</v>
      </c>
      <c r="E103" s="35">
        <f t="shared" si="4"/>
        <v>3.0303030303030303E-3</v>
      </c>
      <c r="F103" s="35" t="str">
        <f t="shared" si="5"/>
        <v/>
      </c>
      <c r="G103" s="29" t="str">
        <f t="shared" si="6"/>
        <v>0</v>
      </c>
      <c r="H103" s="33">
        <f t="shared" si="7"/>
        <v>0</v>
      </c>
    </row>
    <row r="104" spans="2:8" s="22" customFormat="1" ht="15" x14ac:dyDescent="0.2">
      <c r="B104" s="4" t="s">
        <v>34</v>
      </c>
      <c r="C104" s="32">
        <v>0</v>
      </c>
      <c r="D104" s="32">
        <v>0</v>
      </c>
      <c r="E104" s="35" t="str">
        <f t="shared" si="4"/>
        <v/>
      </c>
      <c r="F104" s="35" t="str">
        <f t="shared" si="5"/>
        <v/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0</v>
      </c>
      <c r="E107" s="35" t="str">
        <f t="shared" si="4"/>
        <v/>
      </c>
      <c r="F107" s="35" t="str">
        <f t="shared" si="5"/>
        <v/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1</v>
      </c>
      <c r="D108" s="32">
        <v>0</v>
      </c>
      <c r="E108" s="35">
        <f t="shared" si="4"/>
        <v>3.0303030303030303E-3</v>
      </c>
      <c r="F108" s="35" t="str">
        <f t="shared" si="5"/>
        <v/>
      </c>
      <c r="G108" s="29" t="str">
        <f t="shared" si="6"/>
        <v>0</v>
      </c>
      <c r="H108" s="33">
        <f t="shared" si="7"/>
        <v>0</v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0</v>
      </c>
      <c r="E110" s="35" t="str">
        <f t="shared" si="4"/>
        <v/>
      </c>
      <c r="F110" s="35" t="str">
        <f t="shared" si="5"/>
        <v/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0</v>
      </c>
      <c r="E111" s="35" t="str">
        <f t="shared" si="4"/>
        <v/>
      </c>
      <c r="F111" s="35" t="str">
        <f t="shared" si="5"/>
        <v/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5</v>
      </c>
      <c r="D112" s="32">
        <v>0</v>
      </c>
      <c r="E112" s="35">
        <f t="shared" si="4"/>
        <v>1.5151515151515152E-2</v>
      </c>
      <c r="F112" s="35" t="str">
        <f t="shared" si="5"/>
        <v/>
      </c>
      <c r="G112" s="29" t="str">
        <f t="shared" si="6"/>
        <v>0</v>
      </c>
      <c r="H112" s="33">
        <f t="shared" si="7"/>
        <v>0</v>
      </c>
    </row>
    <row r="113" spans="2:8" s="22" customFormat="1" ht="15" x14ac:dyDescent="0.2">
      <c r="B113" s="4" t="s">
        <v>248</v>
      </c>
      <c r="C113" s="32">
        <v>0</v>
      </c>
      <c r="D113" s="32">
        <v>0</v>
      </c>
      <c r="E113" s="35" t="str">
        <f t="shared" si="4"/>
        <v/>
      </c>
      <c r="F113" s="35" t="str">
        <f t="shared" si="5"/>
        <v/>
      </c>
      <c r="G113" s="29" t="str">
        <f t="shared" si="6"/>
        <v>0</v>
      </c>
      <c r="H113" s="33" t="str">
        <f t="shared" si="7"/>
        <v/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0</v>
      </c>
      <c r="D115" s="32">
        <v>0</v>
      </c>
      <c r="E115" s="35" t="str">
        <f t="shared" si="4"/>
        <v/>
      </c>
      <c r="F115" s="35" t="str">
        <f t="shared" si="5"/>
        <v/>
      </c>
      <c r="G115" s="29" t="str">
        <f t="shared" si="6"/>
        <v>0</v>
      </c>
      <c r="H115" s="33" t="str">
        <f t="shared" si="7"/>
        <v/>
      </c>
    </row>
    <row r="116" spans="2:8" s="22" customFormat="1" ht="15" x14ac:dyDescent="0.2">
      <c r="B116" s="4" t="s">
        <v>249</v>
      </c>
      <c r="C116" s="32">
        <v>0</v>
      </c>
      <c r="D116" s="32">
        <v>0</v>
      </c>
      <c r="E116" s="35" t="str">
        <f t="shared" si="4"/>
        <v/>
      </c>
      <c r="F116" s="35" t="str">
        <f t="shared" si="5"/>
        <v/>
      </c>
      <c r="G116" s="29" t="str">
        <f t="shared" si="6"/>
        <v>0</v>
      </c>
      <c r="H116" s="33" t="str">
        <f t="shared" si="7"/>
        <v/>
      </c>
    </row>
    <row r="117" spans="2:8" s="22" customFormat="1" ht="30" x14ac:dyDescent="0.2">
      <c r="B117" s="4" t="s">
        <v>250</v>
      </c>
      <c r="C117" s="32">
        <v>0</v>
      </c>
      <c r="D117" s="32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241</v>
      </c>
      <c r="D118" s="32">
        <v>51</v>
      </c>
      <c r="E118" s="35">
        <f t="shared" si="4"/>
        <v>0.73030303030303034</v>
      </c>
      <c r="F118" s="35">
        <f t="shared" si="5"/>
        <v>0.96226415094339623</v>
      </c>
      <c r="G118" s="29">
        <f t="shared" si="6"/>
        <v>-0.78838174273858919</v>
      </c>
      <c r="H118" s="33">
        <f t="shared" si="7"/>
        <v>-0.5757575757575758</v>
      </c>
    </row>
    <row r="119" spans="2:8" s="22" customFormat="1" ht="30" x14ac:dyDescent="0.2">
      <c r="B119" s="4" t="s">
        <v>252</v>
      </c>
      <c r="C119" s="32">
        <v>38</v>
      </c>
      <c r="D119" s="32">
        <v>0</v>
      </c>
      <c r="E119" s="35">
        <f t="shared" si="4"/>
        <v>0.11515151515151516</v>
      </c>
      <c r="F119" s="35" t="str">
        <f t="shared" si="5"/>
        <v/>
      </c>
      <c r="G119" s="29" t="str">
        <f t="shared" si="6"/>
        <v>0</v>
      </c>
      <c r="H119" s="33">
        <f t="shared" si="7"/>
        <v>0</v>
      </c>
    </row>
    <row r="120" spans="2:8" s="22" customFormat="1" ht="15" x14ac:dyDescent="0.2">
      <c r="B120" s="4" t="s">
        <v>253</v>
      </c>
      <c r="C120" s="32">
        <v>0</v>
      </c>
      <c r="D120" s="32">
        <v>0</v>
      </c>
      <c r="E120" s="35" t="str">
        <f t="shared" si="4"/>
        <v/>
      </c>
      <c r="F120" s="35" t="str">
        <f t="shared" si="5"/>
        <v/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38</v>
      </c>
      <c r="D121" s="32">
        <v>0</v>
      </c>
      <c r="E121" s="35">
        <f t="shared" si="4"/>
        <v>0.11515151515151516</v>
      </c>
      <c r="F121" s="35" t="str">
        <f t="shared" si="5"/>
        <v/>
      </c>
      <c r="G121" s="29" t="str">
        <f t="shared" si="6"/>
        <v>0</v>
      </c>
      <c r="H121" s="33">
        <f t="shared" si="7"/>
        <v>0</v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0</v>
      </c>
      <c r="D123" s="32">
        <v>1</v>
      </c>
      <c r="E123" s="35" t="str">
        <f t="shared" si="4"/>
        <v/>
      </c>
      <c r="F123" s="35">
        <f t="shared" si="5"/>
        <v>1.8867924528301886E-2</v>
      </c>
      <c r="G123" s="29" t="str">
        <f t="shared" si="6"/>
        <v>0</v>
      </c>
      <c r="H123" s="33" t="str">
        <f t="shared" si="7"/>
        <v/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1</v>
      </c>
      <c r="E129" s="35" t="str">
        <f t="shared" si="4"/>
        <v/>
      </c>
      <c r="F129" s="35">
        <f t="shared" si="5"/>
        <v>1.8867924528301886E-2</v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0</v>
      </c>
      <c r="E131" s="35" t="str">
        <f t="shared" si="4"/>
        <v/>
      </c>
      <c r="F131" s="35" t="str">
        <f t="shared" si="5"/>
        <v/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0</v>
      </c>
      <c r="E134" s="35" t="str">
        <f t="shared" si="4"/>
        <v/>
      </c>
      <c r="F134" s="35" t="str">
        <f t="shared" si="5"/>
        <v/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0</v>
      </c>
      <c r="E137" s="35" t="str">
        <f t="shared" si="8"/>
        <v/>
      </c>
      <c r="F137" s="35" t="str">
        <f t="shared" si="9"/>
        <v/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0</v>
      </c>
      <c r="E138" s="35" t="str">
        <f t="shared" si="8"/>
        <v/>
      </c>
      <c r="F138" s="35" t="str">
        <f t="shared" si="9"/>
        <v/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205</v>
      </c>
      <c r="D151" s="25">
        <f>SUM(D152:D288)</f>
        <v>515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1.5121951219512195</v>
      </c>
      <c r="H151" s="21">
        <f>+IF(OR(AND(E151=""),(G151="")),"",E151*G151)</f>
        <v>1.5121951219512195</v>
      </c>
    </row>
    <row r="152" spans="2:8" s="22" customFormat="1" ht="30" x14ac:dyDescent="0.2">
      <c r="B152" s="6" t="s">
        <v>54</v>
      </c>
      <c r="C152" s="32">
        <v>0</v>
      </c>
      <c r="D152" s="32">
        <v>0</v>
      </c>
      <c r="E152" s="35" t="str">
        <f>+IF(C152=0,"",C152/C$151)</f>
        <v/>
      </c>
      <c r="F152" s="35" t="str">
        <f>+IF(D152=0,"",D152/D$151)</f>
        <v/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0</v>
      </c>
      <c r="D153" s="32">
        <v>0</v>
      </c>
      <c r="E153" s="35" t="str">
        <f t="shared" ref="E153:E216" si="12">+IF(C153=0,"",C153/C$151)</f>
        <v/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0</v>
      </c>
      <c r="E154" s="35" t="str">
        <f t="shared" si="12"/>
        <v/>
      </c>
      <c r="F154" s="35" t="str">
        <f t="shared" si="13"/>
        <v/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0</v>
      </c>
      <c r="D156" s="32">
        <v>0</v>
      </c>
      <c r="E156" s="35" t="str">
        <f t="shared" si="12"/>
        <v/>
      </c>
      <c r="F156" s="35" t="str">
        <f t="shared" si="13"/>
        <v/>
      </c>
      <c r="G156" s="29" t="str">
        <f t="shared" si="14"/>
        <v>0</v>
      </c>
      <c r="H156" s="33" t="str">
        <f t="shared" si="15"/>
        <v/>
      </c>
    </row>
    <row r="157" spans="2:8" s="22" customFormat="1" ht="15" x14ac:dyDescent="0.2">
      <c r="B157" s="6" t="s">
        <v>53</v>
      </c>
      <c r="C157" s="32">
        <v>11</v>
      </c>
      <c r="D157" s="32">
        <v>17</v>
      </c>
      <c r="E157" s="35">
        <f t="shared" si="12"/>
        <v>5.3658536585365853E-2</v>
      </c>
      <c r="F157" s="35">
        <f t="shared" si="13"/>
        <v>3.3009708737864081E-2</v>
      </c>
      <c r="G157" s="29">
        <f t="shared" si="14"/>
        <v>0.54545454545454541</v>
      </c>
      <c r="H157" s="33">
        <f t="shared" si="15"/>
        <v>2.9268292682926828E-2</v>
      </c>
    </row>
    <row r="158" spans="2:8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0</v>
      </c>
      <c r="D159" s="32">
        <v>0</v>
      </c>
      <c r="E159" s="35" t="str">
        <f t="shared" si="12"/>
        <v/>
      </c>
      <c r="F159" s="35" t="str">
        <f t="shared" si="13"/>
        <v/>
      </c>
      <c r="G159" s="29" t="str">
        <f t="shared" si="14"/>
        <v>0</v>
      </c>
      <c r="H159" s="33" t="str">
        <f t="shared" si="15"/>
        <v/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0</v>
      </c>
      <c r="D165" s="32">
        <v>0</v>
      </c>
      <c r="E165" s="35" t="str">
        <f t="shared" si="12"/>
        <v/>
      </c>
      <c r="F165" s="35" t="str">
        <f t="shared" si="13"/>
        <v/>
      </c>
      <c r="G165" s="29" t="str">
        <f t="shared" si="14"/>
        <v>0</v>
      </c>
      <c r="H165" s="33" t="str">
        <f t="shared" si="15"/>
        <v/>
      </c>
    </row>
    <row r="166" spans="2:8" s="22" customFormat="1" ht="15" x14ac:dyDescent="0.2">
      <c r="B166" s="6" t="s">
        <v>270</v>
      </c>
      <c r="C166" s="32">
        <v>0</v>
      </c>
      <c r="D166" s="32">
        <v>0</v>
      </c>
      <c r="E166" s="35" t="str">
        <f t="shared" si="12"/>
        <v/>
      </c>
      <c r="F166" s="35" t="str">
        <f t="shared" si="13"/>
        <v/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0</v>
      </c>
      <c r="E169" s="35" t="str">
        <f t="shared" si="12"/>
        <v/>
      </c>
      <c r="F169" s="35" t="str">
        <f t="shared" si="13"/>
        <v/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0</v>
      </c>
      <c r="E173" s="35" t="str">
        <f t="shared" si="12"/>
        <v/>
      </c>
      <c r="F173" s="35" t="str">
        <f t="shared" si="13"/>
        <v/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0</v>
      </c>
      <c r="D174" s="32">
        <v>0</v>
      </c>
      <c r="E174" s="35" t="str">
        <f t="shared" si="12"/>
        <v/>
      </c>
      <c r="F174" s="35" t="str">
        <f t="shared" si="13"/>
        <v/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0</v>
      </c>
      <c r="D175" s="32">
        <v>0</v>
      </c>
      <c r="E175" s="35" t="str">
        <f t="shared" si="12"/>
        <v/>
      </c>
      <c r="F175" s="35" t="str">
        <f t="shared" si="13"/>
        <v/>
      </c>
      <c r="G175" s="29" t="str">
        <f t="shared" si="14"/>
        <v>0</v>
      </c>
      <c r="H175" s="33" t="str">
        <f t="shared" si="15"/>
        <v/>
      </c>
    </row>
    <row r="176" spans="2:8" s="22" customFormat="1" ht="15" x14ac:dyDescent="0.2">
      <c r="B176" s="6" t="s">
        <v>278</v>
      </c>
      <c r="C176" s="32">
        <v>0</v>
      </c>
      <c r="D176" s="32">
        <v>0</v>
      </c>
      <c r="E176" s="35" t="str">
        <f t="shared" si="12"/>
        <v/>
      </c>
      <c r="F176" s="35" t="str">
        <f t="shared" si="13"/>
        <v/>
      </c>
      <c r="G176" s="29" t="str">
        <f t="shared" si="14"/>
        <v>0</v>
      </c>
      <c r="H176" s="33" t="str">
        <f t="shared" si="15"/>
        <v/>
      </c>
    </row>
    <row r="177" spans="2:8" s="22" customFormat="1" ht="15" x14ac:dyDescent="0.2">
      <c r="B177" s="6" t="s">
        <v>279</v>
      </c>
      <c r="C177" s="32">
        <v>0</v>
      </c>
      <c r="D177" s="32">
        <v>0</v>
      </c>
      <c r="E177" s="35" t="str">
        <f t="shared" si="12"/>
        <v/>
      </c>
      <c r="F177" s="35" t="str">
        <f t="shared" si="13"/>
        <v/>
      </c>
      <c r="G177" s="29" t="str">
        <f t="shared" si="14"/>
        <v>0</v>
      </c>
      <c r="H177" s="33" t="str">
        <f t="shared" si="15"/>
        <v/>
      </c>
    </row>
    <row r="178" spans="2:8" s="22" customFormat="1" ht="15" x14ac:dyDescent="0.2">
      <c r="B178" s="6" t="s">
        <v>280</v>
      </c>
      <c r="C178" s="32">
        <v>0</v>
      </c>
      <c r="D178" s="32">
        <v>0</v>
      </c>
      <c r="E178" s="35" t="str">
        <f t="shared" si="12"/>
        <v/>
      </c>
      <c r="F178" s="35" t="str">
        <f t="shared" si="13"/>
        <v/>
      </c>
      <c r="G178" s="29" t="str">
        <f t="shared" si="14"/>
        <v>0</v>
      </c>
      <c r="H178" s="33" t="str">
        <f t="shared" si="15"/>
        <v/>
      </c>
    </row>
    <row r="179" spans="2:8" s="22" customFormat="1" ht="15" x14ac:dyDescent="0.2">
      <c r="B179" s="6" t="s">
        <v>281</v>
      </c>
      <c r="C179" s="32">
        <v>0</v>
      </c>
      <c r="D179" s="32">
        <v>0</v>
      </c>
      <c r="E179" s="35" t="str">
        <f t="shared" si="12"/>
        <v/>
      </c>
      <c r="F179" s="35" t="str">
        <f t="shared" si="13"/>
        <v/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0</v>
      </c>
      <c r="E182" s="35" t="str">
        <f t="shared" si="12"/>
        <v/>
      </c>
      <c r="F182" s="35" t="str">
        <f t="shared" si="13"/>
        <v/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3</v>
      </c>
      <c r="D183" s="32">
        <v>0</v>
      </c>
      <c r="E183" s="35">
        <f t="shared" si="12"/>
        <v>1.4634146341463415E-2</v>
      </c>
      <c r="F183" s="35" t="str">
        <f t="shared" si="13"/>
        <v/>
      </c>
      <c r="G183" s="29" t="str">
        <f t="shared" si="14"/>
        <v>0</v>
      </c>
      <c r="H183" s="33">
        <f t="shared" si="15"/>
        <v>0</v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2</v>
      </c>
      <c r="D186" s="32">
        <v>0</v>
      </c>
      <c r="E186" s="35">
        <f t="shared" si="12"/>
        <v>9.7560975609756097E-3</v>
      </c>
      <c r="F186" s="35" t="str">
        <f t="shared" si="13"/>
        <v/>
      </c>
      <c r="G186" s="29" t="str">
        <f t="shared" si="14"/>
        <v>0</v>
      </c>
      <c r="H186" s="33">
        <f t="shared" si="15"/>
        <v>0</v>
      </c>
    </row>
    <row r="187" spans="2:8" s="22" customFormat="1" ht="15" x14ac:dyDescent="0.2">
      <c r="B187" s="6" t="s">
        <v>287</v>
      </c>
      <c r="C187" s="32">
        <v>0</v>
      </c>
      <c r="D187" s="32">
        <v>0</v>
      </c>
      <c r="E187" s="35" t="str">
        <f t="shared" si="12"/>
        <v/>
      </c>
      <c r="F187" s="35" t="str">
        <f t="shared" si="13"/>
        <v/>
      </c>
      <c r="G187" s="29" t="str">
        <f t="shared" si="14"/>
        <v>0</v>
      </c>
      <c r="H187" s="33" t="str">
        <f t="shared" si="15"/>
        <v/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1</v>
      </c>
      <c r="D196" s="32">
        <v>30</v>
      </c>
      <c r="E196" s="35">
        <f t="shared" si="12"/>
        <v>4.8780487804878049E-3</v>
      </c>
      <c r="F196" s="35">
        <f t="shared" si="13"/>
        <v>5.8252427184466021E-2</v>
      </c>
      <c r="G196" s="29">
        <f t="shared" si="14"/>
        <v>29</v>
      </c>
      <c r="H196" s="33">
        <f t="shared" si="15"/>
        <v>0.14146341463414633</v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1</v>
      </c>
      <c r="D203" s="32">
        <v>0</v>
      </c>
      <c r="E203" s="35">
        <f t="shared" si="12"/>
        <v>4.8780487804878049E-3</v>
      </c>
      <c r="F203" s="35" t="str">
        <f t="shared" si="13"/>
        <v/>
      </c>
      <c r="G203" s="29" t="str">
        <f t="shared" si="14"/>
        <v>0</v>
      </c>
      <c r="H203" s="33">
        <f t="shared" si="15"/>
        <v>0</v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187</v>
      </c>
      <c r="D208" s="32">
        <v>406</v>
      </c>
      <c r="E208" s="35">
        <f t="shared" si="12"/>
        <v>0.91219512195121955</v>
      </c>
      <c r="F208" s="35">
        <f t="shared" si="13"/>
        <v>0.78834951456310676</v>
      </c>
      <c r="G208" s="29">
        <f t="shared" si="14"/>
        <v>1.1711229946524064</v>
      </c>
      <c r="H208" s="33">
        <f t="shared" si="15"/>
        <v>1.0682926829268293</v>
      </c>
    </row>
    <row r="209" spans="2:8" s="22" customFormat="1" ht="15" x14ac:dyDescent="0.2">
      <c r="B209" s="6" t="s">
        <v>71</v>
      </c>
      <c r="C209" s="32">
        <v>0</v>
      </c>
      <c r="D209" s="32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0</v>
      </c>
      <c r="E216" s="35" t="str">
        <f t="shared" si="12"/>
        <v/>
      </c>
      <c r="F216" s="35" t="str">
        <f t="shared" si="13"/>
        <v/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0</v>
      </c>
      <c r="D229" s="32">
        <v>0</v>
      </c>
      <c r="E229" s="35" t="str">
        <f t="shared" si="16"/>
        <v/>
      </c>
      <c r="F229" s="35" t="str">
        <f t="shared" si="17"/>
        <v/>
      </c>
      <c r="G229" s="29" t="str">
        <f t="shared" si="18"/>
        <v>0</v>
      </c>
      <c r="H229" s="33" t="str">
        <f t="shared" si="19"/>
        <v/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0</v>
      </c>
      <c r="D232" s="32">
        <v>0</v>
      </c>
      <c r="E232" s="35" t="str">
        <f t="shared" si="16"/>
        <v/>
      </c>
      <c r="F232" s="35" t="str">
        <f t="shared" si="17"/>
        <v/>
      </c>
      <c r="G232" s="29" t="str">
        <f t="shared" si="18"/>
        <v>0</v>
      </c>
      <c r="H232" s="33" t="str">
        <f t="shared" si="19"/>
        <v/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0</v>
      </c>
      <c r="D235" s="32">
        <v>0</v>
      </c>
      <c r="E235" s="35" t="str">
        <f t="shared" si="16"/>
        <v/>
      </c>
      <c r="F235" s="35" t="str">
        <f t="shared" si="17"/>
        <v/>
      </c>
      <c r="G235" s="29" t="str">
        <f t="shared" si="18"/>
        <v>0</v>
      </c>
      <c r="H235" s="33" t="str">
        <f t="shared" si="19"/>
        <v/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0</v>
      </c>
      <c r="D237" s="32">
        <v>0</v>
      </c>
      <c r="E237" s="35" t="str">
        <f t="shared" si="16"/>
        <v/>
      </c>
      <c r="F237" s="35" t="str">
        <f t="shared" si="17"/>
        <v/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32">
        <v>0</v>
      </c>
      <c r="D238" s="32">
        <v>0</v>
      </c>
      <c r="E238" s="35" t="str">
        <f t="shared" si="16"/>
        <v/>
      </c>
      <c r="F238" s="35" t="str">
        <f t="shared" si="17"/>
        <v/>
      </c>
      <c r="G238" s="29" t="str">
        <f t="shared" si="18"/>
        <v>0</v>
      </c>
      <c r="H238" s="33" t="str">
        <f t="shared" si="19"/>
        <v/>
      </c>
    </row>
    <row r="239" spans="2:8" s="22" customFormat="1" ht="15" x14ac:dyDescent="0.2">
      <c r="B239" s="6" t="s">
        <v>81</v>
      </c>
      <c r="C239" s="32">
        <v>0</v>
      </c>
      <c r="D239" s="32">
        <v>0</v>
      </c>
      <c r="E239" s="35" t="str">
        <f t="shared" si="16"/>
        <v/>
      </c>
      <c r="F239" s="35" t="str">
        <f t="shared" si="17"/>
        <v/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0</v>
      </c>
      <c r="D240" s="32">
        <v>0</v>
      </c>
      <c r="E240" s="35" t="str">
        <f t="shared" si="16"/>
        <v/>
      </c>
      <c r="F240" s="35" t="str">
        <f t="shared" si="17"/>
        <v/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0</v>
      </c>
      <c r="E244" s="35" t="str">
        <f t="shared" si="16"/>
        <v/>
      </c>
      <c r="F244" s="35" t="str">
        <f t="shared" si="17"/>
        <v/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0</v>
      </c>
      <c r="D247" s="32">
        <v>0</v>
      </c>
      <c r="E247" s="35" t="str">
        <f t="shared" si="16"/>
        <v/>
      </c>
      <c r="F247" s="35" t="str">
        <f t="shared" si="17"/>
        <v/>
      </c>
      <c r="G247" s="29" t="str">
        <f t="shared" si="18"/>
        <v>0</v>
      </c>
      <c r="H247" s="33" t="str">
        <f t="shared" si="19"/>
        <v/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0</v>
      </c>
      <c r="D249" s="32">
        <v>0</v>
      </c>
      <c r="E249" s="35" t="str">
        <f t="shared" si="16"/>
        <v/>
      </c>
      <c r="F249" s="35" t="str">
        <f t="shared" si="17"/>
        <v/>
      </c>
      <c r="G249" s="29" t="str">
        <f t="shared" si="18"/>
        <v>0</v>
      </c>
      <c r="H249" s="33" t="str">
        <f t="shared" si="19"/>
        <v/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0</v>
      </c>
      <c r="E252" s="35" t="str">
        <f t="shared" si="16"/>
        <v/>
      </c>
      <c r="F252" s="35" t="str">
        <f t="shared" si="17"/>
        <v/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0</v>
      </c>
      <c r="D253" s="32">
        <v>0</v>
      </c>
      <c r="E253" s="35" t="str">
        <f t="shared" si="16"/>
        <v/>
      </c>
      <c r="F253" s="35" t="str">
        <f t="shared" si="17"/>
        <v/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0</v>
      </c>
      <c r="E256" s="35" t="str">
        <f t="shared" si="16"/>
        <v/>
      </c>
      <c r="F256" s="35" t="str">
        <f t="shared" si="17"/>
        <v/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0</v>
      </c>
      <c r="D268" s="32">
        <v>62</v>
      </c>
      <c r="E268" s="35" t="str">
        <f t="shared" si="16"/>
        <v/>
      </c>
      <c r="F268" s="35">
        <f t="shared" si="17"/>
        <v>0.12038834951456311</v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68</v>
      </c>
      <c r="D294" s="25">
        <f>SUM(D295:D499)</f>
        <v>235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2.4558823529411766</v>
      </c>
      <c r="H294" s="21">
        <f>+IF(OR(AND(E294=""),(G294="")),"",E294*G294)</f>
        <v>2.4558823529411766</v>
      </c>
    </row>
    <row r="295" spans="2:8" s="22" customFormat="1" ht="15" x14ac:dyDescent="0.2">
      <c r="B295" s="4" t="s">
        <v>100</v>
      </c>
      <c r="C295" s="32">
        <v>1</v>
      </c>
      <c r="D295" s="32">
        <v>1</v>
      </c>
      <c r="E295" s="35">
        <f>+IF(C295=0,"",C295/C$294)</f>
        <v>1.4705882352941176E-2</v>
      </c>
      <c r="F295" s="35">
        <f>+IF(D295=0,"",D295/D$294)</f>
        <v>4.2553191489361703E-3</v>
      </c>
      <c r="G295" s="29">
        <f>+IF(OR(AND(D295=0),(C295=0)),"0",((D295-C295)/C295))</f>
        <v>0</v>
      </c>
      <c r="H295" s="33">
        <f>+IF(OR(AND(E295=""),(G295="")),"",E295*G295)</f>
        <v>0</v>
      </c>
    </row>
    <row r="296" spans="2:8" s="22" customFormat="1" ht="15" x14ac:dyDescent="0.2">
      <c r="B296" s="4" t="s">
        <v>113</v>
      </c>
      <c r="C296" s="32">
        <v>0</v>
      </c>
      <c r="D296" s="32">
        <v>0</v>
      </c>
      <c r="E296" s="35" t="str">
        <f t="shared" ref="E296:E359" si="24">+IF(C296=0,"",C296/C$294)</f>
        <v/>
      </c>
      <c r="F296" s="35" t="str">
        <f t="shared" ref="F296:F359" si="25">+IF(D296=0,"",D296/D$294)</f>
        <v/>
      </c>
      <c r="G296" s="29" t="str">
        <f t="shared" ref="G296:G359" si="26">+IF(OR(AND(D296=0),(C296=0)),"0",((D296-C296)/C296))</f>
        <v>0</v>
      </c>
      <c r="H296" s="33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2">
        <v>0</v>
      </c>
      <c r="D297" s="32">
        <v>0</v>
      </c>
      <c r="E297" s="35" t="str">
        <f t="shared" si="24"/>
        <v/>
      </c>
      <c r="F297" s="35" t="str">
        <f t="shared" si="25"/>
        <v/>
      </c>
      <c r="G297" s="29" t="str">
        <f t="shared" si="26"/>
        <v>0</v>
      </c>
      <c r="H297" s="33" t="str">
        <f t="shared" si="27"/>
        <v/>
      </c>
    </row>
    <row r="298" spans="2:8" s="22" customFormat="1" ht="15" x14ac:dyDescent="0.2">
      <c r="B298" s="4" t="s">
        <v>95</v>
      </c>
      <c r="C298" s="32">
        <v>0</v>
      </c>
      <c r="D298" s="32">
        <v>0</v>
      </c>
      <c r="E298" s="35" t="str">
        <f t="shared" si="24"/>
        <v/>
      </c>
      <c r="F298" s="35" t="str">
        <f t="shared" si="25"/>
        <v/>
      </c>
      <c r="G298" s="29" t="str">
        <f t="shared" si="26"/>
        <v>0</v>
      </c>
      <c r="H298" s="33" t="str">
        <f t="shared" si="27"/>
        <v/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3</v>
      </c>
      <c r="D301" s="32">
        <v>3</v>
      </c>
      <c r="E301" s="35">
        <f t="shared" si="24"/>
        <v>4.4117647058823532E-2</v>
      </c>
      <c r="F301" s="35">
        <f t="shared" si="25"/>
        <v>1.276595744680851E-2</v>
      </c>
      <c r="G301" s="29">
        <f t="shared" si="26"/>
        <v>0</v>
      </c>
      <c r="H301" s="33">
        <f t="shared" si="27"/>
        <v>0</v>
      </c>
    </row>
    <row r="302" spans="2:8" s="22" customFormat="1" ht="15" x14ac:dyDescent="0.2">
      <c r="B302" s="4" t="s">
        <v>109</v>
      </c>
      <c r="C302" s="32">
        <v>0</v>
      </c>
      <c r="D302" s="32">
        <v>0</v>
      </c>
      <c r="E302" s="35" t="str">
        <f t="shared" si="24"/>
        <v/>
      </c>
      <c r="F302" s="35" t="str">
        <f t="shared" si="25"/>
        <v/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0</v>
      </c>
      <c r="E303" s="35" t="str">
        <f t="shared" si="24"/>
        <v/>
      </c>
      <c r="F303" s="35" t="str">
        <f t="shared" si="25"/>
        <v/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0</v>
      </c>
      <c r="D304" s="32">
        <v>0</v>
      </c>
      <c r="E304" s="35" t="str">
        <f t="shared" si="24"/>
        <v/>
      </c>
      <c r="F304" s="35" t="str">
        <f t="shared" si="25"/>
        <v/>
      </c>
      <c r="G304" s="29" t="str">
        <f t="shared" si="26"/>
        <v>0</v>
      </c>
      <c r="H304" s="33" t="str">
        <f t="shared" si="27"/>
        <v/>
      </c>
    </row>
    <row r="305" spans="2:8" s="22" customFormat="1" ht="15" x14ac:dyDescent="0.2">
      <c r="B305" s="4" t="s">
        <v>351</v>
      </c>
      <c r="C305" s="32">
        <v>0</v>
      </c>
      <c r="D305" s="32">
        <v>0</v>
      </c>
      <c r="E305" s="35" t="str">
        <f t="shared" si="24"/>
        <v/>
      </c>
      <c r="F305" s="35" t="str">
        <f t="shared" si="25"/>
        <v/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3</v>
      </c>
      <c r="D307" s="32">
        <v>3</v>
      </c>
      <c r="E307" s="35">
        <f t="shared" si="24"/>
        <v>4.4117647058823532E-2</v>
      </c>
      <c r="F307" s="35">
        <f t="shared" si="25"/>
        <v>1.276595744680851E-2</v>
      </c>
      <c r="G307" s="29">
        <f t="shared" si="26"/>
        <v>0</v>
      </c>
      <c r="H307" s="33">
        <f t="shared" si="27"/>
        <v>0</v>
      </c>
    </row>
    <row r="308" spans="2:8" s="22" customFormat="1" ht="15" x14ac:dyDescent="0.2">
      <c r="B308" s="4" t="s">
        <v>99</v>
      </c>
      <c r="C308" s="32">
        <v>0</v>
      </c>
      <c r="D308" s="32">
        <v>0</v>
      </c>
      <c r="E308" s="35" t="str">
        <f t="shared" si="24"/>
        <v/>
      </c>
      <c r="F308" s="35" t="str">
        <f t="shared" si="25"/>
        <v/>
      </c>
      <c r="G308" s="29" t="str">
        <f t="shared" si="26"/>
        <v>0</v>
      </c>
      <c r="H308" s="33" t="str">
        <f t="shared" si="27"/>
        <v/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0</v>
      </c>
      <c r="D310" s="32">
        <v>0</v>
      </c>
      <c r="E310" s="35" t="str">
        <f t="shared" si="24"/>
        <v/>
      </c>
      <c r="F310" s="35" t="str">
        <f t="shared" si="25"/>
        <v/>
      </c>
      <c r="G310" s="29" t="str">
        <f t="shared" si="26"/>
        <v>0</v>
      </c>
      <c r="H310" s="33" t="str">
        <f t="shared" si="27"/>
        <v/>
      </c>
    </row>
    <row r="311" spans="2:8" s="22" customFormat="1" ht="15" x14ac:dyDescent="0.2">
      <c r="B311" s="4" t="s">
        <v>102</v>
      </c>
      <c r="C311" s="32">
        <v>0</v>
      </c>
      <c r="D311" s="32">
        <v>0</v>
      </c>
      <c r="E311" s="35" t="str">
        <f t="shared" si="24"/>
        <v/>
      </c>
      <c r="F311" s="35" t="str">
        <f t="shared" si="25"/>
        <v/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1</v>
      </c>
      <c r="D314" s="32">
        <v>0</v>
      </c>
      <c r="E314" s="35">
        <f t="shared" si="24"/>
        <v>1.4705882352941176E-2</v>
      </c>
      <c r="F314" s="35" t="str">
        <f t="shared" si="25"/>
        <v/>
      </c>
      <c r="G314" s="29" t="str">
        <f t="shared" si="26"/>
        <v>0</v>
      </c>
      <c r="H314" s="33">
        <f t="shared" si="27"/>
        <v>0</v>
      </c>
    </row>
    <row r="315" spans="2:8" s="22" customFormat="1" ht="15" x14ac:dyDescent="0.2">
      <c r="B315" s="4" t="s">
        <v>354</v>
      </c>
      <c r="C315" s="32">
        <v>0</v>
      </c>
      <c r="D315" s="32">
        <v>0</v>
      </c>
      <c r="E315" s="35" t="str">
        <f t="shared" si="24"/>
        <v/>
      </c>
      <c r="F315" s="35" t="str">
        <f t="shared" si="25"/>
        <v/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0</v>
      </c>
      <c r="D317" s="32">
        <v>2</v>
      </c>
      <c r="E317" s="35" t="str">
        <f t="shared" si="24"/>
        <v/>
      </c>
      <c r="F317" s="35">
        <f t="shared" si="25"/>
        <v>8.5106382978723406E-3</v>
      </c>
      <c r="G317" s="29" t="str">
        <f t="shared" si="26"/>
        <v>0</v>
      </c>
      <c r="H317" s="33" t="str">
        <f t="shared" si="27"/>
        <v/>
      </c>
    </row>
    <row r="318" spans="2:8" s="22" customFormat="1" ht="15" x14ac:dyDescent="0.2">
      <c r="B318" s="4" t="s">
        <v>355</v>
      </c>
      <c r="C318" s="32">
        <v>1</v>
      </c>
      <c r="D318" s="32">
        <v>0</v>
      </c>
      <c r="E318" s="35">
        <f t="shared" si="24"/>
        <v>1.4705882352941176E-2</v>
      </c>
      <c r="F318" s="35" t="str">
        <f t="shared" si="25"/>
        <v/>
      </c>
      <c r="G318" s="29" t="str">
        <f t="shared" si="26"/>
        <v>0</v>
      </c>
      <c r="H318" s="33">
        <f t="shared" si="27"/>
        <v>0</v>
      </c>
    </row>
    <row r="319" spans="2:8" s="22" customFormat="1" ht="15" x14ac:dyDescent="0.2">
      <c r="B319" s="4" t="s">
        <v>115</v>
      </c>
      <c r="C319" s="32">
        <v>0</v>
      </c>
      <c r="D319" s="32">
        <v>0</v>
      </c>
      <c r="E319" s="35" t="str">
        <f t="shared" si="24"/>
        <v/>
      </c>
      <c r="F319" s="35" t="str">
        <f t="shared" si="25"/>
        <v/>
      </c>
      <c r="G319" s="29" t="str">
        <f t="shared" si="26"/>
        <v>0</v>
      </c>
      <c r="H319" s="33" t="str">
        <f t="shared" si="27"/>
        <v/>
      </c>
    </row>
    <row r="320" spans="2:8" s="22" customFormat="1" ht="15" x14ac:dyDescent="0.2">
      <c r="B320" s="4" t="s">
        <v>114</v>
      </c>
      <c r="C320" s="32">
        <v>1</v>
      </c>
      <c r="D320" s="32">
        <v>0</v>
      </c>
      <c r="E320" s="35">
        <f t="shared" si="24"/>
        <v>1.4705882352941176E-2</v>
      </c>
      <c r="F320" s="35" t="str">
        <f t="shared" si="25"/>
        <v/>
      </c>
      <c r="G320" s="29" t="str">
        <f t="shared" si="26"/>
        <v>0</v>
      </c>
      <c r="H320" s="33">
        <f t="shared" si="27"/>
        <v>0</v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0</v>
      </c>
      <c r="E324" s="35" t="str">
        <f t="shared" si="24"/>
        <v/>
      </c>
      <c r="F324" s="35" t="str">
        <f t="shared" si="25"/>
        <v/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0</v>
      </c>
      <c r="D326" s="32">
        <v>2</v>
      </c>
      <c r="E326" s="35" t="str">
        <f t="shared" si="24"/>
        <v/>
      </c>
      <c r="F326" s="35">
        <f t="shared" si="25"/>
        <v>8.5106382978723406E-3</v>
      </c>
      <c r="G326" s="29" t="str">
        <f t="shared" si="26"/>
        <v>0</v>
      </c>
      <c r="H326" s="33" t="str">
        <f t="shared" si="27"/>
        <v/>
      </c>
    </row>
    <row r="327" spans="2:8" s="22" customFormat="1" ht="15" x14ac:dyDescent="0.2">
      <c r="B327" s="4" t="s">
        <v>358</v>
      </c>
      <c r="C327" s="32">
        <v>0</v>
      </c>
      <c r="D327" s="32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2</v>
      </c>
      <c r="D330" s="32">
        <v>0</v>
      </c>
      <c r="E330" s="35">
        <f t="shared" si="24"/>
        <v>2.9411764705882353E-2</v>
      </c>
      <c r="F330" s="35" t="str">
        <f t="shared" si="25"/>
        <v/>
      </c>
      <c r="G330" s="29" t="str">
        <f t="shared" si="26"/>
        <v>0</v>
      </c>
      <c r="H330" s="33">
        <f t="shared" si="27"/>
        <v>0</v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18</v>
      </c>
      <c r="D332" s="32">
        <v>5</v>
      </c>
      <c r="E332" s="35">
        <f t="shared" si="24"/>
        <v>0.26470588235294118</v>
      </c>
      <c r="F332" s="35">
        <f t="shared" si="25"/>
        <v>2.1276595744680851E-2</v>
      </c>
      <c r="G332" s="29">
        <f t="shared" si="26"/>
        <v>-0.72222222222222221</v>
      </c>
      <c r="H332" s="33">
        <f t="shared" si="27"/>
        <v>-0.19117647058823528</v>
      </c>
    </row>
    <row r="333" spans="2:8" s="22" customFormat="1" ht="15" x14ac:dyDescent="0.2">
      <c r="B333" s="4" t="s">
        <v>130</v>
      </c>
      <c r="C333" s="32">
        <v>2</v>
      </c>
      <c r="D333" s="32">
        <v>1</v>
      </c>
      <c r="E333" s="35">
        <f t="shared" si="24"/>
        <v>2.9411764705882353E-2</v>
      </c>
      <c r="F333" s="35">
        <f t="shared" si="25"/>
        <v>4.2553191489361703E-3</v>
      </c>
      <c r="G333" s="29">
        <f t="shared" si="26"/>
        <v>-0.5</v>
      </c>
      <c r="H333" s="33">
        <f t="shared" si="27"/>
        <v>-1.4705882352941176E-2</v>
      </c>
    </row>
    <row r="334" spans="2:8" s="22" customFormat="1" ht="15" x14ac:dyDescent="0.2">
      <c r="B334" s="4" t="s">
        <v>119</v>
      </c>
      <c r="C334" s="32">
        <v>0</v>
      </c>
      <c r="D334" s="32">
        <v>1</v>
      </c>
      <c r="E334" s="35" t="str">
        <f t="shared" si="24"/>
        <v/>
      </c>
      <c r="F334" s="35">
        <f t="shared" si="25"/>
        <v>4.2553191489361703E-3</v>
      </c>
      <c r="G334" s="29" t="str">
        <f t="shared" si="26"/>
        <v>0</v>
      </c>
      <c r="H334" s="33" t="str">
        <f t="shared" si="27"/>
        <v/>
      </c>
    </row>
    <row r="335" spans="2:8" s="22" customFormat="1" ht="15" x14ac:dyDescent="0.2">
      <c r="B335" s="4" t="s">
        <v>128</v>
      </c>
      <c r="C335" s="32">
        <v>0</v>
      </c>
      <c r="D335" s="32">
        <v>2</v>
      </c>
      <c r="E335" s="35" t="str">
        <f t="shared" si="24"/>
        <v/>
      </c>
      <c r="F335" s="35">
        <f t="shared" si="25"/>
        <v>8.5106382978723406E-3</v>
      </c>
      <c r="G335" s="29" t="str">
        <f t="shared" si="26"/>
        <v>0</v>
      </c>
      <c r="H335" s="33" t="str">
        <f t="shared" si="27"/>
        <v/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1</v>
      </c>
      <c r="E337" s="35" t="str">
        <f t="shared" si="24"/>
        <v/>
      </c>
      <c r="F337" s="35">
        <f t="shared" si="25"/>
        <v>4.2553191489361703E-3</v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0</v>
      </c>
      <c r="D339" s="32">
        <v>0</v>
      </c>
      <c r="E339" s="35" t="str">
        <f t="shared" si="24"/>
        <v/>
      </c>
      <c r="F339" s="35" t="str">
        <f t="shared" si="25"/>
        <v/>
      </c>
      <c r="G339" s="29" t="str">
        <f t="shared" si="26"/>
        <v>0</v>
      </c>
      <c r="H339" s="33" t="str">
        <f t="shared" si="27"/>
        <v/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0</v>
      </c>
      <c r="E343" s="35" t="str">
        <f t="shared" si="24"/>
        <v/>
      </c>
      <c r="F343" s="35" t="str">
        <f t="shared" si="25"/>
        <v/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0</v>
      </c>
      <c r="D344" s="32">
        <v>0</v>
      </c>
      <c r="E344" s="35" t="str">
        <f t="shared" si="24"/>
        <v/>
      </c>
      <c r="F344" s="35" t="str">
        <f t="shared" si="25"/>
        <v/>
      </c>
      <c r="G344" s="29" t="str">
        <f t="shared" si="26"/>
        <v>0</v>
      </c>
      <c r="H344" s="33" t="str">
        <f t="shared" si="27"/>
        <v/>
      </c>
    </row>
    <row r="345" spans="2:8" s="22" customFormat="1" ht="15" x14ac:dyDescent="0.2">
      <c r="B345" s="4" t="s">
        <v>366</v>
      </c>
      <c r="C345" s="32">
        <v>0</v>
      </c>
      <c r="D345" s="32">
        <v>0</v>
      </c>
      <c r="E345" s="35" t="str">
        <f t="shared" si="24"/>
        <v/>
      </c>
      <c r="F345" s="35" t="str">
        <f t="shared" si="25"/>
        <v/>
      </c>
      <c r="G345" s="29" t="str">
        <f t="shared" si="26"/>
        <v>0</v>
      </c>
      <c r="H345" s="33" t="str">
        <f t="shared" si="27"/>
        <v/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0</v>
      </c>
      <c r="D347" s="32">
        <v>2</v>
      </c>
      <c r="E347" s="35" t="str">
        <f t="shared" si="24"/>
        <v/>
      </c>
      <c r="F347" s="35">
        <f t="shared" si="25"/>
        <v>8.5106382978723406E-3</v>
      </c>
      <c r="G347" s="29" t="str">
        <f t="shared" si="26"/>
        <v>0</v>
      </c>
      <c r="H347" s="33" t="str">
        <f t="shared" si="27"/>
        <v/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1</v>
      </c>
      <c r="D354" s="32">
        <v>144</v>
      </c>
      <c r="E354" s="35">
        <f t="shared" si="24"/>
        <v>1.4705882352941176E-2</v>
      </c>
      <c r="F354" s="35">
        <f t="shared" si="25"/>
        <v>0.61276595744680851</v>
      </c>
      <c r="G354" s="29">
        <f t="shared" si="26"/>
        <v>143</v>
      </c>
      <c r="H354" s="33">
        <f t="shared" si="27"/>
        <v>2.1029411764705883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66</v>
      </c>
      <c r="E357" s="35" t="str">
        <f t="shared" si="24"/>
        <v/>
      </c>
      <c r="F357" s="35">
        <f t="shared" si="25"/>
        <v>0.28085106382978725</v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0</v>
      </c>
      <c r="D358" s="32">
        <v>1</v>
      </c>
      <c r="E358" s="35" t="str">
        <f t="shared" si="24"/>
        <v/>
      </c>
      <c r="F358" s="35">
        <f t="shared" si="25"/>
        <v>4.2553191489361703E-3</v>
      </c>
      <c r="G358" s="29" t="str">
        <f t="shared" si="26"/>
        <v>0</v>
      </c>
      <c r="H358" s="33" t="str">
        <f t="shared" si="27"/>
        <v/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0</v>
      </c>
      <c r="E363" s="35" t="str">
        <f t="shared" si="28"/>
        <v/>
      </c>
      <c r="F363" s="35" t="str">
        <f t="shared" si="29"/>
        <v/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0</v>
      </c>
      <c r="E369" s="35" t="str">
        <f t="shared" si="28"/>
        <v/>
      </c>
      <c r="F369" s="35" t="str">
        <f t="shared" si="29"/>
        <v/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0</v>
      </c>
      <c r="D370" s="32">
        <v>0</v>
      </c>
      <c r="E370" s="35" t="str">
        <f t="shared" si="28"/>
        <v/>
      </c>
      <c r="F370" s="35" t="str">
        <f t="shared" si="29"/>
        <v/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0</v>
      </c>
      <c r="D372" s="32">
        <v>0</v>
      </c>
      <c r="E372" s="35" t="str">
        <f t="shared" si="28"/>
        <v/>
      </c>
      <c r="F372" s="35" t="str">
        <f t="shared" si="29"/>
        <v/>
      </c>
      <c r="G372" s="29" t="str">
        <f t="shared" si="30"/>
        <v>0</v>
      </c>
      <c r="H372" s="33" t="str">
        <f t="shared" si="31"/>
        <v/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0</v>
      </c>
      <c r="E375" s="35" t="str">
        <f t="shared" si="28"/>
        <v/>
      </c>
      <c r="F375" s="35" t="str">
        <f t="shared" si="29"/>
        <v/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0</v>
      </c>
      <c r="E377" s="35" t="str">
        <f t="shared" si="28"/>
        <v/>
      </c>
      <c r="F377" s="35" t="str">
        <f t="shared" si="29"/>
        <v/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0</v>
      </c>
      <c r="D378" s="32">
        <v>1</v>
      </c>
      <c r="E378" s="35" t="str">
        <f t="shared" si="28"/>
        <v/>
      </c>
      <c r="F378" s="35">
        <f t="shared" si="29"/>
        <v>4.2553191489361703E-3</v>
      </c>
      <c r="G378" s="29" t="str">
        <f t="shared" si="30"/>
        <v>0</v>
      </c>
      <c r="H378" s="33" t="str">
        <f t="shared" si="31"/>
        <v/>
      </c>
    </row>
    <row r="379" spans="2:8" s="22" customFormat="1" ht="15" x14ac:dyDescent="0.2">
      <c r="B379" s="4" t="s">
        <v>384</v>
      </c>
      <c r="C379" s="32">
        <v>0</v>
      </c>
      <c r="D379" s="32">
        <v>0</v>
      </c>
      <c r="E379" s="35" t="str">
        <f t="shared" si="28"/>
        <v/>
      </c>
      <c r="F379" s="35" t="str">
        <f t="shared" si="29"/>
        <v/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25</v>
      </c>
      <c r="D380" s="32">
        <v>0</v>
      </c>
      <c r="E380" s="35">
        <f t="shared" si="28"/>
        <v>0.36764705882352944</v>
      </c>
      <c r="F380" s="35" t="str">
        <f t="shared" si="29"/>
        <v/>
      </c>
      <c r="G380" s="29" t="str">
        <f t="shared" si="30"/>
        <v>0</v>
      </c>
      <c r="H380" s="33">
        <f t="shared" si="31"/>
        <v>0</v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0</v>
      </c>
      <c r="E383" s="35" t="str">
        <f t="shared" si="28"/>
        <v/>
      </c>
      <c r="F383" s="35" t="str">
        <f t="shared" si="29"/>
        <v/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0</v>
      </c>
      <c r="D387" s="32">
        <v>0</v>
      </c>
      <c r="E387" s="35" t="str">
        <f t="shared" si="28"/>
        <v/>
      </c>
      <c r="F387" s="35" t="str">
        <f t="shared" si="29"/>
        <v/>
      </c>
      <c r="G387" s="29" t="str">
        <f t="shared" si="30"/>
        <v>0</v>
      </c>
      <c r="H387" s="33" t="str">
        <f t="shared" si="31"/>
        <v/>
      </c>
    </row>
    <row r="388" spans="2:8" s="22" customFormat="1" ht="15" x14ac:dyDescent="0.2">
      <c r="B388" s="4" t="s">
        <v>389</v>
      </c>
      <c r="C388" s="32">
        <v>0</v>
      </c>
      <c r="D388" s="32">
        <v>0</v>
      </c>
      <c r="E388" s="35" t="str">
        <f t="shared" si="28"/>
        <v/>
      </c>
      <c r="F388" s="35" t="str">
        <f t="shared" si="29"/>
        <v/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0</v>
      </c>
      <c r="E391" s="35" t="str">
        <f t="shared" si="28"/>
        <v/>
      </c>
      <c r="F391" s="35" t="str">
        <f t="shared" si="29"/>
        <v/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2</v>
      </c>
      <c r="D393" s="32">
        <v>0</v>
      </c>
      <c r="E393" s="35">
        <f t="shared" si="28"/>
        <v>2.9411764705882353E-2</v>
      </c>
      <c r="F393" s="35" t="str">
        <f t="shared" si="29"/>
        <v/>
      </c>
      <c r="G393" s="29" t="str">
        <f t="shared" si="30"/>
        <v>0</v>
      </c>
      <c r="H393" s="33">
        <f t="shared" si="31"/>
        <v>0</v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0</v>
      </c>
      <c r="D401" s="32">
        <v>0</v>
      </c>
      <c r="E401" s="35" t="str">
        <f t="shared" si="28"/>
        <v/>
      </c>
      <c r="F401" s="35" t="str">
        <f t="shared" si="29"/>
        <v/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0</v>
      </c>
      <c r="E403" s="35" t="str">
        <f t="shared" si="28"/>
        <v/>
      </c>
      <c r="F403" s="35" t="str">
        <f t="shared" si="29"/>
        <v/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0</v>
      </c>
      <c r="E405" s="35" t="str">
        <f t="shared" si="28"/>
        <v/>
      </c>
      <c r="F405" s="35" t="str">
        <f t="shared" si="29"/>
        <v/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0</v>
      </c>
      <c r="D406" s="32">
        <v>0</v>
      </c>
      <c r="E406" s="35" t="str">
        <f t="shared" si="28"/>
        <v/>
      </c>
      <c r="F406" s="35" t="str">
        <f t="shared" si="29"/>
        <v/>
      </c>
      <c r="G406" s="29" t="str">
        <f t="shared" si="30"/>
        <v>0</v>
      </c>
      <c r="H406" s="33" t="str">
        <f t="shared" si="31"/>
        <v/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0</v>
      </c>
      <c r="E408" s="35" t="str">
        <f t="shared" si="28"/>
        <v/>
      </c>
      <c r="F408" s="35" t="str">
        <f t="shared" si="29"/>
        <v/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0</v>
      </c>
      <c r="E411" s="35" t="str">
        <f t="shared" si="28"/>
        <v/>
      </c>
      <c r="F411" s="35" t="str">
        <f t="shared" si="29"/>
        <v/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0</v>
      </c>
      <c r="D412" s="32">
        <v>0</v>
      </c>
      <c r="E412" s="35" t="str">
        <f t="shared" si="28"/>
        <v/>
      </c>
      <c r="F412" s="35" t="str">
        <f t="shared" si="29"/>
        <v/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0</v>
      </c>
      <c r="E422" s="35" t="str">
        <f t="shared" si="28"/>
        <v/>
      </c>
      <c r="F422" s="35" t="str">
        <f t="shared" si="29"/>
        <v/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0</v>
      </c>
      <c r="D432" s="32">
        <v>0</v>
      </c>
      <c r="E432" s="35" t="str">
        <f t="shared" si="32"/>
        <v/>
      </c>
      <c r="F432" s="35" t="str">
        <f t="shared" si="33"/>
        <v/>
      </c>
      <c r="G432" s="29" t="str">
        <f t="shared" si="34"/>
        <v>0</v>
      </c>
      <c r="H432" s="33" t="str">
        <f t="shared" si="35"/>
        <v/>
      </c>
    </row>
    <row r="433" spans="2:8" s="22" customFormat="1" ht="15" x14ac:dyDescent="0.2">
      <c r="B433" s="4" t="s">
        <v>162</v>
      </c>
      <c r="C433" s="32">
        <v>0</v>
      </c>
      <c r="D433" s="32">
        <v>0</v>
      </c>
      <c r="E433" s="35" t="str">
        <f t="shared" si="32"/>
        <v/>
      </c>
      <c r="F433" s="35" t="str">
        <f t="shared" si="33"/>
        <v/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0</v>
      </c>
      <c r="E437" s="35" t="str">
        <f t="shared" si="32"/>
        <v/>
      </c>
      <c r="F437" s="35" t="str">
        <f t="shared" si="33"/>
        <v/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0</v>
      </c>
      <c r="D438" s="32">
        <v>0</v>
      </c>
      <c r="E438" s="35" t="str">
        <f t="shared" si="32"/>
        <v/>
      </c>
      <c r="F438" s="35" t="str">
        <f t="shared" si="33"/>
        <v/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6</v>
      </c>
      <c r="D460" s="32">
        <v>0</v>
      </c>
      <c r="E460" s="35">
        <f t="shared" si="32"/>
        <v>8.8235294117647065E-2</v>
      </c>
      <c r="F460" s="35" t="str">
        <f t="shared" si="33"/>
        <v/>
      </c>
      <c r="G460" s="29" t="str">
        <f t="shared" si="34"/>
        <v>0</v>
      </c>
      <c r="H460" s="33">
        <f t="shared" si="35"/>
        <v>0</v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0</v>
      </c>
      <c r="D463" s="32">
        <v>0</v>
      </c>
      <c r="E463" s="35" t="str">
        <f t="shared" si="32"/>
        <v/>
      </c>
      <c r="F463" s="35" t="str">
        <f t="shared" si="33"/>
        <v/>
      </c>
      <c r="G463" s="29" t="str">
        <f t="shared" si="34"/>
        <v>0</v>
      </c>
      <c r="H463" s="33" t="str">
        <f t="shared" si="35"/>
        <v/>
      </c>
    </row>
    <row r="464" spans="2:8" s="22" customFormat="1" ht="15" x14ac:dyDescent="0.2">
      <c r="B464" s="4" t="s">
        <v>478</v>
      </c>
      <c r="C464" s="32">
        <v>0</v>
      </c>
      <c r="D464" s="32">
        <v>0</v>
      </c>
      <c r="E464" s="35" t="str">
        <f t="shared" si="32"/>
        <v/>
      </c>
      <c r="F464" s="35" t="str">
        <f t="shared" si="33"/>
        <v/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0</v>
      </c>
      <c r="E475" s="35" t="str">
        <f t="shared" si="32"/>
        <v/>
      </c>
      <c r="F475" s="35" t="str">
        <f t="shared" si="33"/>
        <v/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2</v>
      </c>
      <c r="D478" s="32">
        <v>0</v>
      </c>
      <c r="E478" s="35">
        <f t="shared" si="32"/>
        <v>2.9411764705882353E-2</v>
      </c>
      <c r="F478" s="35" t="str">
        <f t="shared" si="33"/>
        <v/>
      </c>
      <c r="G478" s="29" t="str">
        <f t="shared" si="34"/>
        <v>0</v>
      </c>
      <c r="H478" s="33">
        <f t="shared" si="35"/>
        <v>0</v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0</v>
      </c>
      <c r="D483" s="32">
        <v>0</v>
      </c>
      <c r="E483" s="35" t="str">
        <f t="shared" si="32"/>
        <v/>
      </c>
      <c r="F483" s="35" t="str">
        <f t="shared" si="33"/>
        <v/>
      </c>
      <c r="G483" s="29" t="str">
        <f t="shared" si="34"/>
        <v>0</v>
      </c>
      <c r="H483" s="33" t="str">
        <f t="shared" si="35"/>
        <v/>
      </c>
    </row>
    <row r="484" spans="2:8" s="22" customFormat="1" ht="30" x14ac:dyDescent="0.2">
      <c r="B484" s="4" t="s">
        <v>184</v>
      </c>
      <c r="C484" s="32">
        <v>0</v>
      </c>
      <c r="D484" s="32">
        <v>0</v>
      </c>
      <c r="E484" s="35" t="str">
        <f t="shared" si="32"/>
        <v/>
      </c>
      <c r="F484" s="35" t="str">
        <f t="shared" si="33"/>
        <v/>
      </c>
      <c r="G484" s="29" t="str">
        <f t="shared" si="34"/>
        <v>0</v>
      </c>
      <c r="H484" s="33" t="str">
        <f t="shared" si="35"/>
        <v/>
      </c>
    </row>
    <row r="485" spans="2:8" s="22" customFormat="1" ht="15" x14ac:dyDescent="0.2">
      <c r="B485" s="4" t="s">
        <v>443</v>
      </c>
      <c r="C485" s="32">
        <v>0</v>
      </c>
      <c r="D485" s="32">
        <v>0</v>
      </c>
      <c r="E485" s="35" t="str">
        <f t="shared" si="32"/>
        <v/>
      </c>
      <c r="F485" s="35" t="str">
        <f t="shared" si="33"/>
        <v/>
      </c>
      <c r="G485" s="29" t="str">
        <f t="shared" si="34"/>
        <v>0</v>
      </c>
      <c r="H485" s="33" t="str">
        <f t="shared" si="35"/>
        <v/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0</v>
      </c>
      <c r="D491" s="32">
        <v>0</v>
      </c>
      <c r="E491" s="35" t="str">
        <f t="shared" si="36"/>
        <v/>
      </c>
      <c r="F491" s="35" t="str">
        <f t="shared" si="37"/>
        <v/>
      </c>
      <c r="G491" s="29" t="str">
        <f t="shared" si="38"/>
        <v>0</v>
      </c>
      <c r="H491" s="33" t="str">
        <f t="shared" si="39"/>
        <v/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0</v>
      </c>
      <c r="D493" s="32">
        <v>0</v>
      </c>
      <c r="E493" s="35" t="str">
        <f t="shared" si="36"/>
        <v/>
      </c>
      <c r="F493" s="35" t="str">
        <f t="shared" si="37"/>
        <v/>
      </c>
      <c r="G493" s="29" t="str">
        <f t="shared" si="38"/>
        <v>0</v>
      </c>
      <c r="H493" s="33" t="str">
        <f t="shared" si="39"/>
        <v/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76</v>
      </c>
      <c r="D505" s="25">
        <f>SUM(D506:D530)</f>
        <v>41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-0.46052631578947367</v>
      </c>
      <c r="H505" s="21">
        <f>+IF(OR(AND(E505=""),(G505="")),"",E505*G505)</f>
        <v>-0.46052631578947367</v>
      </c>
    </row>
    <row r="506" spans="2:8" s="22" customFormat="1" ht="15" x14ac:dyDescent="0.2">
      <c r="B506" s="4" t="s">
        <v>454</v>
      </c>
      <c r="C506" s="32">
        <v>0</v>
      </c>
      <c r="D506" s="32">
        <v>0</v>
      </c>
      <c r="E506" s="35" t="str">
        <f>+IF(C506=0,"",C506/C$505)</f>
        <v/>
      </c>
      <c r="F506" s="35" t="str">
        <f>+IF(D506=0,"",D506/D$505)</f>
        <v/>
      </c>
      <c r="G506" s="29" t="str">
        <f>+IF(OR(AND(D506=0),(C506=0)),"0",((D506-C506)/C506))</f>
        <v>0</v>
      </c>
      <c r="H506" s="33" t="str">
        <f>+IF(OR(AND(E506=""),(G506="")),"",E506*G506)</f>
        <v/>
      </c>
    </row>
    <row r="507" spans="2:8" s="22" customFormat="1" ht="15" x14ac:dyDescent="0.2">
      <c r="B507" s="4" t="s">
        <v>187</v>
      </c>
      <c r="C507" s="32">
        <v>3</v>
      </c>
      <c r="D507" s="32">
        <v>0</v>
      </c>
      <c r="E507" s="35">
        <f t="shared" ref="E507:E530" si="40">+IF(C507=0,"",C507/C$505)</f>
        <v>3.9473684210526314E-2</v>
      </c>
      <c r="F507" s="35" t="str">
        <f t="shared" ref="F507:F530" si="41">+IF(D507=0,"",D507/D$505)</f>
        <v/>
      </c>
      <c r="G507" s="29" t="str">
        <f t="shared" ref="G507:G530" si="42">+IF(OR(AND(D507=0),(C507=0)),"0",((D507-C507)/C507))</f>
        <v>0</v>
      </c>
      <c r="H507" s="33">
        <f t="shared" ref="H507:H530" si="43">+IF(OR(AND(E507=""),(G507="")),"",E507*G507)</f>
        <v>0</v>
      </c>
    </row>
    <row r="508" spans="2:8" s="22" customFormat="1" ht="15" x14ac:dyDescent="0.2">
      <c r="B508" s="4" t="s">
        <v>455</v>
      </c>
      <c r="C508" s="32">
        <v>2</v>
      </c>
      <c r="D508" s="32">
        <v>4</v>
      </c>
      <c r="E508" s="35">
        <f t="shared" si="40"/>
        <v>2.6315789473684209E-2</v>
      </c>
      <c r="F508" s="35">
        <f t="shared" si="41"/>
        <v>9.7560975609756101E-2</v>
      </c>
      <c r="G508" s="29">
        <f t="shared" si="42"/>
        <v>1</v>
      </c>
      <c r="H508" s="33">
        <f t="shared" si="43"/>
        <v>2.6315789473684209E-2</v>
      </c>
    </row>
    <row r="509" spans="2:8" s="22" customFormat="1" ht="15" x14ac:dyDescent="0.2">
      <c r="B509" s="4" t="s">
        <v>456</v>
      </c>
      <c r="C509" s="32">
        <v>49</v>
      </c>
      <c r="D509" s="32">
        <v>0</v>
      </c>
      <c r="E509" s="35">
        <f t="shared" si="40"/>
        <v>0.64473684210526316</v>
      </c>
      <c r="F509" s="35" t="str">
        <f t="shared" si="41"/>
        <v/>
      </c>
      <c r="G509" s="29" t="str">
        <f t="shared" si="42"/>
        <v>0</v>
      </c>
      <c r="H509" s="33">
        <f t="shared" si="43"/>
        <v>0</v>
      </c>
    </row>
    <row r="510" spans="2:8" s="22" customFormat="1" ht="15" x14ac:dyDescent="0.2">
      <c r="B510" s="4" t="s">
        <v>188</v>
      </c>
      <c r="C510" s="32">
        <v>0</v>
      </c>
      <c r="D510" s="32">
        <v>0</v>
      </c>
      <c r="E510" s="35" t="str">
        <f t="shared" si="40"/>
        <v/>
      </c>
      <c r="F510" s="35" t="str">
        <f t="shared" si="41"/>
        <v/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0</v>
      </c>
      <c r="D515" s="32">
        <v>0</v>
      </c>
      <c r="E515" s="35" t="str">
        <f t="shared" si="40"/>
        <v/>
      </c>
      <c r="F515" s="35" t="str">
        <f t="shared" si="41"/>
        <v/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0</v>
      </c>
      <c r="E517" s="35" t="str">
        <f t="shared" si="40"/>
        <v/>
      </c>
      <c r="F517" s="35" t="str">
        <f t="shared" si="41"/>
        <v/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0</v>
      </c>
      <c r="D518" s="32">
        <v>0</v>
      </c>
      <c r="E518" s="35" t="str">
        <f t="shared" si="40"/>
        <v/>
      </c>
      <c r="F518" s="35" t="str">
        <f t="shared" si="41"/>
        <v/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32">
        <v>0</v>
      </c>
      <c r="D519" s="32">
        <v>0</v>
      </c>
      <c r="E519" s="35" t="str">
        <f t="shared" si="40"/>
        <v/>
      </c>
      <c r="F519" s="35" t="str">
        <f t="shared" si="41"/>
        <v/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22</v>
      </c>
      <c r="D521" s="32">
        <v>36</v>
      </c>
      <c r="E521" s="35">
        <f t="shared" si="40"/>
        <v>0.28947368421052633</v>
      </c>
      <c r="F521" s="35">
        <f t="shared" si="41"/>
        <v>0.87804878048780488</v>
      </c>
      <c r="G521" s="29">
        <f t="shared" si="42"/>
        <v>0.63636363636363635</v>
      </c>
      <c r="H521" s="33">
        <f t="shared" si="43"/>
        <v>0.18421052631578949</v>
      </c>
    </row>
    <row r="522" spans="2:8" s="22" customFormat="1" ht="15" x14ac:dyDescent="0.2">
      <c r="B522" s="4" t="s">
        <v>193</v>
      </c>
      <c r="C522" s="32">
        <v>0</v>
      </c>
      <c r="D522" s="32">
        <v>0</v>
      </c>
      <c r="E522" s="35" t="str">
        <f t="shared" si="40"/>
        <v/>
      </c>
      <c r="F522" s="35" t="str">
        <f t="shared" si="41"/>
        <v/>
      </c>
      <c r="G522" s="29" t="str">
        <f t="shared" si="42"/>
        <v>0</v>
      </c>
      <c r="H522" s="33" t="str">
        <f t="shared" si="43"/>
        <v/>
      </c>
    </row>
    <row r="523" spans="2:8" s="22" customFormat="1" ht="15" x14ac:dyDescent="0.2">
      <c r="B523" s="4" t="s">
        <v>462</v>
      </c>
      <c r="C523" s="32">
        <v>0</v>
      </c>
      <c r="D523" s="32">
        <v>1</v>
      </c>
      <c r="E523" s="35" t="str">
        <f t="shared" si="40"/>
        <v/>
      </c>
      <c r="F523" s="35">
        <f t="shared" si="41"/>
        <v>2.4390243902439025E-2</v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0</v>
      </c>
      <c r="D524" s="32">
        <v>0</v>
      </c>
      <c r="E524" s="35" t="str">
        <f t="shared" si="40"/>
        <v/>
      </c>
      <c r="F524" s="35" t="str">
        <f t="shared" si="41"/>
        <v/>
      </c>
      <c r="G524" s="29" t="str">
        <f t="shared" si="42"/>
        <v>0</v>
      </c>
      <c r="H524" s="33" t="str">
        <f t="shared" si="43"/>
        <v/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0</v>
      </c>
      <c r="E526" s="35" t="str">
        <f t="shared" si="40"/>
        <v/>
      </c>
      <c r="F526" s="35" t="str">
        <f t="shared" si="41"/>
        <v/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0</v>
      </c>
      <c r="D529" s="32">
        <v>0</v>
      </c>
      <c r="E529" s="35" t="str">
        <f t="shared" si="40"/>
        <v/>
      </c>
      <c r="F529" s="35" t="str">
        <f t="shared" si="41"/>
        <v/>
      </c>
      <c r="G529" s="29" t="str">
        <f t="shared" si="42"/>
        <v>0</v>
      </c>
      <c r="H529" s="33" t="str">
        <f t="shared" si="43"/>
        <v/>
      </c>
    </row>
    <row r="530" spans="2:8" s="22" customFormat="1" ht="30" x14ac:dyDescent="0.2">
      <c r="B530" s="4" t="s">
        <v>467</v>
      </c>
      <c r="C530" s="32">
        <v>0</v>
      </c>
      <c r="D530" s="32">
        <v>0</v>
      </c>
      <c r="E530" s="35" t="str">
        <f t="shared" si="40"/>
        <v/>
      </c>
      <c r="F530" s="35" t="str">
        <f t="shared" si="41"/>
        <v/>
      </c>
      <c r="G530" s="29" t="str">
        <f t="shared" si="42"/>
        <v>0</v>
      </c>
      <c r="H530" s="33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537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562</v>
      </c>
      <c r="C8" s="25">
        <f>+C18+C70+C151+C294+C505</f>
        <v>986</v>
      </c>
      <c r="D8" s="25">
        <f>+D18+D70+D151+D294+D505</f>
        <v>2314</v>
      </c>
      <c r="E8" s="21">
        <f>SUM(E9:E13)</f>
        <v>1</v>
      </c>
      <c r="F8" s="21">
        <f>SUM(F9:F13)</f>
        <v>1</v>
      </c>
      <c r="G8" s="21">
        <f>+(D8-C8)/C8</f>
        <v>1.3468559837728196</v>
      </c>
      <c r="H8" s="21">
        <f>+E8*G8</f>
        <v>1.3468559837728196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5</v>
      </c>
      <c r="D9" s="27">
        <f>+D18</f>
        <v>15</v>
      </c>
      <c r="E9" s="28">
        <f>C9/$C$8</f>
        <v>5.0709939148073022E-3</v>
      </c>
      <c r="F9" s="28">
        <f>D9/$D$8</f>
        <v>6.4822817631806397E-3</v>
      </c>
      <c r="G9" s="29">
        <f>+IF(OR(AND(D9=0),(C9=0)),"0",((D9-C9)/C9))</f>
        <v>2</v>
      </c>
      <c r="H9" s="30">
        <f>+IF(OR(AND(E9=""),(G9="")),"",E9*G9)</f>
        <v>1.0141987829614604E-2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74</v>
      </c>
      <c r="D10" s="27">
        <f>+D70</f>
        <v>162</v>
      </c>
      <c r="E10" s="28">
        <f>C10/$C$8</f>
        <v>7.5050709939148072E-2</v>
      </c>
      <c r="F10" s="28">
        <f>D10/$D$8</f>
        <v>7.000864304235091E-2</v>
      </c>
      <c r="G10" s="29">
        <f>+IF(OR(AND(D10=0),(C10=0)),"0",((D10-C10)/C10))</f>
        <v>1.1891891891891893</v>
      </c>
      <c r="H10" s="30">
        <f>+IF(OR(AND(E10=""),(G10="")),"",E10*G10)</f>
        <v>8.9249492900608518E-2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105</v>
      </c>
      <c r="D11" s="27">
        <f>+D151</f>
        <v>285</v>
      </c>
      <c r="E11" s="28">
        <f>C11/$C$8</f>
        <v>0.10649087221095335</v>
      </c>
      <c r="F11" s="28">
        <f>D11/$D$8</f>
        <v>0.12316335350043216</v>
      </c>
      <c r="G11" s="29">
        <f>+IF(OR(AND(D11=0),(C11=0)),"0",((D11-C11)/C11))</f>
        <v>1.7142857142857142</v>
      </c>
      <c r="H11" s="30">
        <f>+IF(OR(AND(E11=""),(G11="")),"",E11*G11)</f>
        <v>0.18255578093306288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526</v>
      </c>
      <c r="D12" s="27">
        <f>+D294</f>
        <v>866</v>
      </c>
      <c r="E12" s="28">
        <f>C12/$C$8</f>
        <v>0.53346855983772823</v>
      </c>
      <c r="F12" s="28">
        <f>D12/$D$8</f>
        <v>0.3742437337942956</v>
      </c>
      <c r="G12" s="29">
        <f>+IF(OR(AND(D12=0),(C12=0)),"0",((D12-C12)/C12))</f>
        <v>0.64638783269961975</v>
      </c>
      <c r="H12" s="30">
        <f>+IF(OR(AND(E12=""),(G12="")),"",E12*G12)</f>
        <v>0.34482758620689657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276</v>
      </c>
      <c r="D13" s="27">
        <f>+D505</f>
        <v>986</v>
      </c>
      <c r="E13" s="28">
        <f>C13/$C$8</f>
        <v>0.27991886409736311</v>
      </c>
      <c r="F13" s="28">
        <f>D13/$D$8</f>
        <v>0.42610198789974069</v>
      </c>
      <c r="G13" s="29">
        <f>+IF(OR(AND(D13=0),(C13=0)),"0",((D13-C13)/C13))</f>
        <v>2.5724637681159419</v>
      </c>
      <c r="H13" s="30">
        <f>+IF(OR(AND(E13=""),(G13="")),"",E13*G13)</f>
        <v>0.72008113590263689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5</v>
      </c>
      <c r="D18" s="25">
        <f>SUM(D19:D64)</f>
        <v>15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2</v>
      </c>
      <c r="H18" s="21">
        <f>+IF(OR(AND(E18=""),(G18="")),"",E18*G18)</f>
        <v>2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0</v>
      </c>
      <c r="D25" s="32">
        <v>1</v>
      </c>
      <c r="E25" s="30" t="str">
        <f t="shared" si="0"/>
        <v/>
      </c>
      <c r="F25" s="30">
        <f t="shared" si="1"/>
        <v>6.6666666666666666E-2</v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1</v>
      </c>
      <c r="D26" s="32">
        <v>1</v>
      </c>
      <c r="E26" s="30">
        <f t="shared" si="0"/>
        <v>0.2</v>
      </c>
      <c r="F26" s="30">
        <f t="shared" si="1"/>
        <v>6.6666666666666666E-2</v>
      </c>
      <c r="G26" s="29">
        <f t="shared" si="2"/>
        <v>0</v>
      </c>
      <c r="H26" s="33">
        <f t="shared" si="3"/>
        <v>0</v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0</v>
      </c>
      <c r="D28" s="32">
        <v>1</v>
      </c>
      <c r="E28" s="30" t="str">
        <f t="shared" si="0"/>
        <v/>
      </c>
      <c r="F28" s="30">
        <f t="shared" si="1"/>
        <v>6.6666666666666666E-2</v>
      </c>
      <c r="G28" s="29" t="str">
        <f t="shared" si="2"/>
        <v>0</v>
      </c>
      <c r="H28" s="33" t="str">
        <f t="shared" si="3"/>
        <v/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1</v>
      </c>
      <c r="E34" s="30" t="str">
        <f t="shared" si="0"/>
        <v/>
      </c>
      <c r="F34" s="30">
        <f t="shared" si="1"/>
        <v>6.6666666666666666E-2</v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1</v>
      </c>
      <c r="E37" s="30" t="str">
        <f t="shared" si="0"/>
        <v/>
      </c>
      <c r="F37" s="30">
        <f t="shared" si="1"/>
        <v>6.6666666666666666E-2</v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7</v>
      </c>
      <c r="E40" s="30" t="str">
        <f t="shared" si="0"/>
        <v/>
      </c>
      <c r="F40" s="30">
        <f t="shared" si="1"/>
        <v>0.46666666666666667</v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1</v>
      </c>
      <c r="E43" s="30" t="str">
        <f t="shared" si="0"/>
        <v/>
      </c>
      <c r="F43" s="30">
        <f t="shared" si="1"/>
        <v>6.6666666666666666E-2</v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3</v>
      </c>
      <c r="D48" s="32">
        <v>0</v>
      </c>
      <c r="E48" s="30">
        <f t="shared" si="0"/>
        <v>0.6</v>
      </c>
      <c r="F48" s="30" t="str">
        <f t="shared" si="1"/>
        <v/>
      </c>
      <c r="G48" s="29" t="str">
        <f t="shared" si="2"/>
        <v>0</v>
      </c>
      <c r="H48" s="33">
        <f t="shared" si="3"/>
        <v>0</v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1</v>
      </c>
      <c r="D52" s="32">
        <v>0</v>
      </c>
      <c r="E52" s="30">
        <f t="shared" si="0"/>
        <v>0.2</v>
      </c>
      <c r="F52" s="30" t="str">
        <f t="shared" si="1"/>
        <v/>
      </c>
      <c r="G52" s="29" t="str">
        <f t="shared" si="2"/>
        <v>0</v>
      </c>
      <c r="H52" s="33">
        <f t="shared" si="3"/>
        <v>0</v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1</v>
      </c>
      <c r="E59" s="30" t="str">
        <f t="shared" si="0"/>
        <v/>
      </c>
      <c r="F59" s="30">
        <f t="shared" si="1"/>
        <v>6.6666666666666666E-2</v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0</v>
      </c>
      <c r="D60" s="32">
        <v>1</v>
      </c>
      <c r="E60" s="30" t="str">
        <f t="shared" si="0"/>
        <v/>
      </c>
      <c r="F60" s="30">
        <f t="shared" si="1"/>
        <v>6.6666666666666666E-2</v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0</v>
      </c>
      <c r="E63" s="30" t="str">
        <f t="shared" si="0"/>
        <v/>
      </c>
      <c r="F63" s="30" t="str">
        <f t="shared" si="1"/>
        <v/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74</v>
      </c>
      <c r="D70" s="25">
        <f>SUM(D71:D145)</f>
        <v>162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1.1891891891891893</v>
      </c>
      <c r="H70" s="21">
        <f>+IF(OR(AND(E70=""),(G70="")),"",E70*G70)</f>
        <v>1.1891891891891893</v>
      </c>
    </row>
    <row r="71" spans="2:8" s="22" customFormat="1" ht="15" x14ac:dyDescent="0.2">
      <c r="B71" s="4" t="s">
        <v>20</v>
      </c>
      <c r="C71" s="32">
        <v>2</v>
      </c>
      <c r="D71" s="32">
        <v>3</v>
      </c>
      <c r="E71" s="35">
        <f>+IF(C71=0,"",C71/C$70)</f>
        <v>2.7027027027027029E-2</v>
      </c>
      <c r="F71" s="35">
        <f>+IF(D71=0,"",D71/D$70)</f>
        <v>1.8518518518518517E-2</v>
      </c>
      <c r="G71" s="29">
        <f>+IF(OR(AND(D71=0),(C71=0)),"0",((D71-C71)/C71))</f>
        <v>0.5</v>
      </c>
      <c r="H71" s="33">
        <f>+IF(OR(AND(E71=""),(G71="")),"",E71*G71)</f>
        <v>1.3513513513513514E-2</v>
      </c>
    </row>
    <row r="72" spans="2:8" s="22" customFormat="1" ht="15" x14ac:dyDescent="0.2">
      <c r="B72" s="4" t="s">
        <v>21</v>
      </c>
      <c r="C72" s="32">
        <v>0</v>
      </c>
      <c r="D72" s="32">
        <v>2</v>
      </c>
      <c r="E72" s="35" t="str">
        <f t="shared" ref="E72:E135" si="4">+IF(C72=0,"",C72/C$70)</f>
        <v/>
      </c>
      <c r="F72" s="35">
        <f t="shared" ref="F72:F135" si="5">+IF(D72=0,"",D72/D$70)</f>
        <v>1.2345679012345678E-2</v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0</v>
      </c>
      <c r="D73" s="32">
        <v>0</v>
      </c>
      <c r="E73" s="35" t="str">
        <f t="shared" si="4"/>
        <v/>
      </c>
      <c r="F73" s="35" t="str">
        <f t="shared" si="5"/>
        <v/>
      </c>
      <c r="G73" s="29" t="str">
        <f t="shared" si="6"/>
        <v>0</v>
      </c>
      <c r="H73" s="33" t="str">
        <f t="shared" si="7"/>
        <v/>
      </c>
    </row>
    <row r="74" spans="2:8" s="22" customFormat="1" ht="30" x14ac:dyDescent="0.2">
      <c r="B74" s="4" t="s">
        <v>222</v>
      </c>
      <c r="C74" s="32">
        <v>2</v>
      </c>
      <c r="D74" s="32">
        <v>10</v>
      </c>
      <c r="E74" s="35">
        <f t="shared" si="4"/>
        <v>2.7027027027027029E-2</v>
      </c>
      <c r="F74" s="35">
        <f t="shared" si="5"/>
        <v>6.1728395061728392E-2</v>
      </c>
      <c r="G74" s="29">
        <f t="shared" si="6"/>
        <v>4</v>
      </c>
      <c r="H74" s="33">
        <f t="shared" si="7"/>
        <v>0.10810810810810811</v>
      </c>
    </row>
    <row r="75" spans="2:8" s="22" customFormat="1" ht="15" x14ac:dyDescent="0.2">
      <c r="B75" s="4" t="s">
        <v>23</v>
      </c>
      <c r="C75" s="32">
        <v>0</v>
      </c>
      <c r="D75" s="32">
        <v>0</v>
      </c>
      <c r="E75" s="35" t="str">
        <f t="shared" si="4"/>
        <v/>
      </c>
      <c r="F75" s="35" t="str">
        <f t="shared" si="5"/>
        <v/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1</v>
      </c>
      <c r="D77" s="32">
        <v>0</v>
      </c>
      <c r="E77" s="35">
        <f t="shared" si="4"/>
        <v>1.3513513513513514E-2</v>
      </c>
      <c r="F77" s="35" t="str">
        <f t="shared" si="5"/>
        <v/>
      </c>
      <c r="G77" s="29" t="str">
        <f t="shared" si="6"/>
        <v>0</v>
      </c>
      <c r="H77" s="33">
        <f t="shared" si="7"/>
        <v>0</v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0</v>
      </c>
      <c r="E80" s="35" t="str">
        <f t="shared" si="4"/>
        <v/>
      </c>
      <c r="F80" s="35" t="str">
        <f t="shared" si="5"/>
        <v/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1</v>
      </c>
      <c r="D82" s="32">
        <v>0</v>
      </c>
      <c r="E82" s="35">
        <f t="shared" si="4"/>
        <v>1.3513513513513514E-2</v>
      </c>
      <c r="F82" s="35" t="str">
        <f t="shared" si="5"/>
        <v/>
      </c>
      <c r="G82" s="29" t="str">
        <f t="shared" si="6"/>
        <v>0</v>
      </c>
      <c r="H82" s="33">
        <f t="shared" si="7"/>
        <v>0</v>
      </c>
    </row>
    <row r="83" spans="2:8" s="22" customFormat="1" ht="15" x14ac:dyDescent="0.2">
      <c r="B83" s="4" t="s">
        <v>229</v>
      </c>
      <c r="C83" s="32">
        <v>3</v>
      </c>
      <c r="D83" s="32">
        <v>19</v>
      </c>
      <c r="E83" s="35">
        <f t="shared" si="4"/>
        <v>4.0540540540540543E-2</v>
      </c>
      <c r="F83" s="35">
        <f t="shared" si="5"/>
        <v>0.11728395061728394</v>
      </c>
      <c r="G83" s="29">
        <f t="shared" si="6"/>
        <v>5.333333333333333</v>
      </c>
      <c r="H83" s="33">
        <f t="shared" si="7"/>
        <v>0.21621621621621623</v>
      </c>
    </row>
    <row r="84" spans="2:8" s="22" customFormat="1" ht="15" x14ac:dyDescent="0.2">
      <c r="B84" s="4" t="s">
        <v>230</v>
      </c>
      <c r="C84" s="32">
        <v>0</v>
      </c>
      <c r="D84" s="32">
        <v>1</v>
      </c>
      <c r="E84" s="35" t="str">
        <f t="shared" si="4"/>
        <v/>
      </c>
      <c r="F84" s="35">
        <f t="shared" si="5"/>
        <v>6.1728395061728392E-3</v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1</v>
      </c>
      <c r="D85" s="32">
        <v>5</v>
      </c>
      <c r="E85" s="35">
        <f t="shared" si="4"/>
        <v>1.3513513513513514E-2</v>
      </c>
      <c r="F85" s="35">
        <f t="shared" si="5"/>
        <v>3.0864197530864196E-2</v>
      </c>
      <c r="G85" s="29">
        <f t="shared" si="6"/>
        <v>4</v>
      </c>
      <c r="H85" s="33">
        <f t="shared" si="7"/>
        <v>5.4054054054054057E-2</v>
      </c>
    </row>
    <row r="86" spans="2:8" s="22" customFormat="1" ht="30" x14ac:dyDescent="0.2">
      <c r="B86" s="4" t="s">
        <v>231</v>
      </c>
      <c r="C86" s="32">
        <v>0</v>
      </c>
      <c r="D86" s="32">
        <v>0</v>
      </c>
      <c r="E86" s="35" t="str">
        <f t="shared" si="4"/>
        <v/>
      </c>
      <c r="F86" s="35" t="str">
        <f t="shared" si="5"/>
        <v/>
      </c>
      <c r="G86" s="29" t="str">
        <f t="shared" si="6"/>
        <v>0</v>
      </c>
      <c r="H86" s="33" t="str">
        <f t="shared" si="7"/>
        <v/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1</v>
      </c>
      <c r="D88" s="32">
        <v>7</v>
      </c>
      <c r="E88" s="35">
        <f t="shared" si="4"/>
        <v>1.3513513513513514E-2</v>
      </c>
      <c r="F88" s="35">
        <f t="shared" si="5"/>
        <v>4.3209876543209874E-2</v>
      </c>
      <c r="G88" s="29">
        <f t="shared" si="6"/>
        <v>6</v>
      </c>
      <c r="H88" s="33">
        <f t="shared" si="7"/>
        <v>8.1081081081081086E-2</v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2</v>
      </c>
      <c r="D92" s="32">
        <v>0</v>
      </c>
      <c r="E92" s="35">
        <f t="shared" si="4"/>
        <v>2.7027027027027029E-2</v>
      </c>
      <c r="F92" s="35" t="str">
        <f t="shared" si="5"/>
        <v/>
      </c>
      <c r="G92" s="29" t="str">
        <f t="shared" si="6"/>
        <v>0</v>
      </c>
      <c r="H92" s="33">
        <f t="shared" si="7"/>
        <v>0</v>
      </c>
    </row>
    <row r="93" spans="2:8" s="22" customFormat="1" ht="15" x14ac:dyDescent="0.2">
      <c r="B93" s="4" t="s">
        <v>514</v>
      </c>
      <c r="C93" s="32">
        <v>1</v>
      </c>
      <c r="D93" s="32">
        <v>3</v>
      </c>
      <c r="E93" s="35">
        <f t="shared" si="4"/>
        <v>1.3513513513513514E-2</v>
      </c>
      <c r="F93" s="35">
        <f t="shared" si="5"/>
        <v>1.8518518518518517E-2</v>
      </c>
      <c r="G93" s="29">
        <f t="shared" si="6"/>
        <v>2</v>
      </c>
      <c r="H93" s="33">
        <f t="shared" si="7"/>
        <v>2.7027027027027029E-2</v>
      </c>
    </row>
    <row r="94" spans="2:8" s="22" customFormat="1" ht="15" x14ac:dyDescent="0.2">
      <c r="B94" s="4" t="s">
        <v>25</v>
      </c>
      <c r="C94" s="32">
        <v>5</v>
      </c>
      <c r="D94" s="32">
        <v>4</v>
      </c>
      <c r="E94" s="35">
        <f t="shared" si="4"/>
        <v>6.7567567567567571E-2</v>
      </c>
      <c r="F94" s="35">
        <f t="shared" si="5"/>
        <v>2.4691358024691357E-2</v>
      </c>
      <c r="G94" s="29">
        <f t="shared" si="6"/>
        <v>-0.2</v>
      </c>
      <c r="H94" s="33">
        <f t="shared" si="7"/>
        <v>-1.3513513513513514E-2</v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3</v>
      </c>
      <c r="E98" s="35" t="str">
        <f t="shared" si="4"/>
        <v/>
      </c>
      <c r="F98" s="35">
        <f t="shared" si="5"/>
        <v>1.8518518518518517E-2</v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0</v>
      </c>
      <c r="E100" s="35" t="str">
        <f t="shared" si="4"/>
        <v/>
      </c>
      <c r="F100" s="35" t="str">
        <f t="shared" si="5"/>
        <v/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0</v>
      </c>
      <c r="D101" s="32">
        <v>0</v>
      </c>
      <c r="E101" s="35" t="str">
        <f t="shared" si="4"/>
        <v/>
      </c>
      <c r="F101" s="35" t="str">
        <f t="shared" si="5"/>
        <v/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0</v>
      </c>
      <c r="D102" s="32">
        <v>2</v>
      </c>
      <c r="E102" s="35" t="str">
        <f t="shared" si="4"/>
        <v/>
      </c>
      <c r="F102" s="35">
        <f t="shared" si="5"/>
        <v>1.2345679012345678E-2</v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0</v>
      </c>
      <c r="E104" s="35" t="str">
        <f t="shared" si="4"/>
        <v/>
      </c>
      <c r="F104" s="35" t="str">
        <f t="shared" si="5"/>
        <v/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1</v>
      </c>
      <c r="D107" s="32">
        <v>1</v>
      </c>
      <c r="E107" s="35">
        <f t="shared" si="4"/>
        <v>1.3513513513513514E-2</v>
      </c>
      <c r="F107" s="35">
        <f t="shared" si="5"/>
        <v>6.1728395061728392E-3</v>
      </c>
      <c r="G107" s="29">
        <f t="shared" si="6"/>
        <v>0</v>
      </c>
      <c r="H107" s="33">
        <f t="shared" si="7"/>
        <v>0</v>
      </c>
    </row>
    <row r="108" spans="2:8" s="22" customFormat="1" ht="15" x14ac:dyDescent="0.2">
      <c r="B108" s="4" t="s">
        <v>31</v>
      </c>
      <c r="C108" s="32">
        <v>1</v>
      </c>
      <c r="D108" s="32">
        <v>0</v>
      </c>
      <c r="E108" s="35">
        <f t="shared" si="4"/>
        <v>1.3513513513513514E-2</v>
      </c>
      <c r="F108" s="35" t="str">
        <f t="shared" si="5"/>
        <v/>
      </c>
      <c r="G108" s="29" t="str">
        <f t="shared" si="6"/>
        <v>0</v>
      </c>
      <c r="H108" s="33">
        <f t="shared" si="7"/>
        <v>0</v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1</v>
      </c>
      <c r="D110" s="32">
        <v>4</v>
      </c>
      <c r="E110" s="35">
        <f t="shared" si="4"/>
        <v>1.3513513513513514E-2</v>
      </c>
      <c r="F110" s="35">
        <f t="shared" si="5"/>
        <v>2.4691358024691357E-2</v>
      </c>
      <c r="G110" s="29">
        <f t="shared" si="6"/>
        <v>3</v>
      </c>
      <c r="H110" s="33">
        <f t="shared" si="7"/>
        <v>4.0540540540540543E-2</v>
      </c>
    </row>
    <row r="111" spans="2:8" s="22" customFormat="1" ht="15" x14ac:dyDescent="0.2">
      <c r="B111" s="4" t="s">
        <v>30</v>
      </c>
      <c r="C111" s="32">
        <v>0</v>
      </c>
      <c r="D111" s="32">
        <v>1</v>
      </c>
      <c r="E111" s="35" t="str">
        <f t="shared" si="4"/>
        <v/>
      </c>
      <c r="F111" s="35">
        <f t="shared" si="5"/>
        <v>6.1728395061728392E-3</v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8</v>
      </c>
      <c r="D112" s="32">
        <v>7</v>
      </c>
      <c r="E112" s="35">
        <f t="shared" si="4"/>
        <v>0.10810810810810811</v>
      </c>
      <c r="F112" s="35">
        <f t="shared" si="5"/>
        <v>4.3209876543209874E-2</v>
      </c>
      <c r="G112" s="29">
        <f t="shared" si="6"/>
        <v>-0.125</v>
      </c>
      <c r="H112" s="33">
        <f t="shared" si="7"/>
        <v>-1.3513513513513514E-2</v>
      </c>
    </row>
    <row r="113" spans="2:8" s="22" customFormat="1" ht="15" x14ac:dyDescent="0.2">
      <c r="B113" s="4" t="s">
        <v>248</v>
      </c>
      <c r="C113" s="32">
        <v>6</v>
      </c>
      <c r="D113" s="32">
        <v>3</v>
      </c>
      <c r="E113" s="35">
        <f t="shared" si="4"/>
        <v>8.1081081081081086E-2</v>
      </c>
      <c r="F113" s="35">
        <f t="shared" si="5"/>
        <v>1.8518518518518517E-2</v>
      </c>
      <c r="G113" s="29">
        <f t="shared" si="6"/>
        <v>-0.5</v>
      </c>
      <c r="H113" s="33">
        <f t="shared" si="7"/>
        <v>-4.0540540540540543E-2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1</v>
      </c>
      <c r="D115" s="32">
        <v>4</v>
      </c>
      <c r="E115" s="35">
        <f t="shared" si="4"/>
        <v>1.3513513513513514E-2</v>
      </c>
      <c r="F115" s="35">
        <f t="shared" si="5"/>
        <v>2.4691358024691357E-2</v>
      </c>
      <c r="G115" s="29">
        <f t="shared" si="6"/>
        <v>3</v>
      </c>
      <c r="H115" s="33">
        <f t="shared" si="7"/>
        <v>4.0540540540540543E-2</v>
      </c>
    </row>
    <row r="116" spans="2:8" s="22" customFormat="1" ht="15" x14ac:dyDescent="0.2">
      <c r="B116" s="4" t="s">
        <v>249</v>
      </c>
      <c r="C116" s="32">
        <v>10</v>
      </c>
      <c r="D116" s="32">
        <v>32</v>
      </c>
      <c r="E116" s="35">
        <f t="shared" si="4"/>
        <v>0.13513513513513514</v>
      </c>
      <c r="F116" s="35">
        <f t="shared" si="5"/>
        <v>0.19753086419753085</v>
      </c>
      <c r="G116" s="29">
        <f t="shared" si="6"/>
        <v>2.2000000000000002</v>
      </c>
      <c r="H116" s="33">
        <f t="shared" si="7"/>
        <v>0.29729729729729731</v>
      </c>
    </row>
    <row r="117" spans="2:8" s="22" customFormat="1" ht="30" x14ac:dyDescent="0.2">
      <c r="B117" s="4" t="s">
        <v>250</v>
      </c>
      <c r="C117" s="32">
        <v>0</v>
      </c>
      <c r="D117" s="32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22</v>
      </c>
      <c r="D118" s="32">
        <v>45</v>
      </c>
      <c r="E118" s="35">
        <f t="shared" si="4"/>
        <v>0.29729729729729731</v>
      </c>
      <c r="F118" s="35">
        <f t="shared" si="5"/>
        <v>0.27777777777777779</v>
      </c>
      <c r="G118" s="29">
        <f t="shared" si="6"/>
        <v>1.0454545454545454</v>
      </c>
      <c r="H118" s="33">
        <f t="shared" si="7"/>
        <v>0.3108108108108108</v>
      </c>
    </row>
    <row r="119" spans="2:8" s="22" customFormat="1" ht="30" x14ac:dyDescent="0.2">
      <c r="B119" s="4" t="s">
        <v>252</v>
      </c>
      <c r="C119" s="32">
        <v>2</v>
      </c>
      <c r="D119" s="32">
        <v>1</v>
      </c>
      <c r="E119" s="35">
        <f t="shared" si="4"/>
        <v>2.7027027027027029E-2</v>
      </c>
      <c r="F119" s="35">
        <f t="shared" si="5"/>
        <v>6.1728395061728392E-3</v>
      </c>
      <c r="G119" s="29">
        <f t="shared" si="6"/>
        <v>-0.5</v>
      </c>
      <c r="H119" s="33">
        <f t="shared" si="7"/>
        <v>-1.3513513513513514E-2</v>
      </c>
    </row>
    <row r="120" spans="2:8" s="22" customFormat="1" ht="15" x14ac:dyDescent="0.2">
      <c r="B120" s="4" t="s">
        <v>253</v>
      </c>
      <c r="C120" s="32">
        <v>0</v>
      </c>
      <c r="D120" s="32">
        <v>0</v>
      </c>
      <c r="E120" s="35" t="str">
        <f t="shared" si="4"/>
        <v/>
      </c>
      <c r="F120" s="35" t="str">
        <f t="shared" si="5"/>
        <v/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0</v>
      </c>
      <c r="D121" s="32">
        <v>0</v>
      </c>
      <c r="E121" s="35" t="str">
        <f t="shared" si="4"/>
        <v/>
      </c>
      <c r="F121" s="35" t="str">
        <f t="shared" si="5"/>
        <v/>
      </c>
      <c r="G121" s="29" t="str">
        <f t="shared" si="6"/>
        <v>0</v>
      </c>
      <c r="H121" s="33" t="str">
        <f t="shared" si="7"/>
        <v/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2</v>
      </c>
      <c r="D123" s="32">
        <v>4</v>
      </c>
      <c r="E123" s="35">
        <f t="shared" si="4"/>
        <v>2.7027027027027029E-2</v>
      </c>
      <c r="F123" s="35">
        <f t="shared" si="5"/>
        <v>2.4691358024691357E-2</v>
      </c>
      <c r="G123" s="29">
        <f t="shared" si="6"/>
        <v>1</v>
      </c>
      <c r="H123" s="33">
        <f t="shared" si="7"/>
        <v>2.7027027027027029E-2</v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1</v>
      </c>
      <c r="E129" s="35" t="str">
        <f t="shared" si="4"/>
        <v/>
      </c>
      <c r="F129" s="35">
        <f t="shared" si="5"/>
        <v>6.1728395061728392E-3</v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1</v>
      </c>
      <c r="D130" s="32">
        <v>0</v>
      </c>
      <c r="E130" s="35">
        <f t="shared" si="4"/>
        <v>1.3513513513513514E-2</v>
      </c>
      <c r="F130" s="35" t="str">
        <f t="shared" si="5"/>
        <v/>
      </c>
      <c r="G130" s="29" t="str">
        <f t="shared" si="6"/>
        <v>0</v>
      </c>
      <c r="H130" s="33">
        <f t="shared" si="7"/>
        <v>0</v>
      </c>
    </row>
    <row r="131" spans="2:8" s="22" customFormat="1" ht="30" x14ac:dyDescent="0.2">
      <c r="B131" s="4" t="s">
        <v>260</v>
      </c>
      <c r="C131" s="32">
        <v>0</v>
      </c>
      <c r="D131" s="32">
        <v>0</v>
      </c>
      <c r="E131" s="35" t="str">
        <f t="shared" si="4"/>
        <v/>
      </c>
      <c r="F131" s="35" t="str">
        <f t="shared" si="5"/>
        <v/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0</v>
      </c>
      <c r="E134" s="35" t="str">
        <f t="shared" si="4"/>
        <v/>
      </c>
      <c r="F134" s="35" t="str">
        <f t="shared" si="5"/>
        <v/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0</v>
      </c>
      <c r="E137" s="35" t="str">
        <f t="shared" si="8"/>
        <v/>
      </c>
      <c r="F137" s="35" t="str">
        <f t="shared" si="9"/>
        <v/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0</v>
      </c>
      <c r="E138" s="35" t="str">
        <f t="shared" si="8"/>
        <v/>
      </c>
      <c r="F138" s="35" t="str">
        <f t="shared" si="9"/>
        <v/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105</v>
      </c>
      <c r="D151" s="25">
        <f>SUM(D152:D288)</f>
        <v>285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1.7142857142857142</v>
      </c>
      <c r="H151" s="21">
        <f>+IF(OR(AND(E151=""),(G151="")),"",E151*G151)</f>
        <v>1.7142857142857142</v>
      </c>
    </row>
    <row r="152" spans="2:8" s="22" customFormat="1" ht="30" x14ac:dyDescent="0.2">
      <c r="B152" s="6" t="s">
        <v>54</v>
      </c>
      <c r="C152" s="32">
        <v>0</v>
      </c>
      <c r="D152" s="32">
        <v>2</v>
      </c>
      <c r="E152" s="35" t="str">
        <f>+IF(C152=0,"",C152/C$151)</f>
        <v/>
      </c>
      <c r="F152" s="35">
        <f>+IF(D152=0,"",D152/D$151)</f>
        <v>7.0175438596491229E-3</v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0</v>
      </c>
      <c r="D153" s="32">
        <v>0</v>
      </c>
      <c r="E153" s="35" t="str">
        <f t="shared" ref="E153:E216" si="12">+IF(C153=0,"",C153/C$151)</f>
        <v/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1</v>
      </c>
      <c r="D154" s="32">
        <v>0</v>
      </c>
      <c r="E154" s="35">
        <f t="shared" si="12"/>
        <v>9.5238095238095247E-3</v>
      </c>
      <c r="F154" s="35" t="str">
        <f t="shared" si="13"/>
        <v/>
      </c>
      <c r="G154" s="29" t="str">
        <f t="shared" si="14"/>
        <v>0</v>
      </c>
      <c r="H154" s="33">
        <f t="shared" si="15"/>
        <v>0</v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0</v>
      </c>
      <c r="D156" s="32">
        <v>2</v>
      </c>
      <c r="E156" s="35" t="str">
        <f t="shared" si="12"/>
        <v/>
      </c>
      <c r="F156" s="35">
        <f t="shared" si="13"/>
        <v>7.0175438596491229E-3</v>
      </c>
      <c r="G156" s="29" t="str">
        <f t="shared" si="14"/>
        <v>0</v>
      </c>
      <c r="H156" s="33" t="str">
        <f t="shared" si="15"/>
        <v/>
      </c>
    </row>
    <row r="157" spans="2:8" s="22" customFormat="1" ht="15" x14ac:dyDescent="0.2">
      <c r="B157" s="6" t="s">
        <v>53</v>
      </c>
      <c r="C157" s="32">
        <v>7</v>
      </c>
      <c r="D157" s="32">
        <v>13</v>
      </c>
      <c r="E157" s="35">
        <f t="shared" si="12"/>
        <v>6.6666666666666666E-2</v>
      </c>
      <c r="F157" s="35">
        <f t="shared" si="13"/>
        <v>4.5614035087719301E-2</v>
      </c>
      <c r="G157" s="29">
        <f t="shared" si="14"/>
        <v>0.8571428571428571</v>
      </c>
      <c r="H157" s="33">
        <f t="shared" si="15"/>
        <v>5.7142857142857141E-2</v>
      </c>
    </row>
    <row r="158" spans="2:8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2</v>
      </c>
      <c r="D159" s="32">
        <v>2</v>
      </c>
      <c r="E159" s="35">
        <f t="shared" si="12"/>
        <v>1.9047619047619049E-2</v>
      </c>
      <c r="F159" s="35">
        <f t="shared" si="13"/>
        <v>7.0175438596491229E-3</v>
      </c>
      <c r="G159" s="29">
        <f t="shared" si="14"/>
        <v>0</v>
      </c>
      <c r="H159" s="33">
        <f t="shared" si="15"/>
        <v>0</v>
      </c>
    </row>
    <row r="160" spans="2:8" s="22" customFormat="1" ht="15" x14ac:dyDescent="0.2">
      <c r="B160" s="6" t="s">
        <v>55</v>
      </c>
      <c r="C160" s="32">
        <v>0</v>
      </c>
      <c r="D160" s="32">
        <v>1</v>
      </c>
      <c r="E160" s="35" t="str">
        <f t="shared" si="12"/>
        <v/>
      </c>
      <c r="F160" s="35">
        <f t="shared" si="13"/>
        <v>3.5087719298245615E-3</v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4</v>
      </c>
      <c r="D164" s="32">
        <v>0</v>
      </c>
      <c r="E164" s="35">
        <f t="shared" si="12"/>
        <v>3.8095238095238099E-2</v>
      </c>
      <c r="F164" s="35" t="str">
        <f t="shared" si="13"/>
        <v/>
      </c>
      <c r="G164" s="29" t="str">
        <f t="shared" si="14"/>
        <v>0</v>
      </c>
      <c r="H164" s="33">
        <f t="shared" si="15"/>
        <v>0</v>
      </c>
    </row>
    <row r="165" spans="2:8" s="22" customFormat="1" ht="15" x14ac:dyDescent="0.2">
      <c r="B165" s="6" t="s">
        <v>57</v>
      </c>
      <c r="C165" s="32">
        <v>0</v>
      </c>
      <c r="D165" s="32">
        <v>0</v>
      </c>
      <c r="E165" s="35" t="str">
        <f t="shared" si="12"/>
        <v/>
      </c>
      <c r="F165" s="35" t="str">
        <f t="shared" si="13"/>
        <v/>
      </c>
      <c r="G165" s="29" t="str">
        <f t="shared" si="14"/>
        <v>0</v>
      </c>
      <c r="H165" s="33" t="str">
        <f t="shared" si="15"/>
        <v/>
      </c>
    </row>
    <row r="166" spans="2:8" s="22" customFormat="1" ht="15" x14ac:dyDescent="0.2">
      <c r="B166" s="6" t="s">
        <v>270</v>
      </c>
      <c r="C166" s="32">
        <v>0</v>
      </c>
      <c r="D166" s="32">
        <v>7</v>
      </c>
      <c r="E166" s="35" t="str">
        <f t="shared" si="12"/>
        <v/>
      </c>
      <c r="F166" s="35">
        <f t="shared" si="13"/>
        <v>2.456140350877193E-2</v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2</v>
      </c>
      <c r="E169" s="35" t="str">
        <f t="shared" si="12"/>
        <v/>
      </c>
      <c r="F169" s="35">
        <f t="shared" si="13"/>
        <v>7.0175438596491229E-3</v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0</v>
      </c>
      <c r="E173" s="35" t="str">
        <f t="shared" si="12"/>
        <v/>
      </c>
      <c r="F173" s="35" t="str">
        <f t="shared" si="13"/>
        <v/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0</v>
      </c>
      <c r="D174" s="32">
        <v>4</v>
      </c>
      <c r="E174" s="35" t="str">
        <f t="shared" si="12"/>
        <v/>
      </c>
      <c r="F174" s="35">
        <f t="shared" si="13"/>
        <v>1.4035087719298246E-2</v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3</v>
      </c>
      <c r="D175" s="32">
        <v>2</v>
      </c>
      <c r="E175" s="35">
        <f t="shared" si="12"/>
        <v>2.8571428571428571E-2</v>
      </c>
      <c r="F175" s="35">
        <f t="shared" si="13"/>
        <v>7.0175438596491229E-3</v>
      </c>
      <c r="G175" s="29">
        <f t="shared" si="14"/>
        <v>-0.33333333333333331</v>
      </c>
      <c r="H175" s="33">
        <f t="shared" si="15"/>
        <v>-9.5238095238095229E-3</v>
      </c>
    </row>
    <row r="176" spans="2:8" s="22" customFormat="1" ht="15" x14ac:dyDescent="0.2">
      <c r="B176" s="6" t="s">
        <v>278</v>
      </c>
      <c r="C176" s="32">
        <v>0</v>
      </c>
      <c r="D176" s="32">
        <v>0</v>
      </c>
      <c r="E176" s="35" t="str">
        <f t="shared" si="12"/>
        <v/>
      </c>
      <c r="F176" s="35" t="str">
        <f t="shared" si="13"/>
        <v/>
      </c>
      <c r="G176" s="29" t="str">
        <f t="shared" si="14"/>
        <v>0</v>
      </c>
      <c r="H176" s="33" t="str">
        <f t="shared" si="15"/>
        <v/>
      </c>
    </row>
    <row r="177" spans="2:8" s="22" customFormat="1" ht="15" x14ac:dyDescent="0.2">
      <c r="B177" s="6" t="s">
        <v>279</v>
      </c>
      <c r="C177" s="32">
        <v>1</v>
      </c>
      <c r="D177" s="32">
        <v>8</v>
      </c>
      <c r="E177" s="35">
        <f t="shared" si="12"/>
        <v>9.5238095238095247E-3</v>
      </c>
      <c r="F177" s="35">
        <f t="shared" si="13"/>
        <v>2.8070175438596492E-2</v>
      </c>
      <c r="G177" s="29">
        <f t="shared" si="14"/>
        <v>7</v>
      </c>
      <c r="H177" s="33">
        <f t="shared" si="15"/>
        <v>6.666666666666668E-2</v>
      </c>
    </row>
    <row r="178" spans="2:8" s="22" customFormat="1" ht="15" x14ac:dyDescent="0.2">
      <c r="B178" s="6" t="s">
        <v>280</v>
      </c>
      <c r="C178" s="32">
        <v>0</v>
      </c>
      <c r="D178" s="32">
        <v>21</v>
      </c>
      <c r="E178" s="35" t="str">
        <f t="shared" si="12"/>
        <v/>
      </c>
      <c r="F178" s="35">
        <f t="shared" si="13"/>
        <v>7.3684210526315783E-2</v>
      </c>
      <c r="G178" s="29" t="str">
        <f t="shared" si="14"/>
        <v>0</v>
      </c>
      <c r="H178" s="33" t="str">
        <f t="shared" si="15"/>
        <v/>
      </c>
    </row>
    <row r="179" spans="2:8" s="22" customFormat="1" ht="15" x14ac:dyDescent="0.2">
      <c r="B179" s="6" t="s">
        <v>281</v>
      </c>
      <c r="C179" s="32">
        <v>0</v>
      </c>
      <c r="D179" s="32">
        <v>0</v>
      </c>
      <c r="E179" s="35" t="str">
        <f t="shared" si="12"/>
        <v/>
      </c>
      <c r="F179" s="35" t="str">
        <f t="shared" si="13"/>
        <v/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0</v>
      </c>
      <c r="E182" s="35" t="str">
        <f t="shared" si="12"/>
        <v/>
      </c>
      <c r="F182" s="35" t="str">
        <f t="shared" si="13"/>
        <v/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6</v>
      </c>
      <c r="D183" s="32">
        <v>3</v>
      </c>
      <c r="E183" s="35">
        <f t="shared" si="12"/>
        <v>5.7142857142857141E-2</v>
      </c>
      <c r="F183" s="35">
        <f t="shared" si="13"/>
        <v>1.0526315789473684E-2</v>
      </c>
      <c r="G183" s="29">
        <f t="shared" si="14"/>
        <v>-0.5</v>
      </c>
      <c r="H183" s="33">
        <f t="shared" si="15"/>
        <v>-2.8571428571428571E-2</v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3</v>
      </c>
      <c r="D186" s="32">
        <v>54</v>
      </c>
      <c r="E186" s="35">
        <f t="shared" si="12"/>
        <v>2.8571428571428571E-2</v>
      </c>
      <c r="F186" s="35">
        <f t="shared" si="13"/>
        <v>0.18947368421052632</v>
      </c>
      <c r="G186" s="29">
        <f t="shared" si="14"/>
        <v>17</v>
      </c>
      <c r="H186" s="33">
        <f t="shared" si="15"/>
        <v>0.48571428571428571</v>
      </c>
    </row>
    <row r="187" spans="2:8" s="22" customFormat="1" ht="15" x14ac:dyDescent="0.2">
      <c r="B187" s="6" t="s">
        <v>287</v>
      </c>
      <c r="C187" s="32">
        <v>2</v>
      </c>
      <c r="D187" s="32">
        <v>2</v>
      </c>
      <c r="E187" s="35">
        <f t="shared" si="12"/>
        <v>1.9047619047619049E-2</v>
      </c>
      <c r="F187" s="35">
        <f t="shared" si="13"/>
        <v>7.0175438596491229E-3</v>
      </c>
      <c r="G187" s="29">
        <f t="shared" si="14"/>
        <v>0</v>
      </c>
      <c r="H187" s="33">
        <f t="shared" si="15"/>
        <v>0</v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2</v>
      </c>
      <c r="E195" s="35" t="str">
        <f t="shared" si="12"/>
        <v/>
      </c>
      <c r="F195" s="35">
        <f t="shared" si="13"/>
        <v>7.0175438596491229E-3</v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5</v>
      </c>
      <c r="D196" s="32">
        <v>58</v>
      </c>
      <c r="E196" s="35">
        <f t="shared" si="12"/>
        <v>4.7619047619047616E-2</v>
      </c>
      <c r="F196" s="35">
        <f t="shared" si="13"/>
        <v>0.20350877192982456</v>
      </c>
      <c r="G196" s="29">
        <f t="shared" si="14"/>
        <v>10.6</v>
      </c>
      <c r="H196" s="33">
        <f t="shared" si="15"/>
        <v>0.50476190476190474</v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1</v>
      </c>
      <c r="E200" s="35" t="str">
        <f t="shared" si="12"/>
        <v/>
      </c>
      <c r="F200" s="35">
        <f t="shared" si="13"/>
        <v>3.5087719298245615E-3</v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54</v>
      </c>
      <c r="D208" s="32">
        <v>0</v>
      </c>
      <c r="E208" s="35">
        <f t="shared" si="12"/>
        <v>0.51428571428571423</v>
      </c>
      <c r="F208" s="35" t="str">
        <f t="shared" si="13"/>
        <v/>
      </c>
      <c r="G208" s="29" t="str">
        <f t="shared" si="14"/>
        <v>0</v>
      </c>
      <c r="H208" s="33">
        <f t="shared" si="15"/>
        <v>0</v>
      </c>
    </row>
    <row r="209" spans="2:8" s="22" customFormat="1" ht="15" x14ac:dyDescent="0.2">
      <c r="B209" s="6" t="s">
        <v>71</v>
      </c>
      <c r="C209" s="32">
        <v>0</v>
      </c>
      <c r="D209" s="32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1</v>
      </c>
      <c r="D211" s="32">
        <v>0</v>
      </c>
      <c r="E211" s="35">
        <f t="shared" si="12"/>
        <v>9.5238095238095247E-3</v>
      </c>
      <c r="F211" s="35" t="str">
        <f t="shared" si="13"/>
        <v/>
      </c>
      <c r="G211" s="29" t="str">
        <f t="shared" si="14"/>
        <v>0</v>
      </c>
      <c r="H211" s="33">
        <f t="shared" si="15"/>
        <v>0</v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2</v>
      </c>
      <c r="E214" s="35" t="str">
        <f t="shared" si="12"/>
        <v/>
      </c>
      <c r="F214" s="35">
        <f t="shared" si="13"/>
        <v>7.0175438596491229E-3</v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0</v>
      </c>
      <c r="E216" s="35" t="str">
        <f t="shared" si="12"/>
        <v/>
      </c>
      <c r="F216" s="35" t="str">
        <f t="shared" si="13"/>
        <v/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2</v>
      </c>
      <c r="E222" s="35" t="str">
        <f t="shared" si="16"/>
        <v/>
      </c>
      <c r="F222" s="35">
        <f t="shared" si="17"/>
        <v>7.0175438596491229E-3</v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0</v>
      </c>
      <c r="D229" s="32">
        <v>0</v>
      </c>
      <c r="E229" s="35" t="str">
        <f t="shared" si="16"/>
        <v/>
      </c>
      <c r="F229" s="35" t="str">
        <f t="shared" si="17"/>
        <v/>
      </c>
      <c r="G229" s="29" t="str">
        <f t="shared" si="18"/>
        <v>0</v>
      </c>
      <c r="H229" s="33" t="str">
        <f t="shared" si="19"/>
        <v/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3</v>
      </c>
      <c r="D232" s="32">
        <v>1</v>
      </c>
      <c r="E232" s="35">
        <f t="shared" si="16"/>
        <v>2.8571428571428571E-2</v>
      </c>
      <c r="F232" s="35">
        <f t="shared" si="17"/>
        <v>3.5087719298245615E-3</v>
      </c>
      <c r="G232" s="29">
        <f t="shared" si="18"/>
        <v>-0.66666666666666663</v>
      </c>
      <c r="H232" s="33">
        <f t="shared" si="19"/>
        <v>-1.9047619047619046E-2</v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1</v>
      </c>
      <c r="D235" s="32">
        <v>1</v>
      </c>
      <c r="E235" s="35">
        <f t="shared" si="16"/>
        <v>9.5238095238095247E-3</v>
      </c>
      <c r="F235" s="35">
        <f t="shared" si="17"/>
        <v>3.5087719298245615E-3</v>
      </c>
      <c r="G235" s="29">
        <f t="shared" si="18"/>
        <v>0</v>
      </c>
      <c r="H235" s="33">
        <f t="shared" si="19"/>
        <v>0</v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0</v>
      </c>
      <c r="D237" s="32">
        <v>2</v>
      </c>
      <c r="E237" s="35" t="str">
        <f t="shared" si="16"/>
        <v/>
      </c>
      <c r="F237" s="35">
        <f t="shared" si="17"/>
        <v>7.0175438596491229E-3</v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32">
        <v>0</v>
      </c>
      <c r="D238" s="32">
        <v>0</v>
      </c>
      <c r="E238" s="35" t="str">
        <f t="shared" si="16"/>
        <v/>
      </c>
      <c r="F238" s="35" t="str">
        <f t="shared" si="17"/>
        <v/>
      </c>
      <c r="G238" s="29" t="str">
        <f t="shared" si="18"/>
        <v>0</v>
      </c>
      <c r="H238" s="33" t="str">
        <f t="shared" si="19"/>
        <v/>
      </c>
    </row>
    <row r="239" spans="2:8" s="22" customFormat="1" ht="15" x14ac:dyDescent="0.2">
      <c r="B239" s="6" t="s">
        <v>81</v>
      </c>
      <c r="C239" s="32">
        <v>0</v>
      </c>
      <c r="D239" s="32">
        <v>0</v>
      </c>
      <c r="E239" s="35" t="str">
        <f t="shared" si="16"/>
        <v/>
      </c>
      <c r="F239" s="35" t="str">
        <f t="shared" si="17"/>
        <v/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0</v>
      </c>
      <c r="D240" s="32">
        <v>1</v>
      </c>
      <c r="E240" s="35" t="str">
        <f t="shared" si="16"/>
        <v/>
      </c>
      <c r="F240" s="35">
        <f t="shared" si="17"/>
        <v>3.5087719298245615E-3</v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0</v>
      </c>
      <c r="E244" s="35" t="str">
        <f t="shared" si="16"/>
        <v/>
      </c>
      <c r="F244" s="35" t="str">
        <f t="shared" si="17"/>
        <v/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2</v>
      </c>
      <c r="D247" s="32">
        <v>31</v>
      </c>
      <c r="E247" s="35">
        <f t="shared" si="16"/>
        <v>1.9047619047619049E-2</v>
      </c>
      <c r="F247" s="35">
        <f t="shared" si="17"/>
        <v>0.10877192982456141</v>
      </c>
      <c r="G247" s="29">
        <f t="shared" si="18"/>
        <v>14.5</v>
      </c>
      <c r="H247" s="33">
        <f t="shared" si="19"/>
        <v>0.27619047619047621</v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1</v>
      </c>
      <c r="D249" s="32">
        <v>0</v>
      </c>
      <c r="E249" s="35">
        <f t="shared" si="16"/>
        <v>9.5238095238095247E-3</v>
      </c>
      <c r="F249" s="35" t="str">
        <f t="shared" si="17"/>
        <v/>
      </c>
      <c r="G249" s="29" t="str">
        <f t="shared" si="18"/>
        <v>0</v>
      </c>
      <c r="H249" s="33">
        <f t="shared" si="19"/>
        <v>0</v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3</v>
      </c>
      <c r="E251" s="35" t="str">
        <f t="shared" si="16"/>
        <v/>
      </c>
      <c r="F251" s="35">
        <f t="shared" si="17"/>
        <v>1.0526315789473684E-2</v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0</v>
      </c>
      <c r="E252" s="35" t="str">
        <f t="shared" si="16"/>
        <v/>
      </c>
      <c r="F252" s="35" t="str">
        <f t="shared" si="17"/>
        <v/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0</v>
      </c>
      <c r="D253" s="32">
        <v>0</v>
      </c>
      <c r="E253" s="35" t="str">
        <f t="shared" si="16"/>
        <v/>
      </c>
      <c r="F253" s="35" t="str">
        <f t="shared" si="17"/>
        <v/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13</v>
      </c>
      <c r="E256" s="35" t="str">
        <f t="shared" si="16"/>
        <v/>
      </c>
      <c r="F256" s="35">
        <f t="shared" si="17"/>
        <v>4.5614035087719301E-2</v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1</v>
      </c>
      <c r="E258" s="35" t="str">
        <f t="shared" si="16"/>
        <v/>
      </c>
      <c r="F258" s="35">
        <f t="shared" si="17"/>
        <v>3.5087719298245615E-3</v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2</v>
      </c>
      <c r="D262" s="32">
        <v>21</v>
      </c>
      <c r="E262" s="35">
        <f t="shared" si="16"/>
        <v>1.9047619047619049E-2</v>
      </c>
      <c r="F262" s="35">
        <f t="shared" si="17"/>
        <v>7.3684210526315783E-2</v>
      </c>
      <c r="G262" s="29">
        <f t="shared" si="18"/>
        <v>9.5</v>
      </c>
      <c r="H262" s="33">
        <f t="shared" si="19"/>
        <v>0.18095238095238098</v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7</v>
      </c>
      <c r="D268" s="32">
        <v>10</v>
      </c>
      <c r="E268" s="35">
        <f t="shared" si="16"/>
        <v>6.6666666666666666E-2</v>
      </c>
      <c r="F268" s="35">
        <f t="shared" si="17"/>
        <v>3.5087719298245612E-2</v>
      </c>
      <c r="G268" s="29">
        <f t="shared" si="18"/>
        <v>0.42857142857142855</v>
      </c>
      <c r="H268" s="33">
        <f t="shared" si="19"/>
        <v>2.8571428571428571E-2</v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10</v>
      </c>
      <c r="E270" s="35" t="str">
        <f t="shared" si="16"/>
        <v/>
      </c>
      <c r="F270" s="35">
        <f t="shared" si="17"/>
        <v>3.5087719298245612E-2</v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3</v>
      </c>
      <c r="E273" s="35" t="str">
        <f t="shared" si="16"/>
        <v/>
      </c>
      <c r="F273" s="35">
        <f t="shared" si="17"/>
        <v>1.0526315789473684E-2</v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526</v>
      </c>
      <c r="D294" s="25">
        <f>SUM(D295:D499)</f>
        <v>866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0.64638783269961975</v>
      </c>
      <c r="H294" s="21">
        <f>+IF(OR(AND(E294=""),(G294="")),"",E294*G294)</f>
        <v>0.64638783269961975</v>
      </c>
    </row>
    <row r="295" spans="2:8" s="22" customFormat="1" ht="15" x14ac:dyDescent="0.2">
      <c r="B295" s="4" t="s">
        <v>100</v>
      </c>
      <c r="C295" s="32">
        <v>1</v>
      </c>
      <c r="D295" s="32">
        <v>15</v>
      </c>
      <c r="E295" s="35">
        <f>+IF(C295=0,"",C295/C$294)</f>
        <v>1.9011406844106464E-3</v>
      </c>
      <c r="F295" s="35">
        <f>+IF(D295=0,"",D295/D$294)</f>
        <v>1.7321016166281754E-2</v>
      </c>
      <c r="G295" s="29">
        <f>+IF(OR(AND(D295=0),(C295=0)),"0",((D295-C295)/C295))</f>
        <v>14</v>
      </c>
      <c r="H295" s="33">
        <f>+IF(OR(AND(E295=""),(G295="")),"",E295*G295)</f>
        <v>2.6615969581749048E-2</v>
      </c>
    </row>
    <row r="296" spans="2:8" s="22" customFormat="1" ht="15" x14ac:dyDescent="0.2">
      <c r="B296" s="4" t="s">
        <v>113</v>
      </c>
      <c r="C296" s="32">
        <v>0</v>
      </c>
      <c r="D296" s="32">
        <v>0</v>
      </c>
      <c r="E296" s="35" t="str">
        <f t="shared" ref="E296:E359" si="24">+IF(C296=0,"",C296/C$294)</f>
        <v/>
      </c>
      <c r="F296" s="35" t="str">
        <f t="shared" ref="F296:F359" si="25">+IF(D296=0,"",D296/D$294)</f>
        <v/>
      </c>
      <c r="G296" s="29" t="str">
        <f t="shared" ref="G296:G359" si="26">+IF(OR(AND(D296=0),(C296=0)),"0",((D296-C296)/C296))</f>
        <v>0</v>
      </c>
      <c r="H296" s="33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2">
        <v>5</v>
      </c>
      <c r="D297" s="32">
        <v>1</v>
      </c>
      <c r="E297" s="35">
        <f t="shared" si="24"/>
        <v>9.5057034220532317E-3</v>
      </c>
      <c r="F297" s="35">
        <f t="shared" si="25"/>
        <v>1.1547344110854503E-3</v>
      </c>
      <c r="G297" s="29">
        <f t="shared" si="26"/>
        <v>-0.8</v>
      </c>
      <c r="H297" s="33">
        <f t="shared" si="27"/>
        <v>-7.6045627376425855E-3</v>
      </c>
    </row>
    <row r="298" spans="2:8" s="22" customFormat="1" ht="15" x14ac:dyDescent="0.2">
      <c r="B298" s="4" t="s">
        <v>95</v>
      </c>
      <c r="C298" s="32">
        <v>1</v>
      </c>
      <c r="D298" s="32">
        <v>5</v>
      </c>
      <c r="E298" s="35">
        <f t="shared" si="24"/>
        <v>1.9011406844106464E-3</v>
      </c>
      <c r="F298" s="35">
        <f t="shared" si="25"/>
        <v>5.7736720554272519E-3</v>
      </c>
      <c r="G298" s="29">
        <f t="shared" si="26"/>
        <v>4</v>
      </c>
      <c r="H298" s="33">
        <f t="shared" si="27"/>
        <v>7.6045627376425855E-3</v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10</v>
      </c>
      <c r="D301" s="32">
        <v>24</v>
      </c>
      <c r="E301" s="35">
        <f t="shared" si="24"/>
        <v>1.9011406844106463E-2</v>
      </c>
      <c r="F301" s="35">
        <f t="shared" si="25"/>
        <v>2.771362586605081E-2</v>
      </c>
      <c r="G301" s="29">
        <f t="shared" si="26"/>
        <v>1.4</v>
      </c>
      <c r="H301" s="33">
        <f t="shared" si="27"/>
        <v>2.6615969581749048E-2</v>
      </c>
    </row>
    <row r="302" spans="2:8" s="22" customFormat="1" ht="15" x14ac:dyDescent="0.2">
      <c r="B302" s="4" t="s">
        <v>109</v>
      </c>
      <c r="C302" s="32">
        <v>0</v>
      </c>
      <c r="D302" s="32">
        <v>4</v>
      </c>
      <c r="E302" s="35" t="str">
        <f t="shared" si="24"/>
        <v/>
      </c>
      <c r="F302" s="35">
        <f t="shared" si="25"/>
        <v>4.6189376443418013E-3</v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2</v>
      </c>
      <c r="E303" s="35" t="str">
        <f t="shared" si="24"/>
        <v/>
      </c>
      <c r="F303" s="35">
        <f t="shared" si="25"/>
        <v>2.3094688221709007E-3</v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0</v>
      </c>
      <c r="D304" s="32">
        <v>35</v>
      </c>
      <c r="E304" s="35" t="str">
        <f t="shared" si="24"/>
        <v/>
      </c>
      <c r="F304" s="35">
        <f t="shared" si="25"/>
        <v>4.0415704387990761E-2</v>
      </c>
      <c r="G304" s="29" t="str">
        <f t="shared" si="26"/>
        <v>0</v>
      </c>
      <c r="H304" s="33" t="str">
        <f t="shared" si="27"/>
        <v/>
      </c>
    </row>
    <row r="305" spans="2:8" s="22" customFormat="1" ht="15" x14ac:dyDescent="0.2">
      <c r="B305" s="4" t="s">
        <v>351</v>
      </c>
      <c r="C305" s="32">
        <v>0</v>
      </c>
      <c r="D305" s="32">
        <v>2</v>
      </c>
      <c r="E305" s="35" t="str">
        <f t="shared" si="24"/>
        <v/>
      </c>
      <c r="F305" s="35">
        <f t="shared" si="25"/>
        <v>2.3094688221709007E-3</v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0</v>
      </c>
      <c r="D307" s="32">
        <v>17</v>
      </c>
      <c r="E307" s="35" t="str">
        <f t="shared" si="24"/>
        <v/>
      </c>
      <c r="F307" s="35">
        <f t="shared" si="25"/>
        <v>1.9630484988452657E-2</v>
      </c>
      <c r="G307" s="29" t="str">
        <f t="shared" si="26"/>
        <v>0</v>
      </c>
      <c r="H307" s="33" t="str">
        <f t="shared" si="27"/>
        <v/>
      </c>
    </row>
    <row r="308" spans="2:8" s="22" customFormat="1" ht="15" x14ac:dyDescent="0.2">
      <c r="B308" s="4" t="s">
        <v>99</v>
      </c>
      <c r="C308" s="32">
        <v>0</v>
      </c>
      <c r="D308" s="32">
        <v>4</v>
      </c>
      <c r="E308" s="35" t="str">
        <f t="shared" si="24"/>
        <v/>
      </c>
      <c r="F308" s="35">
        <f t="shared" si="25"/>
        <v>4.6189376443418013E-3</v>
      </c>
      <c r="G308" s="29" t="str">
        <f t="shared" si="26"/>
        <v>0</v>
      </c>
      <c r="H308" s="33" t="str">
        <f t="shared" si="27"/>
        <v/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0</v>
      </c>
      <c r="D310" s="32">
        <v>4</v>
      </c>
      <c r="E310" s="35" t="str">
        <f t="shared" si="24"/>
        <v/>
      </c>
      <c r="F310" s="35">
        <f t="shared" si="25"/>
        <v>4.6189376443418013E-3</v>
      </c>
      <c r="G310" s="29" t="str">
        <f t="shared" si="26"/>
        <v>0</v>
      </c>
      <c r="H310" s="33" t="str">
        <f t="shared" si="27"/>
        <v/>
      </c>
    </row>
    <row r="311" spans="2:8" s="22" customFormat="1" ht="15" x14ac:dyDescent="0.2">
      <c r="B311" s="4" t="s">
        <v>102</v>
      </c>
      <c r="C311" s="32">
        <v>0</v>
      </c>
      <c r="D311" s="32">
        <v>6</v>
      </c>
      <c r="E311" s="35" t="str">
        <f t="shared" si="24"/>
        <v/>
      </c>
      <c r="F311" s="35">
        <f t="shared" si="25"/>
        <v>6.9284064665127024E-3</v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67</v>
      </c>
      <c r="D314" s="32">
        <v>70</v>
      </c>
      <c r="E314" s="35">
        <f t="shared" si="24"/>
        <v>0.12737642585551331</v>
      </c>
      <c r="F314" s="35">
        <f t="shared" si="25"/>
        <v>8.0831408775981523E-2</v>
      </c>
      <c r="G314" s="29">
        <f t="shared" si="26"/>
        <v>4.4776119402985072E-2</v>
      </c>
      <c r="H314" s="33">
        <f t="shared" si="27"/>
        <v>5.7034220532319393E-3</v>
      </c>
    </row>
    <row r="315" spans="2:8" s="22" customFormat="1" ht="15" x14ac:dyDescent="0.2">
      <c r="B315" s="4" t="s">
        <v>354</v>
      </c>
      <c r="C315" s="32">
        <v>0</v>
      </c>
      <c r="D315" s="32">
        <v>1</v>
      </c>
      <c r="E315" s="35" t="str">
        <f t="shared" si="24"/>
        <v/>
      </c>
      <c r="F315" s="35">
        <f t="shared" si="25"/>
        <v>1.1547344110854503E-3</v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3</v>
      </c>
      <c r="D317" s="32">
        <v>4</v>
      </c>
      <c r="E317" s="35">
        <f t="shared" si="24"/>
        <v>5.7034220532319393E-3</v>
      </c>
      <c r="F317" s="35">
        <f t="shared" si="25"/>
        <v>4.6189376443418013E-3</v>
      </c>
      <c r="G317" s="29">
        <f t="shared" si="26"/>
        <v>0.33333333333333331</v>
      </c>
      <c r="H317" s="33">
        <f t="shared" si="27"/>
        <v>1.9011406844106464E-3</v>
      </c>
    </row>
    <row r="318" spans="2:8" s="22" customFormat="1" ht="15" x14ac:dyDescent="0.2">
      <c r="B318" s="4" t="s">
        <v>355</v>
      </c>
      <c r="C318" s="32">
        <v>4</v>
      </c>
      <c r="D318" s="32">
        <v>11</v>
      </c>
      <c r="E318" s="35">
        <f t="shared" si="24"/>
        <v>7.6045627376425855E-3</v>
      </c>
      <c r="F318" s="35">
        <f t="shared" si="25"/>
        <v>1.2702078521939953E-2</v>
      </c>
      <c r="G318" s="29">
        <f t="shared" si="26"/>
        <v>1.75</v>
      </c>
      <c r="H318" s="33">
        <f t="shared" si="27"/>
        <v>1.3307984790874524E-2</v>
      </c>
    </row>
    <row r="319" spans="2:8" s="22" customFormat="1" ht="15" x14ac:dyDescent="0.2">
      <c r="B319" s="4" t="s">
        <v>115</v>
      </c>
      <c r="C319" s="32">
        <v>7</v>
      </c>
      <c r="D319" s="32">
        <v>0</v>
      </c>
      <c r="E319" s="35">
        <f t="shared" si="24"/>
        <v>1.3307984790874524E-2</v>
      </c>
      <c r="F319" s="35" t="str">
        <f t="shared" si="25"/>
        <v/>
      </c>
      <c r="G319" s="29" t="str">
        <f t="shared" si="26"/>
        <v>0</v>
      </c>
      <c r="H319" s="33">
        <f t="shared" si="27"/>
        <v>0</v>
      </c>
    </row>
    <row r="320" spans="2:8" s="22" customFormat="1" ht="15" x14ac:dyDescent="0.2">
      <c r="B320" s="4" t="s">
        <v>114</v>
      </c>
      <c r="C320" s="32">
        <v>0</v>
      </c>
      <c r="D320" s="32">
        <v>1</v>
      </c>
      <c r="E320" s="35" t="str">
        <f t="shared" si="24"/>
        <v/>
      </c>
      <c r="F320" s="35">
        <f t="shared" si="25"/>
        <v>1.1547344110854503E-3</v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1</v>
      </c>
      <c r="D323" s="32">
        <v>0</v>
      </c>
      <c r="E323" s="35">
        <f t="shared" si="24"/>
        <v>1.9011406844106464E-3</v>
      </c>
      <c r="F323" s="35" t="str">
        <f t="shared" si="25"/>
        <v/>
      </c>
      <c r="G323" s="29" t="str">
        <f t="shared" si="26"/>
        <v>0</v>
      </c>
      <c r="H323" s="33">
        <f t="shared" si="27"/>
        <v>0</v>
      </c>
    </row>
    <row r="324" spans="2:8" s="22" customFormat="1" ht="15" x14ac:dyDescent="0.2">
      <c r="B324" s="4" t="s">
        <v>473</v>
      </c>
      <c r="C324" s="32">
        <v>0</v>
      </c>
      <c r="D324" s="32">
        <v>0</v>
      </c>
      <c r="E324" s="35" t="str">
        <f t="shared" si="24"/>
        <v/>
      </c>
      <c r="F324" s="35" t="str">
        <f t="shared" si="25"/>
        <v/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4</v>
      </c>
      <c r="D326" s="32">
        <v>44</v>
      </c>
      <c r="E326" s="35">
        <f t="shared" si="24"/>
        <v>7.6045627376425855E-3</v>
      </c>
      <c r="F326" s="35">
        <f t="shared" si="25"/>
        <v>5.0808314087759814E-2</v>
      </c>
      <c r="G326" s="29">
        <f t="shared" si="26"/>
        <v>10</v>
      </c>
      <c r="H326" s="33">
        <f t="shared" si="27"/>
        <v>7.6045627376425853E-2</v>
      </c>
    </row>
    <row r="327" spans="2:8" s="22" customFormat="1" ht="15" x14ac:dyDescent="0.2">
      <c r="B327" s="4" t="s">
        <v>358</v>
      </c>
      <c r="C327" s="32">
        <v>0</v>
      </c>
      <c r="D327" s="32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1</v>
      </c>
      <c r="D330" s="32">
        <v>1</v>
      </c>
      <c r="E330" s="35">
        <f t="shared" si="24"/>
        <v>1.9011406844106464E-3</v>
      </c>
      <c r="F330" s="35">
        <f t="shared" si="25"/>
        <v>1.1547344110854503E-3</v>
      </c>
      <c r="G330" s="29">
        <f t="shared" si="26"/>
        <v>0</v>
      </c>
      <c r="H330" s="33">
        <f t="shared" si="27"/>
        <v>0</v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106</v>
      </c>
      <c r="D332" s="32">
        <v>122</v>
      </c>
      <c r="E332" s="35">
        <f t="shared" si="24"/>
        <v>0.20152091254752852</v>
      </c>
      <c r="F332" s="35">
        <f t="shared" si="25"/>
        <v>0.14087759815242495</v>
      </c>
      <c r="G332" s="29">
        <f t="shared" si="26"/>
        <v>0.15094339622641509</v>
      </c>
      <c r="H332" s="33">
        <f t="shared" si="27"/>
        <v>3.0418250950570342E-2</v>
      </c>
    </row>
    <row r="333" spans="2:8" s="22" customFormat="1" ht="15" x14ac:dyDescent="0.2">
      <c r="B333" s="4" t="s">
        <v>130</v>
      </c>
      <c r="C333" s="32">
        <v>18</v>
      </c>
      <c r="D333" s="32">
        <v>25</v>
      </c>
      <c r="E333" s="35">
        <f t="shared" si="24"/>
        <v>3.4220532319391636E-2</v>
      </c>
      <c r="F333" s="35">
        <f t="shared" si="25"/>
        <v>2.8868360277136258E-2</v>
      </c>
      <c r="G333" s="29">
        <f t="shared" si="26"/>
        <v>0.3888888888888889</v>
      </c>
      <c r="H333" s="33">
        <f t="shared" si="27"/>
        <v>1.3307984790874526E-2</v>
      </c>
    </row>
    <row r="334" spans="2:8" s="22" customFormat="1" ht="15" x14ac:dyDescent="0.2">
      <c r="B334" s="4" t="s">
        <v>119</v>
      </c>
      <c r="C334" s="32">
        <v>2</v>
      </c>
      <c r="D334" s="32">
        <v>12</v>
      </c>
      <c r="E334" s="35">
        <f t="shared" si="24"/>
        <v>3.8022813688212928E-3</v>
      </c>
      <c r="F334" s="35">
        <f t="shared" si="25"/>
        <v>1.3856812933025405E-2</v>
      </c>
      <c r="G334" s="29">
        <f t="shared" si="26"/>
        <v>5</v>
      </c>
      <c r="H334" s="33">
        <f t="shared" si="27"/>
        <v>1.9011406844106463E-2</v>
      </c>
    </row>
    <row r="335" spans="2:8" s="22" customFormat="1" ht="15" x14ac:dyDescent="0.2">
      <c r="B335" s="4" t="s">
        <v>128</v>
      </c>
      <c r="C335" s="32">
        <v>4</v>
      </c>
      <c r="D335" s="32">
        <v>19</v>
      </c>
      <c r="E335" s="35">
        <f t="shared" si="24"/>
        <v>7.6045627376425855E-3</v>
      </c>
      <c r="F335" s="35">
        <f t="shared" si="25"/>
        <v>2.1939953810623556E-2</v>
      </c>
      <c r="G335" s="29">
        <f t="shared" si="26"/>
        <v>3.75</v>
      </c>
      <c r="H335" s="33">
        <f t="shared" si="27"/>
        <v>2.8517110266159697E-2</v>
      </c>
    </row>
    <row r="336" spans="2:8" s="22" customFormat="1" ht="15" x14ac:dyDescent="0.2">
      <c r="B336" s="4" t="s">
        <v>132</v>
      </c>
      <c r="C336" s="32">
        <v>2</v>
      </c>
      <c r="D336" s="32">
        <v>0</v>
      </c>
      <c r="E336" s="35">
        <f t="shared" si="24"/>
        <v>3.8022813688212928E-3</v>
      </c>
      <c r="F336" s="35" t="str">
        <f t="shared" si="25"/>
        <v/>
      </c>
      <c r="G336" s="29" t="str">
        <f t="shared" si="26"/>
        <v>0</v>
      </c>
      <c r="H336" s="33">
        <f t="shared" si="27"/>
        <v>0</v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2</v>
      </c>
      <c r="D339" s="32">
        <v>0</v>
      </c>
      <c r="E339" s="35">
        <f t="shared" si="24"/>
        <v>3.8022813688212928E-3</v>
      </c>
      <c r="F339" s="35" t="str">
        <f t="shared" si="25"/>
        <v/>
      </c>
      <c r="G339" s="29" t="str">
        <f t="shared" si="26"/>
        <v>0</v>
      </c>
      <c r="H339" s="33">
        <f t="shared" si="27"/>
        <v>0</v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7</v>
      </c>
      <c r="E343" s="35" t="str">
        <f t="shared" si="24"/>
        <v/>
      </c>
      <c r="F343" s="35">
        <f t="shared" si="25"/>
        <v>8.0831408775981529E-3</v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0</v>
      </c>
      <c r="D344" s="32">
        <v>8</v>
      </c>
      <c r="E344" s="35" t="str">
        <f t="shared" si="24"/>
        <v/>
      </c>
      <c r="F344" s="35">
        <f t="shared" si="25"/>
        <v>9.2378752886836026E-3</v>
      </c>
      <c r="G344" s="29" t="str">
        <f t="shared" si="26"/>
        <v>0</v>
      </c>
      <c r="H344" s="33" t="str">
        <f t="shared" si="27"/>
        <v/>
      </c>
    </row>
    <row r="345" spans="2:8" s="22" customFormat="1" ht="15" x14ac:dyDescent="0.2">
      <c r="B345" s="4" t="s">
        <v>366</v>
      </c>
      <c r="C345" s="32">
        <v>3</v>
      </c>
      <c r="D345" s="32">
        <v>1</v>
      </c>
      <c r="E345" s="35">
        <f t="shared" si="24"/>
        <v>5.7034220532319393E-3</v>
      </c>
      <c r="F345" s="35">
        <f t="shared" si="25"/>
        <v>1.1547344110854503E-3</v>
      </c>
      <c r="G345" s="29">
        <f t="shared" si="26"/>
        <v>-0.66666666666666663</v>
      </c>
      <c r="H345" s="33">
        <f t="shared" si="27"/>
        <v>-3.8022813688212928E-3</v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1</v>
      </c>
      <c r="D347" s="32">
        <v>2</v>
      </c>
      <c r="E347" s="35">
        <f t="shared" si="24"/>
        <v>1.9011406844106464E-3</v>
      </c>
      <c r="F347" s="35">
        <f t="shared" si="25"/>
        <v>2.3094688221709007E-3</v>
      </c>
      <c r="G347" s="29">
        <f t="shared" si="26"/>
        <v>1</v>
      </c>
      <c r="H347" s="33">
        <f t="shared" si="27"/>
        <v>1.9011406844106464E-3</v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0</v>
      </c>
      <c r="D354" s="32">
        <v>43</v>
      </c>
      <c r="E354" s="35" t="str">
        <f t="shared" si="24"/>
        <v/>
      </c>
      <c r="F354" s="35">
        <f t="shared" si="25"/>
        <v>4.9653579676674366E-2</v>
      </c>
      <c r="G354" s="29" t="str">
        <f t="shared" si="26"/>
        <v>0</v>
      </c>
      <c r="H354" s="33" t="str">
        <f t="shared" si="27"/>
        <v/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1</v>
      </c>
      <c r="E356" s="35" t="str">
        <f t="shared" si="24"/>
        <v/>
      </c>
      <c r="F356" s="35">
        <f t="shared" si="25"/>
        <v>1.1547344110854503E-3</v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148</v>
      </c>
      <c r="D357" s="32">
        <v>0</v>
      </c>
      <c r="E357" s="35">
        <f t="shared" si="24"/>
        <v>0.28136882129277568</v>
      </c>
      <c r="F357" s="35" t="str">
        <f t="shared" si="25"/>
        <v/>
      </c>
      <c r="G357" s="29" t="str">
        <f t="shared" si="26"/>
        <v>0</v>
      </c>
      <c r="H357" s="33">
        <f t="shared" si="27"/>
        <v>0</v>
      </c>
    </row>
    <row r="358" spans="2:8" s="22" customFormat="1" ht="15" x14ac:dyDescent="0.2">
      <c r="B358" s="4" t="s">
        <v>127</v>
      </c>
      <c r="C358" s="32">
        <v>0</v>
      </c>
      <c r="D358" s="32">
        <v>1</v>
      </c>
      <c r="E358" s="35" t="str">
        <f t="shared" si="24"/>
        <v/>
      </c>
      <c r="F358" s="35">
        <f t="shared" si="25"/>
        <v>1.1547344110854503E-3</v>
      </c>
      <c r="G358" s="29" t="str">
        <f t="shared" si="26"/>
        <v>0</v>
      </c>
      <c r="H358" s="33" t="str">
        <f t="shared" si="27"/>
        <v/>
      </c>
    </row>
    <row r="359" spans="2:8" s="22" customFormat="1" ht="15" x14ac:dyDescent="0.2">
      <c r="B359" s="4" t="s">
        <v>123</v>
      </c>
      <c r="C359" s="32">
        <v>0</v>
      </c>
      <c r="D359" s="32">
        <v>22</v>
      </c>
      <c r="E359" s="35" t="str">
        <f t="shared" si="24"/>
        <v/>
      </c>
      <c r="F359" s="35">
        <f t="shared" si="25"/>
        <v>2.5404157043879907E-2</v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2</v>
      </c>
      <c r="E363" s="35" t="str">
        <f t="shared" si="28"/>
        <v/>
      </c>
      <c r="F363" s="35">
        <f t="shared" si="29"/>
        <v>2.3094688221709007E-3</v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3</v>
      </c>
      <c r="E368" s="35" t="str">
        <f t="shared" si="28"/>
        <v/>
      </c>
      <c r="F368" s="35">
        <f t="shared" si="29"/>
        <v>3.4642032332563512E-3</v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0</v>
      </c>
      <c r="E369" s="35" t="str">
        <f t="shared" si="28"/>
        <v/>
      </c>
      <c r="F369" s="35" t="str">
        <f t="shared" si="29"/>
        <v/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0</v>
      </c>
      <c r="D370" s="32">
        <v>7</v>
      </c>
      <c r="E370" s="35" t="str">
        <f t="shared" si="28"/>
        <v/>
      </c>
      <c r="F370" s="35">
        <f t="shared" si="29"/>
        <v>8.0831408775981529E-3</v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1</v>
      </c>
      <c r="D372" s="32">
        <v>17</v>
      </c>
      <c r="E372" s="35">
        <f t="shared" si="28"/>
        <v>1.9011406844106464E-3</v>
      </c>
      <c r="F372" s="35">
        <f t="shared" si="29"/>
        <v>1.9630484988452657E-2</v>
      </c>
      <c r="G372" s="29">
        <f t="shared" si="30"/>
        <v>16</v>
      </c>
      <c r="H372" s="33">
        <f t="shared" si="31"/>
        <v>3.0418250950570342E-2</v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1</v>
      </c>
      <c r="E375" s="35" t="str">
        <f t="shared" si="28"/>
        <v/>
      </c>
      <c r="F375" s="35">
        <f t="shared" si="29"/>
        <v>1.1547344110854503E-3</v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0</v>
      </c>
      <c r="E377" s="35" t="str">
        <f t="shared" si="28"/>
        <v/>
      </c>
      <c r="F377" s="35" t="str">
        <f t="shared" si="29"/>
        <v/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22</v>
      </c>
      <c r="D378" s="32">
        <v>56</v>
      </c>
      <c r="E378" s="35">
        <f t="shared" si="28"/>
        <v>4.1825095057034217E-2</v>
      </c>
      <c r="F378" s="35">
        <f t="shared" si="29"/>
        <v>6.4665127020785224E-2</v>
      </c>
      <c r="G378" s="29">
        <f t="shared" si="30"/>
        <v>1.5454545454545454</v>
      </c>
      <c r="H378" s="33">
        <f t="shared" si="31"/>
        <v>6.4638783269961975E-2</v>
      </c>
    </row>
    <row r="379" spans="2:8" s="22" customFormat="1" ht="15" x14ac:dyDescent="0.2">
      <c r="B379" s="4" t="s">
        <v>384</v>
      </c>
      <c r="C379" s="32">
        <v>0</v>
      </c>
      <c r="D379" s="32">
        <v>1</v>
      </c>
      <c r="E379" s="35" t="str">
        <f t="shared" si="28"/>
        <v/>
      </c>
      <c r="F379" s="35">
        <f t="shared" si="29"/>
        <v>1.1547344110854503E-3</v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4</v>
      </c>
      <c r="D380" s="32">
        <v>29</v>
      </c>
      <c r="E380" s="35">
        <f t="shared" si="28"/>
        <v>7.6045627376425855E-3</v>
      </c>
      <c r="F380" s="35">
        <f t="shared" si="29"/>
        <v>3.348729792147806E-2</v>
      </c>
      <c r="G380" s="29">
        <f t="shared" si="30"/>
        <v>6.25</v>
      </c>
      <c r="H380" s="33">
        <f t="shared" si="31"/>
        <v>4.7528517110266157E-2</v>
      </c>
    </row>
    <row r="381" spans="2:8" s="22" customFormat="1" ht="30" x14ac:dyDescent="0.2">
      <c r="B381" s="4" t="s">
        <v>386</v>
      </c>
      <c r="C381" s="32">
        <v>0</v>
      </c>
      <c r="D381" s="32">
        <v>5</v>
      </c>
      <c r="E381" s="35" t="str">
        <f t="shared" si="28"/>
        <v/>
      </c>
      <c r="F381" s="35">
        <f t="shared" si="29"/>
        <v>5.7736720554272519E-3</v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8</v>
      </c>
      <c r="E383" s="35" t="str">
        <f t="shared" si="28"/>
        <v/>
      </c>
      <c r="F383" s="35">
        <f t="shared" si="29"/>
        <v>9.2378752886836026E-3</v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5</v>
      </c>
      <c r="D385" s="32">
        <v>58</v>
      </c>
      <c r="E385" s="35">
        <f t="shared" si="28"/>
        <v>9.5057034220532317E-3</v>
      </c>
      <c r="F385" s="35">
        <f t="shared" si="29"/>
        <v>6.6974595842956119E-2</v>
      </c>
      <c r="G385" s="29">
        <f t="shared" si="30"/>
        <v>10.6</v>
      </c>
      <c r="H385" s="33">
        <f t="shared" si="31"/>
        <v>0.10076045627376425</v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7</v>
      </c>
      <c r="D387" s="32">
        <v>2</v>
      </c>
      <c r="E387" s="35">
        <f t="shared" si="28"/>
        <v>1.3307984790874524E-2</v>
      </c>
      <c r="F387" s="35">
        <f t="shared" si="29"/>
        <v>2.3094688221709007E-3</v>
      </c>
      <c r="G387" s="29">
        <f t="shared" si="30"/>
        <v>-0.7142857142857143</v>
      </c>
      <c r="H387" s="33">
        <f t="shared" si="31"/>
        <v>-9.5057034220532317E-3</v>
      </c>
    </row>
    <row r="388" spans="2:8" s="22" customFormat="1" ht="15" x14ac:dyDescent="0.2">
      <c r="B388" s="4" t="s">
        <v>389</v>
      </c>
      <c r="C388" s="32">
        <v>0</v>
      </c>
      <c r="D388" s="32">
        <v>0</v>
      </c>
      <c r="E388" s="35" t="str">
        <f t="shared" si="28"/>
        <v/>
      </c>
      <c r="F388" s="35" t="str">
        <f t="shared" si="29"/>
        <v/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0</v>
      </c>
      <c r="E391" s="35" t="str">
        <f t="shared" si="28"/>
        <v/>
      </c>
      <c r="F391" s="35" t="str">
        <f t="shared" si="29"/>
        <v/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73</v>
      </c>
      <c r="D393" s="32">
        <v>44</v>
      </c>
      <c r="E393" s="35">
        <f t="shared" si="28"/>
        <v>0.13878326996197718</v>
      </c>
      <c r="F393" s="35">
        <f t="shared" si="29"/>
        <v>5.0808314087759814E-2</v>
      </c>
      <c r="G393" s="29">
        <f t="shared" si="30"/>
        <v>-0.39726027397260272</v>
      </c>
      <c r="H393" s="33">
        <f t="shared" si="31"/>
        <v>-5.5133079847908738E-2</v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12</v>
      </c>
      <c r="D398" s="32">
        <v>0</v>
      </c>
      <c r="E398" s="35">
        <f t="shared" si="28"/>
        <v>2.2813688212927757E-2</v>
      </c>
      <c r="F398" s="35" t="str">
        <f t="shared" si="29"/>
        <v/>
      </c>
      <c r="G398" s="29" t="str">
        <f t="shared" si="30"/>
        <v>0</v>
      </c>
      <c r="H398" s="33">
        <f t="shared" si="31"/>
        <v>0</v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3</v>
      </c>
      <c r="D400" s="32">
        <v>1</v>
      </c>
      <c r="E400" s="35">
        <f t="shared" si="28"/>
        <v>5.7034220532319393E-3</v>
      </c>
      <c r="F400" s="35">
        <f t="shared" si="29"/>
        <v>1.1547344110854503E-3</v>
      </c>
      <c r="G400" s="29">
        <f t="shared" si="30"/>
        <v>-0.66666666666666663</v>
      </c>
      <c r="H400" s="33">
        <f t="shared" si="31"/>
        <v>-3.8022813688212928E-3</v>
      </c>
    </row>
    <row r="401" spans="2:8" s="22" customFormat="1" ht="15" x14ac:dyDescent="0.2">
      <c r="B401" s="4" t="s">
        <v>392</v>
      </c>
      <c r="C401" s="32">
        <v>0</v>
      </c>
      <c r="D401" s="32">
        <v>2</v>
      </c>
      <c r="E401" s="35" t="str">
        <f t="shared" si="28"/>
        <v/>
      </c>
      <c r="F401" s="35">
        <f t="shared" si="29"/>
        <v>2.3094688221709007E-3</v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16</v>
      </c>
      <c r="E403" s="35" t="str">
        <f t="shared" si="28"/>
        <v/>
      </c>
      <c r="F403" s="35">
        <f t="shared" si="29"/>
        <v>1.8475750577367205E-2</v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1</v>
      </c>
      <c r="E405" s="35" t="str">
        <f t="shared" si="28"/>
        <v/>
      </c>
      <c r="F405" s="35">
        <f t="shared" si="29"/>
        <v>1.1547344110854503E-3</v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0</v>
      </c>
      <c r="D406" s="32">
        <v>2</v>
      </c>
      <c r="E406" s="35" t="str">
        <f t="shared" si="28"/>
        <v/>
      </c>
      <c r="F406" s="35">
        <f t="shared" si="29"/>
        <v>2.3094688221709007E-3</v>
      </c>
      <c r="G406" s="29" t="str">
        <f t="shared" si="30"/>
        <v>0</v>
      </c>
      <c r="H406" s="33" t="str">
        <f t="shared" si="31"/>
        <v/>
      </c>
    </row>
    <row r="407" spans="2:8" s="22" customFormat="1" ht="15" x14ac:dyDescent="0.2">
      <c r="B407" s="4" t="s">
        <v>398</v>
      </c>
      <c r="C407" s="32">
        <v>0</v>
      </c>
      <c r="D407" s="32">
        <v>2</v>
      </c>
      <c r="E407" s="35" t="str">
        <f t="shared" si="28"/>
        <v/>
      </c>
      <c r="F407" s="35">
        <f t="shared" si="29"/>
        <v>2.3094688221709007E-3</v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1</v>
      </c>
      <c r="E408" s="35" t="str">
        <f t="shared" si="28"/>
        <v/>
      </c>
      <c r="F408" s="35">
        <f t="shared" si="29"/>
        <v>1.1547344110854503E-3</v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0</v>
      </c>
      <c r="E411" s="35" t="str">
        <f t="shared" si="28"/>
        <v/>
      </c>
      <c r="F411" s="35" t="str">
        <f t="shared" si="29"/>
        <v/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0</v>
      </c>
      <c r="D412" s="32">
        <v>1</v>
      </c>
      <c r="E412" s="35" t="str">
        <f t="shared" si="28"/>
        <v/>
      </c>
      <c r="F412" s="35">
        <f t="shared" si="29"/>
        <v>1.1547344110854503E-3</v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1</v>
      </c>
      <c r="E420" s="35" t="str">
        <f t="shared" si="28"/>
        <v/>
      </c>
      <c r="F420" s="35">
        <f t="shared" si="29"/>
        <v>1.1547344110854503E-3</v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10</v>
      </c>
      <c r="E422" s="35" t="str">
        <f t="shared" si="28"/>
        <v/>
      </c>
      <c r="F422" s="35">
        <f t="shared" si="29"/>
        <v>1.1547344110854504E-2</v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0</v>
      </c>
      <c r="D432" s="32">
        <v>1</v>
      </c>
      <c r="E432" s="35" t="str">
        <f t="shared" si="32"/>
        <v/>
      </c>
      <c r="F432" s="35">
        <f t="shared" si="33"/>
        <v>1.1547344110854503E-3</v>
      </c>
      <c r="G432" s="29" t="str">
        <f t="shared" si="34"/>
        <v>0</v>
      </c>
      <c r="H432" s="33" t="str">
        <f t="shared" si="35"/>
        <v/>
      </c>
    </row>
    <row r="433" spans="2:8" s="22" customFormat="1" ht="15" x14ac:dyDescent="0.2">
      <c r="B433" s="4" t="s">
        <v>162</v>
      </c>
      <c r="C433" s="32">
        <v>0</v>
      </c>
      <c r="D433" s="32">
        <v>0</v>
      </c>
      <c r="E433" s="35" t="str">
        <f t="shared" si="32"/>
        <v/>
      </c>
      <c r="F433" s="35" t="str">
        <f t="shared" si="33"/>
        <v/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1</v>
      </c>
      <c r="D435" s="32">
        <v>0</v>
      </c>
      <c r="E435" s="35">
        <f t="shared" si="32"/>
        <v>1.9011406844106464E-3</v>
      </c>
      <c r="F435" s="35" t="str">
        <f t="shared" si="33"/>
        <v/>
      </c>
      <c r="G435" s="29" t="str">
        <f t="shared" si="34"/>
        <v>0</v>
      </c>
      <c r="H435" s="33">
        <f t="shared" si="35"/>
        <v>0</v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9</v>
      </c>
      <c r="E437" s="35" t="str">
        <f t="shared" si="32"/>
        <v/>
      </c>
      <c r="F437" s="35">
        <f t="shared" si="33"/>
        <v>1.0392609699769052E-2</v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0</v>
      </c>
      <c r="D438" s="32">
        <v>0</v>
      </c>
      <c r="E438" s="35" t="str">
        <f t="shared" si="32"/>
        <v/>
      </c>
      <c r="F438" s="35" t="str">
        <f t="shared" si="33"/>
        <v/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7</v>
      </c>
      <c r="E441" s="35" t="str">
        <f t="shared" si="32"/>
        <v/>
      </c>
      <c r="F441" s="35">
        <f t="shared" si="33"/>
        <v>8.0831408775981529E-3</v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1</v>
      </c>
      <c r="E443" s="35" t="str">
        <f t="shared" si="32"/>
        <v/>
      </c>
      <c r="F443" s="35">
        <f t="shared" si="33"/>
        <v>1.1547344110854503E-3</v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8</v>
      </c>
      <c r="E447" s="35" t="str">
        <f t="shared" si="32"/>
        <v/>
      </c>
      <c r="F447" s="35">
        <f t="shared" si="33"/>
        <v>9.2378752886836026E-3</v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1</v>
      </c>
      <c r="D460" s="32">
        <v>4</v>
      </c>
      <c r="E460" s="35">
        <f t="shared" si="32"/>
        <v>1.9011406844106464E-3</v>
      </c>
      <c r="F460" s="35">
        <f t="shared" si="33"/>
        <v>4.6189376443418013E-3</v>
      </c>
      <c r="G460" s="29">
        <f t="shared" si="34"/>
        <v>3</v>
      </c>
      <c r="H460" s="33">
        <f t="shared" si="35"/>
        <v>5.7034220532319393E-3</v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0</v>
      </c>
      <c r="D463" s="32">
        <v>0</v>
      </c>
      <c r="E463" s="35" t="str">
        <f t="shared" si="32"/>
        <v/>
      </c>
      <c r="F463" s="35" t="str">
        <f t="shared" si="33"/>
        <v/>
      </c>
      <c r="G463" s="29" t="str">
        <f t="shared" si="34"/>
        <v>0</v>
      </c>
      <c r="H463" s="33" t="str">
        <f t="shared" si="35"/>
        <v/>
      </c>
    </row>
    <row r="464" spans="2:8" s="22" customFormat="1" ht="15" x14ac:dyDescent="0.2">
      <c r="B464" s="4" t="s">
        <v>478</v>
      </c>
      <c r="C464" s="32">
        <v>0</v>
      </c>
      <c r="D464" s="32">
        <v>0</v>
      </c>
      <c r="E464" s="35" t="str">
        <f t="shared" si="32"/>
        <v/>
      </c>
      <c r="F464" s="35" t="str">
        <f t="shared" si="33"/>
        <v/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1</v>
      </c>
      <c r="D467" s="32">
        <v>0</v>
      </c>
      <c r="E467" s="35">
        <f t="shared" si="32"/>
        <v>1.9011406844106464E-3</v>
      </c>
      <c r="F467" s="35" t="str">
        <f t="shared" si="33"/>
        <v/>
      </c>
      <c r="G467" s="29" t="str">
        <f t="shared" si="34"/>
        <v>0</v>
      </c>
      <c r="H467" s="33">
        <f t="shared" si="35"/>
        <v>0</v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7</v>
      </c>
      <c r="E473" s="35" t="str">
        <f t="shared" si="32"/>
        <v/>
      </c>
      <c r="F473" s="35">
        <f t="shared" si="33"/>
        <v>8.0831408775981529E-3</v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9</v>
      </c>
      <c r="E475" s="35" t="str">
        <f t="shared" si="32"/>
        <v/>
      </c>
      <c r="F475" s="35">
        <f t="shared" si="33"/>
        <v>1.0392609699769052E-2</v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3</v>
      </c>
      <c r="E476" s="35" t="str">
        <f t="shared" si="32"/>
        <v/>
      </c>
      <c r="F476" s="35">
        <f t="shared" si="33"/>
        <v>3.4642032332563512E-3</v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5</v>
      </c>
      <c r="D478" s="32">
        <v>2</v>
      </c>
      <c r="E478" s="35">
        <f t="shared" si="32"/>
        <v>9.5057034220532317E-3</v>
      </c>
      <c r="F478" s="35">
        <f t="shared" si="33"/>
        <v>2.3094688221709007E-3</v>
      </c>
      <c r="G478" s="29">
        <f t="shared" si="34"/>
        <v>-0.6</v>
      </c>
      <c r="H478" s="33">
        <f t="shared" si="35"/>
        <v>-5.7034220532319385E-3</v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1</v>
      </c>
      <c r="D483" s="32">
        <v>12</v>
      </c>
      <c r="E483" s="35">
        <f t="shared" si="32"/>
        <v>1.9011406844106464E-3</v>
      </c>
      <c r="F483" s="35">
        <f t="shared" si="33"/>
        <v>1.3856812933025405E-2</v>
      </c>
      <c r="G483" s="29">
        <f t="shared" si="34"/>
        <v>11</v>
      </c>
      <c r="H483" s="33">
        <f t="shared" si="35"/>
        <v>2.0912547528517109E-2</v>
      </c>
    </row>
    <row r="484" spans="2:8" s="22" customFormat="1" ht="30" x14ac:dyDescent="0.2">
      <c r="B484" s="4" t="s">
        <v>184</v>
      </c>
      <c r="C484" s="32">
        <v>0</v>
      </c>
      <c r="D484" s="32">
        <v>2</v>
      </c>
      <c r="E484" s="35" t="str">
        <f t="shared" si="32"/>
        <v/>
      </c>
      <c r="F484" s="35">
        <f t="shared" si="33"/>
        <v>2.3094688221709007E-3</v>
      </c>
      <c r="G484" s="29" t="str">
        <f t="shared" si="34"/>
        <v>0</v>
      </c>
      <c r="H484" s="33" t="str">
        <f t="shared" si="35"/>
        <v/>
      </c>
    </row>
    <row r="485" spans="2:8" s="22" customFormat="1" ht="15" x14ac:dyDescent="0.2">
      <c r="B485" s="4" t="s">
        <v>443</v>
      </c>
      <c r="C485" s="32">
        <v>0</v>
      </c>
      <c r="D485" s="32">
        <v>15</v>
      </c>
      <c r="E485" s="35" t="str">
        <f t="shared" si="32"/>
        <v/>
      </c>
      <c r="F485" s="35">
        <f t="shared" si="33"/>
        <v>1.7321016166281754E-2</v>
      </c>
      <c r="G485" s="29" t="str">
        <f t="shared" si="34"/>
        <v>0</v>
      </c>
      <c r="H485" s="33" t="str">
        <f t="shared" si="35"/>
        <v/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0</v>
      </c>
      <c r="D491" s="32">
        <v>2</v>
      </c>
      <c r="E491" s="35" t="str">
        <f t="shared" si="36"/>
        <v/>
      </c>
      <c r="F491" s="35">
        <f t="shared" si="37"/>
        <v>2.3094688221709007E-3</v>
      </c>
      <c r="G491" s="29" t="str">
        <f t="shared" si="38"/>
        <v>0</v>
      </c>
      <c r="H491" s="33" t="str">
        <f t="shared" si="39"/>
        <v/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0</v>
      </c>
      <c r="D493" s="32">
        <v>0</v>
      </c>
      <c r="E493" s="35" t="str">
        <f t="shared" si="36"/>
        <v/>
      </c>
      <c r="F493" s="35" t="str">
        <f t="shared" si="37"/>
        <v/>
      </c>
      <c r="G493" s="29" t="str">
        <f t="shared" si="38"/>
        <v>0</v>
      </c>
      <c r="H493" s="33" t="str">
        <f t="shared" si="39"/>
        <v/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276</v>
      </c>
      <c r="D505" s="25">
        <f>SUM(D506:D530)</f>
        <v>986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2.5724637681159419</v>
      </c>
      <c r="H505" s="21">
        <f>+IF(OR(AND(E505=""),(G505="")),"",E505*G505)</f>
        <v>2.5724637681159419</v>
      </c>
    </row>
    <row r="506" spans="2:8" s="22" customFormat="1" ht="15" x14ac:dyDescent="0.2">
      <c r="B506" s="4" t="s">
        <v>454</v>
      </c>
      <c r="C506" s="32">
        <v>0</v>
      </c>
      <c r="D506" s="32">
        <v>0</v>
      </c>
      <c r="E506" s="35" t="str">
        <f>+IF(C506=0,"",C506/C$505)</f>
        <v/>
      </c>
      <c r="F506" s="35" t="str">
        <f>+IF(D506=0,"",D506/D$505)</f>
        <v/>
      </c>
      <c r="G506" s="29" t="str">
        <f>+IF(OR(AND(D506=0),(C506=0)),"0",((D506-C506)/C506))</f>
        <v>0</v>
      </c>
      <c r="H506" s="33" t="str">
        <f>+IF(OR(AND(E506=""),(G506="")),"",E506*G506)</f>
        <v/>
      </c>
    </row>
    <row r="507" spans="2:8" s="22" customFormat="1" ht="15" x14ac:dyDescent="0.2">
      <c r="B507" s="4" t="s">
        <v>187</v>
      </c>
      <c r="C507" s="32">
        <v>0</v>
      </c>
      <c r="D507" s="32">
        <v>1</v>
      </c>
      <c r="E507" s="35" t="str">
        <f t="shared" ref="E507:E530" si="40">+IF(C507=0,"",C507/C$505)</f>
        <v/>
      </c>
      <c r="F507" s="35">
        <f t="shared" ref="F507:F530" si="41">+IF(D507=0,"",D507/D$505)</f>
        <v>1.0141987829614604E-3</v>
      </c>
      <c r="G507" s="29" t="str">
        <f t="shared" ref="G507:G530" si="42">+IF(OR(AND(D507=0),(C507=0)),"0",((D507-C507)/C507))</f>
        <v>0</v>
      </c>
      <c r="H507" s="33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2">
        <v>5</v>
      </c>
      <c r="D508" s="32">
        <v>15</v>
      </c>
      <c r="E508" s="35">
        <f t="shared" si="40"/>
        <v>1.8115942028985508E-2</v>
      </c>
      <c r="F508" s="35">
        <f t="shared" si="41"/>
        <v>1.5212981744421906E-2</v>
      </c>
      <c r="G508" s="29">
        <f t="shared" si="42"/>
        <v>2</v>
      </c>
      <c r="H508" s="33">
        <f t="shared" si="43"/>
        <v>3.6231884057971016E-2</v>
      </c>
    </row>
    <row r="509" spans="2:8" s="22" customFormat="1" ht="15" x14ac:dyDescent="0.2">
      <c r="B509" s="4" t="s">
        <v>456</v>
      </c>
      <c r="C509" s="32">
        <v>4</v>
      </c>
      <c r="D509" s="32">
        <v>71</v>
      </c>
      <c r="E509" s="35">
        <f t="shared" si="40"/>
        <v>1.4492753623188406E-2</v>
      </c>
      <c r="F509" s="35">
        <f t="shared" si="41"/>
        <v>7.2008113590263698E-2</v>
      </c>
      <c r="G509" s="29">
        <f t="shared" si="42"/>
        <v>16.75</v>
      </c>
      <c r="H509" s="33">
        <f t="shared" si="43"/>
        <v>0.24275362318840579</v>
      </c>
    </row>
    <row r="510" spans="2:8" s="22" customFormat="1" ht="15" x14ac:dyDescent="0.2">
      <c r="B510" s="4" t="s">
        <v>188</v>
      </c>
      <c r="C510" s="32">
        <v>0</v>
      </c>
      <c r="D510" s="32">
        <v>0</v>
      </c>
      <c r="E510" s="35" t="str">
        <f t="shared" si="40"/>
        <v/>
      </c>
      <c r="F510" s="35" t="str">
        <f t="shared" si="41"/>
        <v/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3</v>
      </c>
      <c r="D512" s="32">
        <v>1</v>
      </c>
      <c r="E512" s="35">
        <f t="shared" si="40"/>
        <v>1.0869565217391304E-2</v>
      </c>
      <c r="F512" s="35">
        <f t="shared" si="41"/>
        <v>1.0141987829614604E-3</v>
      </c>
      <c r="G512" s="29">
        <f t="shared" si="42"/>
        <v>-0.66666666666666663</v>
      </c>
      <c r="H512" s="33">
        <f t="shared" si="43"/>
        <v>-7.2463768115942021E-3</v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1</v>
      </c>
      <c r="D514" s="32">
        <v>0</v>
      </c>
      <c r="E514" s="35">
        <f t="shared" si="40"/>
        <v>3.6231884057971015E-3</v>
      </c>
      <c r="F514" s="35" t="str">
        <f t="shared" si="41"/>
        <v/>
      </c>
      <c r="G514" s="29" t="str">
        <f t="shared" si="42"/>
        <v>0</v>
      </c>
      <c r="H514" s="33">
        <f t="shared" si="43"/>
        <v>0</v>
      </c>
    </row>
    <row r="515" spans="2:8" s="22" customFormat="1" ht="30" x14ac:dyDescent="0.2">
      <c r="B515" s="4" t="s">
        <v>520</v>
      </c>
      <c r="C515" s="32">
        <v>7</v>
      </c>
      <c r="D515" s="32">
        <v>15</v>
      </c>
      <c r="E515" s="35">
        <f t="shared" si="40"/>
        <v>2.5362318840579712E-2</v>
      </c>
      <c r="F515" s="35">
        <f t="shared" si="41"/>
        <v>1.5212981744421906E-2</v>
      </c>
      <c r="G515" s="29">
        <f t="shared" si="42"/>
        <v>1.1428571428571428</v>
      </c>
      <c r="H515" s="33">
        <f t="shared" si="43"/>
        <v>2.8985507246376812E-2</v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0</v>
      </c>
      <c r="E517" s="35" t="str">
        <f t="shared" si="40"/>
        <v/>
      </c>
      <c r="F517" s="35" t="str">
        <f t="shared" si="41"/>
        <v/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0</v>
      </c>
      <c r="D518" s="32">
        <v>0</v>
      </c>
      <c r="E518" s="35" t="str">
        <f t="shared" si="40"/>
        <v/>
      </c>
      <c r="F518" s="35" t="str">
        <f t="shared" si="41"/>
        <v/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32">
        <v>0</v>
      </c>
      <c r="D519" s="32">
        <v>0</v>
      </c>
      <c r="E519" s="35" t="str">
        <f t="shared" si="40"/>
        <v/>
      </c>
      <c r="F519" s="35" t="str">
        <f t="shared" si="41"/>
        <v/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254</v>
      </c>
      <c r="D521" s="32">
        <v>617</v>
      </c>
      <c r="E521" s="35">
        <f t="shared" si="40"/>
        <v>0.92028985507246375</v>
      </c>
      <c r="F521" s="35">
        <f t="shared" si="41"/>
        <v>0.62576064908722107</v>
      </c>
      <c r="G521" s="29">
        <f t="shared" si="42"/>
        <v>1.4291338582677164</v>
      </c>
      <c r="H521" s="33">
        <f t="shared" si="43"/>
        <v>1.3152173913043477</v>
      </c>
    </row>
    <row r="522" spans="2:8" s="22" customFormat="1" ht="15" x14ac:dyDescent="0.2">
      <c r="B522" s="4" t="s">
        <v>193</v>
      </c>
      <c r="C522" s="32">
        <v>1</v>
      </c>
      <c r="D522" s="32">
        <v>69</v>
      </c>
      <c r="E522" s="35">
        <f t="shared" si="40"/>
        <v>3.6231884057971015E-3</v>
      </c>
      <c r="F522" s="35">
        <f t="shared" si="41"/>
        <v>6.9979716024340777E-2</v>
      </c>
      <c r="G522" s="29">
        <f t="shared" si="42"/>
        <v>68</v>
      </c>
      <c r="H522" s="33">
        <f t="shared" si="43"/>
        <v>0.24637681159420291</v>
      </c>
    </row>
    <row r="523" spans="2:8" s="22" customFormat="1" ht="15" x14ac:dyDescent="0.2">
      <c r="B523" s="4" t="s">
        <v>462</v>
      </c>
      <c r="C523" s="32">
        <v>0</v>
      </c>
      <c r="D523" s="32">
        <v>150</v>
      </c>
      <c r="E523" s="35" t="str">
        <f t="shared" si="40"/>
        <v/>
      </c>
      <c r="F523" s="35">
        <f t="shared" si="41"/>
        <v>0.15212981744421908</v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1</v>
      </c>
      <c r="D524" s="32">
        <v>0</v>
      </c>
      <c r="E524" s="35">
        <f t="shared" si="40"/>
        <v>3.6231884057971015E-3</v>
      </c>
      <c r="F524" s="35" t="str">
        <f t="shared" si="41"/>
        <v/>
      </c>
      <c r="G524" s="29" t="str">
        <f t="shared" si="42"/>
        <v>0</v>
      </c>
      <c r="H524" s="33">
        <f t="shared" si="43"/>
        <v>0</v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3</v>
      </c>
      <c r="E526" s="35" t="str">
        <f t="shared" si="40"/>
        <v/>
      </c>
      <c r="F526" s="35">
        <f t="shared" si="41"/>
        <v>3.0425963488843813E-3</v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0</v>
      </c>
      <c r="D529" s="32">
        <v>3</v>
      </c>
      <c r="E529" s="35" t="str">
        <f t="shared" si="40"/>
        <v/>
      </c>
      <c r="F529" s="35">
        <f t="shared" si="41"/>
        <v>3.0425963488843813E-3</v>
      </c>
      <c r="G529" s="29" t="str">
        <f t="shared" si="42"/>
        <v>0</v>
      </c>
      <c r="H529" s="33" t="str">
        <f t="shared" si="43"/>
        <v/>
      </c>
    </row>
    <row r="530" spans="2:8" s="22" customFormat="1" ht="30" x14ac:dyDescent="0.2">
      <c r="B530" s="4" t="s">
        <v>467</v>
      </c>
      <c r="C530" s="32">
        <v>0</v>
      </c>
      <c r="D530" s="32">
        <v>41</v>
      </c>
      <c r="E530" s="35" t="str">
        <f t="shared" si="40"/>
        <v/>
      </c>
      <c r="F530" s="35">
        <f t="shared" si="41"/>
        <v>4.1582150101419878E-2</v>
      </c>
      <c r="G530" s="29" t="str">
        <f t="shared" si="42"/>
        <v>0</v>
      </c>
      <c r="H530" s="33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538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491</v>
      </c>
      <c r="C8" s="25">
        <f>+C18+C70+C151+C294+C505</f>
        <v>1750</v>
      </c>
      <c r="D8" s="25">
        <f>+D18+D70+D151+D294+D505</f>
        <v>7054</v>
      </c>
      <c r="E8" s="21">
        <f>SUM(E9:E13)</f>
        <v>0.99999999999999989</v>
      </c>
      <c r="F8" s="21">
        <f>SUM(F9:F13)</f>
        <v>1</v>
      </c>
      <c r="G8" s="21">
        <f>+(D8-C8)/C8</f>
        <v>3.0308571428571427</v>
      </c>
      <c r="H8" s="21">
        <f>+E8*G8</f>
        <v>3.0308571428571423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22</v>
      </c>
      <c r="D9" s="27">
        <f>+D18</f>
        <v>95</v>
      </c>
      <c r="E9" s="28">
        <f>C9/$C$8</f>
        <v>1.2571428571428572E-2</v>
      </c>
      <c r="F9" s="28">
        <f>D9/$D$8</f>
        <v>1.3467536149702296E-2</v>
      </c>
      <c r="G9" s="29">
        <f>+IF(OR(AND(D9=0),(C9=0)),"0",((D9-C9)/C9))</f>
        <v>3.3181818181818183</v>
      </c>
      <c r="H9" s="30">
        <f>+IF(OR(AND(E9=""),(G9="")),"",E9*G9)</f>
        <v>4.1714285714285718E-2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846</v>
      </c>
      <c r="D10" s="27">
        <f>+D70</f>
        <v>932</v>
      </c>
      <c r="E10" s="28">
        <f>C10/$C$8</f>
        <v>0.48342857142857143</v>
      </c>
      <c r="F10" s="28">
        <f>D10/$D$8</f>
        <v>0.13212361780550042</v>
      </c>
      <c r="G10" s="29">
        <f>+IF(OR(AND(D10=0),(C10=0)),"0",((D10-C10)/C10))</f>
        <v>0.10165484633569739</v>
      </c>
      <c r="H10" s="30">
        <f>+IF(OR(AND(E10=""),(G10="")),"",E10*G10)</f>
        <v>4.9142857142857141E-2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162</v>
      </c>
      <c r="D11" s="27">
        <f>+D151</f>
        <v>1010</v>
      </c>
      <c r="E11" s="28">
        <f>C11/$C$8</f>
        <v>9.2571428571428568E-2</v>
      </c>
      <c r="F11" s="28">
        <f>D11/$D$8</f>
        <v>0.14318117380209811</v>
      </c>
      <c r="G11" s="29">
        <f>+IF(OR(AND(D11=0),(C11=0)),"0",((D11-C11)/C11))</f>
        <v>5.2345679012345681</v>
      </c>
      <c r="H11" s="30">
        <f>+IF(OR(AND(E11=""),(G11="")),"",E11*G11)</f>
        <v>0.4845714285714286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510</v>
      </c>
      <c r="D12" s="27">
        <f>+D294</f>
        <v>3755</v>
      </c>
      <c r="E12" s="28">
        <f>C12/$C$8</f>
        <v>0.29142857142857143</v>
      </c>
      <c r="F12" s="28">
        <f>D12/$D$8</f>
        <v>0.5323220867592855</v>
      </c>
      <c r="G12" s="29">
        <f>+IF(OR(AND(D12=0),(C12=0)),"0",((D12-C12)/C12))</f>
        <v>6.3627450980392153</v>
      </c>
      <c r="H12" s="30">
        <f>+IF(OR(AND(E12=""),(G12="")),"",E12*G12)</f>
        <v>1.8542857142857141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210</v>
      </c>
      <c r="D13" s="27">
        <f>+D505</f>
        <v>1262</v>
      </c>
      <c r="E13" s="28">
        <f>C13/$C$8</f>
        <v>0.12</v>
      </c>
      <c r="F13" s="28">
        <f>D13/$D$8</f>
        <v>0.17890558548341368</v>
      </c>
      <c r="G13" s="29">
        <f>+IF(OR(AND(D13=0),(C13=0)),"0",((D13-C13)/C13))</f>
        <v>5.0095238095238095</v>
      </c>
      <c r="H13" s="30">
        <f>+IF(OR(AND(E13=""),(G13="")),"",E13*G13)</f>
        <v>0.60114285714285709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22</v>
      </c>
      <c r="D18" s="25">
        <f>SUM(D19:D64)</f>
        <v>95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3.3181818181818183</v>
      </c>
      <c r="H18" s="21">
        <f>+IF(OR(AND(E18=""),(G18="")),"",E18*G18)</f>
        <v>3.3181818181818183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1</v>
      </c>
      <c r="E23" s="30" t="str">
        <f t="shared" si="0"/>
        <v/>
      </c>
      <c r="F23" s="30">
        <f t="shared" si="1"/>
        <v>1.0526315789473684E-2</v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2</v>
      </c>
      <c r="D24" s="32">
        <v>0</v>
      </c>
      <c r="E24" s="30">
        <f t="shared" si="0"/>
        <v>9.0909090909090912E-2</v>
      </c>
      <c r="F24" s="30" t="str">
        <f t="shared" si="1"/>
        <v/>
      </c>
      <c r="G24" s="29" t="str">
        <f t="shared" si="2"/>
        <v>0</v>
      </c>
      <c r="H24" s="33">
        <f t="shared" si="3"/>
        <v>0</v>
      </c>
    </row>
    <row r="25" spans="2:8" s="22" customFormat="1" ht="15" x14ac:dyDescent="0.2">
      <c r="B25" s="4" t="s">
        <v>2</v>
      </c>
      <c r="C25" s="32">
        <v>0</v>
      </c>
      <c r="D25" s="32">
        <v>9</v>
      </c>
      <c r="E25" s="30" t="str">
        <f t="shared" si="0"/>
        <v/>
      </c>
      <c r="F25" s="30">
        <f t="shared" si="1"/>
        <v>9.4736842105263161E-2</v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1</v>
      </c>
      <c r="D26" s="32">
        <v>8</v>
      </c>
      <c r="E26" s="30">
        <f t="shared" si="0"/>
        <v>4.5454545454545456E-2</v>
      </c>
      <c r="F26" s="30">
        <f t="shared" si="1"/>
        <v>8.4210526315789472E-2</v>
      </c>
      <c r="G26" s="29">
        <f t="shared" si="2"/>
        <v>7</v>
      </c>
      <c r="H26" s="33">
        <f t="shared" si="3"/>
        <v>0.31818181818181818</v>
      </c>
    </row>
    <row r="27" spans="2:8" s="22" customFormat="1" ht="15" x14ac:dyDescent="0.2">
      <c r="B27" s="4" t="s">
        <v>3</v>
      </c>
      <c r="C27" s="32">
        <v>1</v>
      </c>
      <c r="D27" s="32">
        <v>3</v>
      </c>
      <c r="E27" s="30">
        <f t="shared" si="0"/>
        <v>4.5454545454545456E-2</v>
      </c>
      <c r="F27" s="30">
        <f t="shared" si="1"/>
        <v>3.1578947368421054E-2</v>
      </c>
      <c r="G27" s="29">
        <f t="shared" si="2"/>
        <v>2</v>
      </c>
      <c r="H27" s="33">
        <f t="shared" si="3"/>
        <v>9.0909090909090912E-2</v>
      </c>
    </row>
    <row r="28" spans="2:8" s="22" customFormat="1" ht="15" x14ac:dyDescent="0.2">
      <c r="B28" s="4" t="s">
        <v>5</v>
      </c>
      <c r="C28" s="32">
        <v>0</v>
      </c>
      <c r="D28" s="32">
        <v>8</v>
      </c>
      <c r="E28" s="30" t="str">
        <f t="shared" si="0"/>
        <v/>
      </c>
      <c r="F28" s="30">
        <f t="shared" si="1"/>
        <v>8.4210526315789472E-2</v>
      </c>
      <c r="G28" s="29" t="str">
        <f t="shared" si="2"/>
        <v>0</v>
      </c>
      <c r="H28" s="33" t="str">
        <f t="shared" si="3"/>
        <v/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8</v>
      </c>
      <c r="E34" s="30" t="str">
        <f t="shared" si="0"/>
        <v/>
      </c>
      <c r="F34" s="30">
        <f t="shared" si="1"/>
        <v>8.4210526315789472E-2</v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1</v>
      </c>
      <c r="E36" s="30" t="str">
        <f t="shared" si="0"/>
        <v/>
      </c>
      <c r="F36" s="30">
        <f t="shared" si="1"/>
        <v>1.0526315789473684E-2</v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9</v>
      </c>
      <c r="D40" s="32">
        <v>1</v>
      </c>
      <c r="E40" s="30">
        <f t="shared" si="0"/>
        <v>0.40909090909090912</v>
      </c>
      <c r="F40" s="30">
        <f t="shared" si="1"/>
        <v>1.0526315789473684E-2</v>
      </c>
      <c r="G40" s="29">
        <f t="shared" si="2"/>
        <v>-0.88888888888888884</v>
      </c>
      <c r="H40" s="33">
        <f t="shared" si="3"/>
        <v>-0.36363636363636365</v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27</v>
      </c>
      <c r="E42" s="30" t="str">
        <f t="shared" si="0"/>
        <v/>
      </c>
      <c r="F42" s="30">
        <f t="shared" si="1"/>
        <v>0.28421052631578947</v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1</v>
      </c>
      <c r="E47" s="30" t="str">
        <f t="shared" si="0"/>
        <v/>
      </c>
      <c r="F47" s="30">
        <f t="shared" si="1"/>
        <v>1.0526315789473684E-2</v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2</v>
      </c>
      <c r="D48" s="32">
        <v>8</v>
      </c>
      <c r="E48" s="30">
        <f t="shared" si="0"/>
        <v>9.0909090909090912E-2</v>
      </c>
      <c r="F48" s="30">
        <f t="shared" si="1"/>
        <v>8.4210526315789472E-2</v>
      </c>
      <c r="G48" s="29">
        <f t="shared" si="2"/>
        <v>3</v>
      </c>
      <c r="H48" s="33">
        <f t="shared" si="3"/>
        <v>0.27272727272727271</v>
      </c>
    </row>
    <row r="49" spans="2:8" s="22" customFormat="1" ht="15" x14ac:dyDescent="0.2">
      <c r="B49" s="4" t="s">
        <v>16</v>
      </c>
      <c r="C49" s="32">
        <v>0</v>
      </c>
      <c r="D49" s="32">
        <v>6</v>
      </c>
      <c r="E49" s="30" t="str">
        <f t="shared" si="0"/>
        <v/>
      </c>
      <c r="F49" s="30">
        <f t="shared" si="1"/>
        <v>6.3157894736842107E-2</v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1</v>
      </c>
      <c r="E50" s="30" t="str">
        <f t="shared" si="0"/>
        <v/>
      </c>
      <c r="F50" s="30">
        <f t="shared" si="1"/>
        <v>1.0526315789473684E-2</v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1</v>
      </c>
      <c r="D52" s="32">
        <v>2</v>
      </c>
      <c r="E52" s="30">
        <f t="shared" si="0"/>
        <v>4.5454545454545456E-2</v>
      </c>
      <c r="F52" s="30">
        <f t="shared" si="1"/>
        <v>2.1052631578947368E-2</v>
      </c>
      <c r="G52" s="29">
        <f t="shared" si="2"/>
        <v>1</v>
      </c>
      <c r="H52" s="33">
        <f t="shared" si="3"/>
        <v>4.5454545454545456E-2</v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0</v>
      </c>
      <c r="D60" s="32">
        <v>5</v>
      </c>
      <c r="E60" s="30" t="str">
        <f t="shared" si="0"/>
        <v/>
      </c>
      <c r="F60" s="30">
        <f t="shared" si="1"/>
        <v>5.2631578947368418E-2</v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5</v>
      </c>
      <c r="D61" s="32">
        <v>0</v>
      </c>
      <c r="E61" s="30">
        <f t="shared" si="0"/>
        <v>0.22727272727272727</v>
      </c>
      <c r="F61" s="30" t="str">
        <f t="shared" si="1"/>
        <v/>
      </c>
      <c r="G61" s="29" t="str">
        <f t="shared" si="2"/>
        <v>0</v>
      </c>
      <c r="H61" s="33">
        <f t="shared" si="3"/>
        <v>0</v>
      </c>
    </row>
    <row r="62" spans="2:8" s="22" customFormat="1" ht="15" x14ac:dyDescent="0.2">
      <c r="B62" s="4" t="s">
        <v>19</v>
      </c>
      <c r="C62" s="32">
        <v>0</v>
      </c>
      <c r="D62" s="32">
        <v>3</v>
      </c>
      <c r="E62" s="30" t="str">
        <f t="shared" si="0"/>
        <v/>
      </c>
      <c r="F62" s="30">
        <f t="shared" si="1"/>
        <v>3.1578947368421054E-2</v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1</v>
      </c>
      <c r="D63" s="32">
        <v>1</v>
      </c>
      <c r="E63" s="30">
        <f t="shared" si="0"/>
        <v>4.5454545454545456E-2</v>
      </c>
      <c r="F63" s="30">
        <f t="shared" si="1"/>
        <v>1.0526315789473684E-2</v>
      </c>
      <c r="G63" s="29">
        <f t="shared" si="2"/>
        <v>0</v>
      </c>
      <c r="H63" s="33">
        <f t="shared" si="3"/>
        <v>0</v>
      </c>
    </row>
    <row r="64" spans="2:8" s="22" customFormat="1" ht="15" x14ac:dyDescent="0.2">
      <c r="B64" s="4" t="s">
        <v>221</v>
      </c>
      <c r="C64" s="32">
        <v>0</v>
      </c>
      <c r="D64" s="32">
        <v>2</v>
      </c>
      <c r="E64" s="30" t="str">
        <f t="shared" si="0"/>
        <v/>
      </c>
      <c r="F64" s="30">
        <f t="shared" si="1"/>
        <v>2.1052631578947368E-2</v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846</v>
      </c>
      <c r="D70" s="25">
        <f>SUM(D71:D145)</f>
        <v>932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0.10165484633569739</v>
      </c>
      <c r="H70" s="21">
        <f>+IF(OR(AND(E70=""),(G70="")),"",E70*G70)</f>
        <v>0.10165484633569739</v>
      </c>
    </row>
    <row r="71" spans="2:8" s="22" customFormat="1" ht="15" x14ac:dyDescent="0.2">
      <c r="B71" s="4" t="s">
        <v>20</v>
      </c>
      <c r="C71" s="32">
        <v>32</v>
      </c>
      <c r="D71" s="32">
        <v>12</v>
      </c>
      <c r="E71" s="35">
        <f>+IF(C71=0,"",C71/C$70)</f>
        <v>3.7825059101654845E-2</v>
      </c>
      <c r="F71" s="35">
        <f>+IF(D71=0,"",D71/D$70)</f>
        <v>1.2875536480686695E-2</v>
      </c>
      <c r="G71" s="29">
        <f>+IF(OR(AND(D71=0),(C71=0)),"0",((D71-C71)/C71))</f>
        <v>-0.625</v>
      </c>
      <c r="H71" s="33">
        <f>+IF(OR(AND(E71=""),(G71="")),"",E71*G71)</f>
        <v>-2.3640661938534278E-2</v>
      </c>
    </row>
    <row r="72" spans="2:8" s="22" customFormat="1" ht="15" x14ac:dyDescent="0.2">
      <c r="B72" s="4" t="s">
        <v>21</v>
      </c>
      <c r="C72" s="32">
        <v>0</v>
      </c>
      <c r="D72" s="32">
        <v>5</v>
      </c>
      <c r="E72" s="35" t="str">
        <f t="shared" ref="E72:E135" si="4">+IF(C72=0,"",C72/C$70)</f>
        <v/>
      </c>
      <c r="F72" s="35">
        <f t="shared" ref="F72:F135" si="5">+IF(D72=0,"",D72/D$70)</f>
        <v>5.3648068669527897E-3</v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1</v>
      </c>
      <c r="D73" s="32">
        <v>40</v>
      </c>
      <c r="E73" s="35">
        <f t="shared" si="4"/>
        <v>1.1820330969267139E-3</v>
      </c>
      <c r="F73" s="35">
        <f t="shared" si="5"/>
        <v>4.2918454935622317E-2</v>
      </c>
      <c r="G73" s="29">
        <f t="shared" si="6"/>
        <v>39</v>
      </c>
      <c r="H73" s="33">
        <f t="shared" si="7"/>
        <v>4.6099290780141841E-2</v>
      </c>
    </row>
    <row r="74" spans="2:8" s="22" customFormat="1" ht="30" x14ac:dyDescent="0.2">
      <c r="B74" s="4" t="s">
        <v>222</v>
      </c>
      <c r="C74" s="32">
        <v>12</v>
      </c>
      <c r="D74" s="32">
        <v>28</v>
      </c>
      <c r="E74" s="35">
        <f t="shared" si="4"/>
        <v>1.4184397163120567E-2</v>
      </c>
      <c r="F74" s="35">
        <f t="shared" si="5"/>
        <v>3.0042918454935622E-2</v>
      </c>
      <c r="G74" s="29">
        <f t="shared" si="6"/>
        <v>1.3333333333333333</v>
      </c>
      <c r="H74" s="33">
        <f t="shared" si="7"/>
        <v>1.8912529550827423E-2</v>
      </c>
    </row>
    <row r="75" spans="2:8" s="22" customFormat="1" ht="15" x14ac:dyDescent="0.2">
      <c r="B75" s="4" t="s">
        <v>23</v>
      </c>
      <c r="C75" s="32">
        <v>6</v>
      </c>
      <c r="D75" s="32">
        <v>21</v>
      </c>
      <c r="E75" s="35">
        <f t="shared" si="4"/>
        <v>7.0921985815602835E-3</v>
      </c>
      <c r="F75" s="35">
        <f t="shared" si="5"/>
        <v>2.2532188841201718E-2</v>
      </c>
      <c r="G75" s="29">
        <f t="shared" si="6"/>
        <v>2.5</v>
      </c>
      <c r="H75" s="33">
        <f t="shared" si="7"/>
        <v>1.7730496453900707E-2</v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0</v>
      </c>
      <c r="E77" s="35" t="str">
        <f t="shared" si="4"/>
        <v/>
      </c>
      <c r="F77" s="35" t="str">
        <f t="shared" si="5"/>
        <v/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1</v>
      </c>
      <c r="D80" s="32">
        <v>2</v>
      </c>
      <c r="E80" s="35">
        <f t="shared" si="4"/>
        <v>1.1820330969267139E-3</v>
      </c>
      <c r="F80" s="35">
        <f t="shared" si="5"/>
        <v>2.1459227467811159E-3</v>
      </c>
      <c r="G80" s="29">
        <f t="shared" si="6"/>
        <v>1</v>
      </c>
      <c r="H80" s="33">
        <f t="shared" si="7"/>
        <v>1.1820330969267139E-3</v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15</v>
      </c>
      <c r="D82" s="32">
        <v>1</v>
      </c>
      <c r="E82" s="35">
        <f t="shared" si="4"/>
        <v>1.7730496453900711E-2</v>
      </c>
      <c r="F82" s="35">
        <f t="shared" si="5"/>
        <v>1.0729613733905579E-3</v>
      </c>
      <c r="G82" s="29">
        <f t="shared" si="6"/>
        <v>-0.93333333333333335</v>
      </c>
      <c r="H82" s="33">
        <f t="shared" si="7"/>
        <v>-1.6548463356973998E-2</v>
      </c>
    </row>
    <row r="83" spans="2:8" s="22" customFormat="1" ht="15" x14ac:dyDescent="0.2">
      <c r="B83" s="4" t="s">
        <v>229</v>
      </c>
      <c r="C83" s="32">
        <v>7</v>
      </c>
      <c r="D83" s="32">
        <v>10</v>
      </c>
      <c r="E83" s="35">
        <f t="shared" si="4"/>
        <v>8.2742316784869974E-3</v>
      </c>
      <c r="F83" s="35">
        <f t="shared" si="5"/>
        <v>1.0729613733905579E-2</v>
      </c>
      <c r="G83" s="29">
        <f t="shared" si="6"/>
        <v>0.42857142857142855</v>
      </c>
      <c r="H83" s="33">
        <f t="shared" si="7"/>
        <v>3.5460992907801418E-3</v>
      </c>
    </row>
    <row r="84" spans="2:8" s="22" customFormat="1" ht="15" x14ac:dyDescent="0.2">
      <c r="B84" s="4" t="s">
        <v>230</v>
      </c>
      <c r="C84" s="32">
        <v>2</v>
      </c>
      <c r="D84" s="32">
        <v>3</v>
      </c>
      <c r="E84" s="35">
        <f t="shared" si="4"/>
        <v>2.3640661938534278E-3</v>
      </c>
      <c r="F84" s="35">
        <f t="shared" si="5"/>
        <v>3.2188841201716738E-3</v>
      </c>
      <c r="G84" s="29">
        <f t="shared" si="6"/>
        <v>0.5</v>
      </c>
      <c r="H84" s="33">
        <f t="shared" si="7"/>
        <v>1.1820330969267139E-3</v>
      </c>
    </row>
    <row r="85" spans="2:8" s="22" customFormat="1" ht="15" x14ac:dyDescent="0.2">
      <c r="B85" s="4" t="s">
        <v>28</v>
      </c>
      <c r="C85" s="32">
        <v>2</v>
      </c>
      <c r="D85" s="32">
        <v>0</v>
      </c>
      <c r="E85" s="35">
        <f t="shared" si="4"/>
        <v>2.3640661938534278E-3</v>
      </c>
      <c r="F85" s="35" t="str">
        <f t="shared" si="5"/>
        <v/>
      </c>
      <c r="G85" s="29" t="str">
        <f t="shared" si="6"/>
        <v>0</v>
      </c>
      <c r="H85" s="33">
        <f t="shared" si="7"/>
        <v>0</v>
      </c>
    </row>
    <row r="86" spans="2:8" s="22" customFormat="1" ht="30" x14ac:dyDescent="0.2">
      <c r="B86" s="4" t="s">
        <v>231</v>
      </c>
      <c r="C86" s="32">
        <v>3</v>
      </c>
      <c r="D86" s="32">
        <v>0</v>
      </c>
      <c r="E86" s="35">
        <f t="shared" si="4"/>
        <v>3.5460992907801418E-3</v>
      </c>
      <c r="F86" s="35" t="str">
        <f t="shared" si="5"/>
        <v/>
      </c>
      <c r="G86" s="29" t="str">
        <f t="shared" si="6"/>
        <v>0</v>
      </c>
      <c r="H86" s="33">
        <f t="shared" si="7"/>
        <v>0</v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16</v>
      </c>
      <c r="D88" s="32">
        <v>11</v>
      </c>
      <c r="E88" s="35">
        <f t="shared" si="4"/>
        <v>1.8912529550827423E-2</v>
      </c>
      <c r="F88" s="35">
        <f t="shared" si="5"/>
        <v>1.1802575107296138E-2</v>
      </c>
      <c r="G88" s="29">
        <f t="shared" si="6"/>
        <v>-0.3125</v>
      </c>
      <c r="H88" s="33">
        <f t="shared" si="7"/>
        <v>-5.9101654846335696E-3</v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2</v>
      </c>
      <c r="D92" s="32">
        <v>6</v>
      </c>
      <c r="E92" s="35">
        <f t="shared" si="4"/>
        <v>2.3640661938534278E-3</v>
      </c>
      <c r="F92" s="35">
        <f t="shared" si="5"/>
        <v>6.4377682403433476E-3</v>
      </c>
      <c r="G92" s="29">
        <f t="shared" si="6"/>
        <v>2</v>
      </c>
      <c r="H92" s="33">
        <f t="shared" si="7"/>
        <v>4.7281323877068557E-3</v>
      </c>
    </row>
    <row r="93" spans="2:8" s="22" customFormat="1" ht="15" x14ac:dyDescent="0.2">
      <c r="B93" s="4" t="s">
        <v>514</v>
      </c>
      <c r="C93" s="32">
        <v>16</v>
      </c>
      <c r="D93" s="32">
        <v>7</v>
      </c>
      <c r="E93" s="35">
        <f t="shared" si="4"/>
        <v>1.8912529550827423E-2</v>
      </c>
      <c r="F93" s="35">
        <f t="shared" si="5"/>
        <v>7.5107296137339056E-3</v>
      </c>
      <c r="G93" s="29">
        <f t="shared" si="6"/>
        <v>-0.5625</v>
      </c>
      <c r="H93" s="33">
        <f t="shared" si="7"/>
        <v>-1.0638297872340425E-2</v>
      </c>
    </row>
    <row r="94" spans="2:8" s="22" customFormat="1" ht="15" x14ac:dyDescent="0.2">
      <c r="B94" s="4" t="s">
        <v>25</v>
      </c>
      <c r="C94" s="32">
        <v>3</v>
      </c>
      <c r="D94" s="32">
        <v>4</v>
      </c>
      <c r="E94" s="35">
        <f t="shared" si="4"/>
        <v>3.5460992907801418E-3</v>
      </c>
      <c r="F94" s="35">
        <f t="shared" si="5"/>
        <v>4.2918454935622317E-3</v>
      </c>
      <c r="G94" s="29">
        <f t="shared" si="6"/>
        <v>0.33333333333333331</v>
      </c>
      <c r="H94" s="33">
        <f t="shared" si="7"/>
        <v>1.1820330969267139E-3</v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4</v>
      </c>
      <c r="E97" s="35" t="str">
        <f t="shared" si="4"/>
        <v/>
      </c>
      <c r="F97" s="35">
        <f t="shared" si="5"/>
        <v>4.2918454935622317E-3</v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1</v>
      </c>
      <c r="D98" s="32">
        <v>26</v>
      </c>
      <c r="E98" s="35">
        <f t="shared" si="4"/>
        <v>1.1820330969267139E-3</v>
      </c>
      <c r="F98" s="35">
        <f t="shared" si="5"/>
        <v>2.7896995708154508E-2</v>
      </c>
      <c r="G98" s="29">
        <f t="shared" si="6"/>
        <v>25</v>
      </c>
      <c r="H98" s="33">
        <f t="shared" si="7"/>
        <v>2.955082742316785E-2</v>
      </c>
    </row>
    <row r="99" spans="2:8" s="22" customFormat="1" ht="15" x14ac:dyDescent="0.2">
      <c r="B99" s="4" t="s">
        <v>239</v>
      </c>
      <c r="C99" s="32">
        <v>0</v>
      </c>
      <c r="D99" s="32">
        <v>10</v>
      </c>
      <c r="E99" s="35" t="str">
        <f t="shared" si="4"/>
        <v/>
      </c>
      <c r="F99" s="35">
        <f t="shared" si="5"/>
        <v>1.0729613733905579E-2</v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7</v>
      </c>
      <c r="E100" s="35" t="str">
        <f t="shared" si="4"/>
        <v/>
      </c>
      <c r="F100" s="35">
        <f t="shared" si="5"/>
        <v>7.5107296137339056E-3</v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0</v>
      </c>
      <c r="D101" s="32">
        <v>0</v>
      </c>
      <c r="E101" s="35" t="str">
        <f t="shared" si="4"/>
        <v/>
      </c>
      <c r="F101" s="35" t="str">
        <f t="shared" si="5"/>
        <v/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0</v>
      </c>
      <c r="D102" s="32">
        <v>0</v>
      </c>
      <c r="E102" s="35" t="str">
        <f t="shared" si="4"/>
        <v/>
      </c>
      <c r="F102" s="35" t="str">
        <f t="shared" si="5"/>
        <v/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0</v>
      </c>
      <c r="E104" s="35" t="str">
        <f t="shared" si="4"/>
        <v/>
      </c>
      <c r="F104" s="35" t="str">
        <f t="shared" si="5"/>
        <v/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4</v>
      </c>
      <c r="D107" s="32">
        <v>0</v>
      </c>
      <c r="E107" s="35">
        <f t="shared" si="4"/>
        <v>4.7281323877068557E-3</v>
      </c>
      <c r="F107" s="35" t="str">
        <f t="shared" si="5"/>
        <v/>
      </c>
      <c r="G107" s="29" t="str">
        <f t="shared" si="6"/>
        <v>0</v>
      </c>
      <c r="H107" s="33">
        <f t="shared" si="7"/>
        <v>0</v>
      </c>
    </row>
    <row r="108" spans="2:8" s="22" customFormat="1" ht="15" x14ac:dyDescent="0.2">
      <c r="B108" s="4" t="s">
        <v>31</v>
      </c>
      <c r="C108" s="32">
        <v>0</v>
      </c>
      <c r="D108" s="32">
        <v>0</v>
      </c>
      <c r="E108" s="35" t="str">
        <f t="shared" si="4"/>
        <v/>
      </c>
      <c r="F108" s="35" t="str">
        <f t="shared" si="5"/>
        <v/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1</v>
      </c>
      <c r="E109" s="35" t="str">
        <f t="shared" si="4"/>
        <v/>
      </c>
      <c r="F109" s="35">
        <f t="shared" si="5"/>
        <v>1.0729613733905579E-3</v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1</v>
      </c>
      <c r="D110" s="32">
        <v>0</v>
      </c>
      <c r="E110" s="35">
        <f t="shared" si="4"/>
        <v>1.1820330969267139E-3</v>
      </c>
      <c r="F110" s="35" t="str">
        <f t="shared" si="5"/>
        <v/>
      </c>
      <c r="G110" s="29" t="str">
        <f t="shared" si="6"/>
        <v>0</v>
      </c>
      <c r="H110" s="33">
        <f t="shared" si="7"/>
        <v>0</v>
      </c>
    </row>
    <row r="111" spans="2:8" s="22" customFormat="1" ht="15" x14ac:dyDescent="0.2">
      <c r="B111" s="4" t="s">
        <v>30</v>
      </c>
      <c r="C111" s="32">
        <v>0</v>
      </c>
      <c r="D111" s="32">
        <v>1</v>
      </c>
      <c r="E111" s="35" t="str">
        <f t="shared" si="4"/>
        <v/>
      </c>
      <c r="F111" s="35">
        <f t="shared" si="5"/>
        <v>1.0729613733905579E-3</v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1</v>
      </c>
      <c r="D112" s="32">
        <v>1</v>
      </c>
      <c r="E112" s="35">
        <f t="shared" si="4"/>
        <v>1.1820330969267139E-3</v>
      </c>
      <c r="F112" s="35">
        <f t="shared" si="5"/>
        <v>1.0729613733905579E-3</v>
      </c>
      <c r="G112" s="29">
        <f t="shared" si="6"/>
        <v>0</v>
      </c>
      <c r="H112" s="33">
        <f t="shared" si="7"/>
        <v>0</v>
      </c>
    </row>
    <row r="113" spans="2:8" s="22" customFormat="1" ht="15" x14ac:dyDescent="0.2">
      <c r="B113" s="4" t="s">
        <v>248</v>
      </c>
      <c r="C113" s="32">
        <v>1</v>
      </c>
      <c r="D113" s="32">
        <v>5</v>
      </c>
      <c r="E113" s="35">
        <f t="shared" si="4"/>
        <v>1.1820330969267139E-3</v>
      </c>
      <c r="F113" s="35">
        <f t="shared" si="5"/>
        <v>5.3648068669527897E-3</v>
      </c>
      <c r="G113" s="29">
        <f t="shared" si="6"/>
        <v>4</v>
      </c>
      <c r="H113" s="33">
        <f t="shared" si="7"/>
        <v>4.7281323877068557E-3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7</v>
      </c>
      <c r="D115" s="32">
        <v>4</v>
      </c>
      <c r="E115" s="35">
        <f t="shared" si="4"/>
        <v>8.2742316784869974E-3</v>
      </c>
      <c r="F115" s="35">
        <f t="shared" si="5"/>
        <v>4.2918454935622317E-3</v>
      </c>
      <c r="G115" s="29">
        <f t="shared" si="6"/>
        <v>-0.42857142857142855</v>
      </c>
      <c r="H115" s="33">
        <f t="shared" si="7"/>
        <v>-3.5460992907801418E-3</v>
      </c>
    </row>
    <row r="116" spans="2:8" s="22" customFormat="1" ht="15" x14ac:dyDescent="0.2">
      <c r="B116" s="4" t="s">
        <v>249</v>
      </c>
      <c r="C116" s="32">
        <v>4</v>
      </c>
      <c r="D116" s="32">
        <v>18</v>
      </c>
      <c r="E116" s="35">
        <f t="shared" si="4"/>
        <v>4.7281323877068557E-3</v>
      </c>
      <c r="F116" s="35">
        <f t="shared" si="5"/>
        <v>1.9313304721030045E-2</v>
      </c>
      <c r="G116" s="29">
        <f t="shared" si="6"/>
        <v>3.5</v>
      </c>
      <c r="H116" s="33">
        <f t="shared" si="7"/>
        <v>1.6548463356973995E-2</v>
      </c>
    </row>
    <row r="117" spans="2:8" s="22" customFormat="1" ht="30" x14ac:dyDescent="0.2">
      <c r="B117" s="4" t="s">
        <v>250</v>
      </c>
      <c r="C117" s="32">
        <v>0</v>
      </c>
      <c r="D117" s="32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644</v>
      </c>
      <c r="D118" s="32">
        <v>584</v>
      </c>
      <c r="E118" s="35">
        <f t="shared" si="4"/>
        <v>0.76122931442080377</v>
      </c>
      <c r="F118" s="35">
        <f t="shared" si="5"/>
        <v>0.62660944206008584</v>
      </c>
      <c r="G118" s="29">
        <f t="shared" si="6"/>
        <v>-9.3167701863354033E-2</v>
      </c>
      <c r="H118" s="33">
        <f t="shared" si="7"/>
        <v>-7.0921985815602828E-2</v>
      </c>
    </row>
    <row r="119" spans="2:8" s="22" customFormat="1" ht="30" x14ac:dyDescent="0.2">
      <c r="B119" s="4" t="s">
        <v>252</v>
      </c>
      <c r="C119" s="32">
        <v>23</v>
      </c>
      <c r="D119" s="32">
        <v>13</v>
      </c>
      <c r="E119" s="35">
        <f t="shared" si="4"/>
        <v>2.7186761229314422E-2</v>
      </c>
      <c r="F119" s="35">
        <f t="shared" si="5"/>
        <v>1.3948497854077254E-2</v>
      </c>
      <c r="G119" s="29">
        <f t="shared" si="6"/>
        <v>-0.43478260869565216</v>
      </c>
      <c r="H119" s="33">
        <f t="shared" si="7"/>
        <v>-1.1820330969267139E-2</v>
      </c>
    </row>
    <row r="120" spans="2:8" s="22" customFormat="1" ht="15" x14ac:dyDescent="0.2">
      <c r="B120" s="4" t="s">
        <v>253</v>
      </c>
      <c r="C120" s="32">
        <v>12</v>
      </c>
      <c r="D120" s="32">
        <v>24</v>
      </c>
      <c r="E120" s="35">
        <f t="shared" si="4"/>
        <v>1.4184397163120567E-2</v>
      </c>
      <c r="F120" s="35">
        <f t="shared" si="5"/>
        <v>2.575107296137339E-2</v>
      </c>
      <c r="G120" s="29">
        <f t="shared" si="6"/>
        <v>1</v>
      </c>
      <c r="H120" s="33">
        <f t="shared" si="7"/>
        <v>1.4184397163120567E-2</v>
      </c>
    </row>
    <row r="121" spans="2:8" s="22" customFormat="1" ht="15" x14ac:dyDescent="0.2">
      <c r="B121" s="4" t="s">
        <v>35</v>
      </c>
      <c r="C121" s="32">
        <v>7</v>
      </c>
      <c r="D121" s="32">
        <v>2</v>
      </c>
      <c r="E121" s="35">
        <f t="shared" si="4"/>
        <v>8.2742316784869974E-3</v>
      </c>
      <c r="F121" s="35">
        <f t="shared" si="5"/>
        <v>2.1459227467811159E-3</v>
      </c>
      <c r="G121" s="29">
        <f t="shared" si="6"/>
        <v>-0.7142857142857143</v>
      </c>
      <c r="H121" s="33">
        <f t="shared" si="7"/>
        <v>-5.9101654846335696E-3</v>
      </c>
    </row>
    <row r="122" spans="2:8" s="22" customFormat="1" ht="15" x14ac:dyDescent="0.2">
      <c r="B122" s="4" t="s">
        <v>39</v>
      </c>
      <c r="C122" s="32">
        <v>0</v>
      </c>
      <c r="D122" s="32">
        <v>7</v>
      </c>
      <c r="E122" s="35" t="str">
        <f t="shared" si="4"/>
        <v/>
      </c>
      <c r="F122" s="35">
        <f t="shared" si="5"/>
        <v>7.5107296137339056E-3</v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2</v>
      </c>
      <c r="D123" s="32">
        <v>6</v>
      </c>
      <c r="E123" s="35">
        <f t="shared" si="4"/>
        <v>2.3640661938534278E-3</v>
      </c>
      <c r="F123" s="35">
        <f t="shared" si="5"/>
        <v>6.4377682403433476E-3</v>
      </c>
      <c r="G123" s="29">
        <f t="shared" si="6"/>
        <v>2</v>
      </c>
      <c r="H123" s="33">
        <f t="shared" si="7"/>
        <v>4.7281323877068557E-3</v>
      </c>
    </row>
    <row r="124" spans="2:8" s="22" customFormat="1" ht="15" x14ac:dyDescent="0.2">
      <c r="B124" s="4" t="s">
        <v>36</v>
      </c>
      <c r="C124" s="32">
        <v>1</v>
      </c>
      <c r="D124" s="32">
        <v>0</v>
      </c>
      <c r="E124" s="35">
        <f t="shared" si="4"/>
        <v>1.1820330969267139E-3</v>
      </c>
      <c r="F124" s="35" t="str">
        <f t="shared" si="5"/>
        <v/>
      </c>
      <c r="G124" s="29" t="str">
        <f t="shared" si="6"/>
        <v>0</v>
      </c>
      <c r="H124" s="33">
        <f t="shared" si="7"/>
        <v>0</v>
      </c>
    </row>
    <row r="125" spans="2:8" s="22" customFormat="1" ht="15" x14ac:dyDescent="0.2">
      <c r="B125" s="4" t="s">
        <v>254</v>
      </c>
      <c r="C125" s="32">
        <v>6</v>
      </c>
      <c r="D125" s="32">
        <v>0</v>
      </c>
      <c r="E125" s="35">
        <f t="shared" si="4"/>
        <v>7.0921985815602835E-3</v>
      </c>
      <c r="F125" s="35" t="str">
        <f t="shared" si="5"/>
        <v/>
      </c>
      <c r="G125" s="29" t="str">
        <f t="shared" si="6"/>
        <v>0</v>
      </c>
      <c r="H125" s="33">
        <f t="shared" si="7"/>
        <v>0</v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1</v>
      </c>
      <c r="E127" s="35" t="str">
        <f t="shared" si="4"/>
        <v/>
      </c>
      <c r="F127" s="35">
        <f t="shared" si="5"/>
        <v>1.0729613733905579E-3</v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6</v>
      </c>
      <c r="E128" s="35" t="str">
        <f t="shared" si="4"/>
        <v/>
      </c>
      <c r="F128" s="35">
        <f t="shared" si="5"/>
        <v>6.4377682403433476E-3</v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4</v>
      </c>
      <c r="E129" s="35" t="str">
        <f t="shared" si="4"/>
        <v/>
      </c>
      <c r="F129" s="35">
        <f t="shared" si="5"/>
        <v>4.2918454935622317E-3</v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3</v>
      </c>
      <c r="D131" s="32">
        <v>1</v>
      </c>
      <c r="E131" s="35">
        <f t="shared" si="4"/>
        <v>3.5460992907801418E-3</v>
      </c>
      <c r="F131" s="35">
        <f t="shared" si="5"/>
        <v>1.0729613733905579E-3</v>
      </c>
      <c r="G131" s="29">
        <f t="shared" si="6"/>
        <v>-0.66666666666666663</v>
      </c>
      <c r="H131" s="33">
        <f t="shared" si="7"/>
        <v>-2.3640661938534278E-3</v>
      </c>
    </row>
    <row r="132" spans="2:8" s="22" customFormat="1" ht="15" x14ac:dyDescent="0.2">
      <c r="B132" s="4" t="s">
        <v>50</v>
      </c>
      <c r="C132" s="32">
        <v>2</v>
      </c>
      <c r="D132" s="32">
        <v>12</v>
      </c>
      <c r="E132" s="35">
        <f t="shared" si="4"/>
        <v>2.3640661938534278E-3</v>
      </c>
      <c r="F132" s="35">
        <f t="shared" si="5"/>
        <v>1.2875536480686695E-2</v>
      </c>
      <c r="G132" s="29">
        <f t="shared" si="6"/>
        <v>5</v>
      </c>
      <c r="H132" s="33">
        <f t="shared" si="7"/>
        <v>1.1820330969267139E-2</v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0</v>
      </c>
      <c r="E134" s="35" t="str">
        <f t="shared" si="4"/>
        <v/>
      </c>
      <c r="F134" s="35" t="str">
        <f t="shared" si="5"/>
        <v/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1</v>
      </c>
      <c r="D137" s="32">
        <v>2</v>
      </c>
      <c r="E137" s="35">
        <f t="shared" si="8"/>
        <v>1.1820330969267139E-3</v>
      </c>
      <c r="F137" s="35">
        <f t="shared" si="9"/>
        <v>2.1459227467811159E-3</v>
      </c>
      <c r="G137" s="29">
        <f t="shared" si="10"/>
        <v>1</v>
      </c>
      <c r="H137" s="33">
        <f t="shared" si="11"/>
        <v>1.1820330969267139E-3</v>
      </c>
    </row>
    <row r="138" spans="2:8" s="22" customFormat="1" ht="15" x14ac:dyDescent="0.2">
      <c r="B138" s="4" t="s">
        <v>261</v>
      </c>
      <c r="C138" s="32">
        <v>1</v>
      </c>
      <c r="D138" s="32">
        <v>1</v>
      </c>
      <c r="E138" s="35">
        <f t="shared" si="8"/>
        <v>1.1820330969267139E-3</v>
      </c>
      <c r="F138" s="35">
        <f t="shared" si="9"/>
        <v>1.0729613733905579E-3</v>
      </c>
      <c r="G138" s="29">
        <f t="shared" si="10"/>
        <v>0</v>
      </c>
      <c r="H138" s="33">
        <f t="shared" si="11"/>
        <v>0</v>
      </c>
    </row>
    <row r="139" spans="2:8" s="22" customFormat="1" ht="30" x14ac:dyDescent="0.2">
      <c r="B139" s="4" t="s">
        <v>262</v>
      </c>
      <c r="C139" s="32">
        <v>2</v>
      </c>
      <c r="D139" s="32">
        <v>0</v>
      </c>
      <c r="E139" s="35">
        <f t="shared" si="8"/>
        <v>2.3640661938534278E-3</v>
      </c>
      <c r="F139" s="35" t="str">
        <f t="shared" si="9"/>
        <v/>
      </c>
      <c r="G139" s="29" t="str">
        <f t="shared" si="10"/>
        <v>0</v>
      </c>
      <c r="H139" s="33">
        <f t="shared" si="11"/>
        <v>0</v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1</v>
      </c>
      <c r="D141" s="32">
        <v>1</v>
      </c>
      <c r="E141" s="35">
        <f t="shared" si="8"/>
        <v>1.1820330969267139E-3</v>
      </c>
      <c r="F141" s="35">
        <f t="shared" si="9"/>
        <v>1.0729613733905579E-3</v>
      </c>
      <c r="G141" s="29">
        <f t="shared" si="10"/>
        <v>0</v>
      </c>
      <c r="H141" s="33">
        <f t="shared" si="11"/>
        <v>0</v>
      </c>
    </row>
    <row r="142" spans="2:8" s="22" customFormat="1" ht="15" x14ac:dyDescent="0.2">
      <c r="B142" s="4" t="s">
        <v>264</v>
      </c>
      <c r="C142" s="32">
        <v>0</v>
      </c>
      <c r="D142" s="32">
        <v>2</v>
      </c>
      <c r="E142" s="35" t="str">
        <f t="shared" si="8"/>
        <v/>
      </c>
      <c r="F142" s="35">
        <f t="shared" si="9"/>
        <v>2.1459227467811159E-3</v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3</v>
      </c>
      <c r="D143" s="32">
        <v>3</v>
      </c>
      <c r="E143" s="35">
        <f t="shared" si="8"/>
        <v>3.5460992907801418E-3</v>
      </c>
      <c r="F143" s="35">
        <f t="shared" si="9"/>
        <v>3.2188841201716738E-3</v>
      </c>
      <c r="G143" s="29">
        <f t="shared" si="10"/>
        <v>0</v>
      </c>
      <c r="H143" s="33">
        <f t="shared" si="11"/>
        <v>0</v>
      </c>
    </row>
    <row r="144" spans="2:8" s="22" customFormat="1" ht="15" x14ac:dyDescent="0.2">
      <c r="B144" s="4" t="s">
        <v>46</v>
      </c>
      <c r="C144" s="32">
        <v>1</v>
      </c>
      <c r="D144" s="32">
        <v>36</v>
      </c>
      <c r="E144" s="35">
        <f t="shared" si="8"/>
        <v>1.1820330969267139E-3</v>
      </c>
      <c r="F144" s="35">
        <f t="shared" si="9"/>
        <v>3.8626609442060089E-2</v>
      </c>
      <c r="G144" s="29">
        <f t="shared" si="10"/>
        <v>35</v>
      </c>
      <c r="H144" s="33">
        <f t="shared" si="11"/>
        <v>4.1371158392434985E-2</v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162</v>
      </c>
      <c r="D151" s="25">
        <f>SUM(D152:D288)</f>
        <v>1010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5.2345679012345681</v>
      </c>
      <c r="H151" s="21">
        <f>+IF(OR(AND(E151=""),(G151="")),"",E151*G151)</f>
        <v>5.2345679012345681</v>
      </c>
    </row>
    <row r="152" spans="2:8" s="22" customFormat="1" ht="30" x14ac:dyDescent="0.2">
      <c r="B152" s="6" t="s">
        <v>54</v>
      </c>
      <c r="C152" s="32">
        <v>0</v>
      </c>
      <c r="D152" s="32">
        <v>7</v>
      </c>
      <c r="E152" s="35" t="str">
        <f>+IF(C152=0,"",C152/C$151)</f>
        <v/>
      </c>
      <c r="F152" s="35">
        <f>+IF(D152=0,"",D152/D$151)</f>
        <v>6.9306930693069308E-3</v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0</v>
      </c>
      <c r="D153" s="32">
        <v>1</v>
      </c>
      <c r="E153" s="35" t="str">
        <f t="shared" ref="E153:E216" si="12">+IF(C153=0,"",C153/C$151)</f>
        <v/>
      </c>
      <c r="F153" s="35">
        <f t="shared" ref="F153:F216" si="13">+IF(D153=0,"",D153/D$151)</f>
        <v>9.9009900990099011E-4</v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1</v>
      </c>
      <c r="D154" s="32">
        <v>1</v>
      </c>
      <c r="E154" s="35">
        <f t="shared" si="12"/>
        <v>6.1728395061728392E-3</v>
      </c>
      <c r="F154" s="35">
        <f t="shared" si="13"/>
        <v>9.9009900990099011E-4</v>
      </c>
      <c r="G154" s="29">
        <f t="shared" si="14"/>
        <v>0</v>
      </c>
      <c r="H154" s="33">
        <f t="shared" si="15"/>
        <v>0</v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2</v>
      </c>
      <c r="D156" s="32">
        <v>86</v>
      </c>
      <c r="E156" s="35">
        <f t="shared" si="12"/>
        <v>1.2345679012345678E-2</v>
      </c>
      <c r="F156" s="35">
        <f t="shared" si="13"/>
        <v>8.5148514851485155E-2</v>
      </c>
      <c r="G156" s="29">
        <f t="shared" si="14"/>
        <v>42</v>
      </c>
      <c r="H156" s="33">
        <f t="shared" si="15"/>
        <v>0.51851851851851849</v>
      </c>
    </row>
    <row r="157" spans="2:8" s="22" customFormat="1" ht="15" x14ac:dyDescent="0.2">
      <c r="B157" s="6" t="s">
        <v>53</v>
      </c>
      <c r="C157" s="32">
        <v>9</v>
      </c>
      <c r="D157" s="32">
        <v>225</v>
      </c>
      <c r="E157" s="35">
        <f t="shared" si="12"/>
        <v>5.5555555555555552E-2</v>
      </c>
      <c r="F157" s="35">
        <f t="shared" si="13"/>
        <v>0.22277227722772278</v>
      </c>
      <c r="G157" s="29">
        <f t="shared" si="14"/>
        <v>24</v>
      </c>
      <c r="H157" s="33">
        <f t="shared" si="15"/>
        <v>1.3333333333333333</v>
      </c>
    </row>
    <row r="158" spans="2:8" s="22" customFormat="1" ht="15" x14ac:dyDescent="0.2">
      <c r="B158" s="6" t="s">
        <v>59</v>
      </c>
      <c r="C158" s="32">
        <v>0</v>
      </c>
      <c r="D158" s="32">
        <v>5</v>
      </c>
      <c r="E158" s="35" t="str">
        <f t="shared" si="12"/>
        <v/>
      </c>
      <c r="F158" s="35">
        <f t="shared" si="13"/>
        <v>4.9504950495049506E-3</v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1</v>
      </c>
      <c r="D159" s="32">
        <v>32</v>
      </c>
      <c r="E159" s="35">
        <f t="shared" si="12"/>
        <v>6.1728395061728392E-3</v>
      </c>
      <c r="F159" s="35">
        <f t="shared" si="13"/>
        <v>3.1683168316831684E-2</v>
      </c>
      <c r="G159" s="29">
        <f t="shared" si="14"/>
        <v>31</v>
      </c>
      <c r="H159" s="33">
        <f t="shared" si="15"/>
        <v>0.19135802469135801</v>
      </c>
    </row>
    <row r="160" spans="2:8" s="22" customFormat="1" ht="15" x14ac:dyDescent="0.2">
      <c r="B160" s="6" t="s">
        <v>55</v>
      </c>
      <c r="C160" s="32">
        <v>1</v>
      </c>
      <c r="D160" s="32">
        <v>3</v>
      </c>
      <c r="E160" s="35">
        <f t="shared" si="12"/>
        <v>6.1728395061728392E-3</v>
      </c>
      <c r="F160" s="35">
        <f t="shared" si="13"/>
        <v>2.9702970297029703E-3</v>
      </c>
      <c r="G160" s="29">
        <f t="shared" si="14"/>
        <v>2</v>
      </c>
      <c r="H160" s="33">
        <f t="shared" si="15"/>
        <v>1.2345679012345678E-2</v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9</v>
      </c>
      <c r="E163" s="35" t="str">
        <f t="shared" si="12"/>
        <v/>
      </c>
      <c r="F163" s="35">
        <f t="shared" si="13"/>
        <v>8.9108910891089101E-3</v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5</v>
      </c>
      <c r="E164" s="35" t="str">
        <f t="shared" si="12"/>
        <v/>
      </c>
      <c r="F164" s="35">
        <f t="shared" si="13"/>
        <v>4.9504950495049506E-3</v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1</v>
      </c>
      <c r="D165" s="32">
        <v>47</v>
      </c>
      <c r="E165" s="35">
        <f t="shared" si="12"/>
        <v>6.1728395061728392E-3</v>
      </c>
      <c r="F165" s="35">
        <f t="shared" si="13"/>
        <v>4.6534653465346534E-2</v>
      </c>
      <c r="G165" s="29">
        <f t="shared" si="14"/>
        <v>46</v>
      </c>
      <c r="H165" s="33">
        <f t="shared" si="15"/>
        <v>0.2839506172839506</v>
      </c>
    </row>
    <row r="166" spans="2:8" s="22" customFormat="1" ht="15" x14ac:dyDescent="0.2">
      <c r="B166" s="6" t="s">
        <v>270</v>
      </c>
      <c r="C166" s="32">
        <v>0</v>
      </c>
      <c r="D166" s="32">
        <v>15</v>
      </c>
      <c r="E166" s="35" t="str">
        <f t="shared" si="12"/>
        <v/>
      </c>
      <c r="F166" s="35">
        <f t="shared" si="13"/>
        <v>1.4851485148514851E-2</v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5</v>
      </c>
      <c r="E167" s="35" t="str">
        <f t="shared" si="12"/>
        <v/>
      </c>
      <c r="F167" s="35">
        <f t="shared" si="13"/>
        <v>4.9504950495049506E-3</v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2</v>
      </c>
      <c r="D169" s="32">
        <v>28</v>
      </c>
      <c r="E169" s="35">
        <f t="shared" si="12"/>
        <v>1.2345679012345678E-2</v>
      </c>
      <c r="F169" s="35">
        <f t="shared" si="13"/>
        <v>2.7722772277227723E-2</v>
      </c>
      <c r="G169" s="29">
        <f t="shared" si="14"/>
        <v>13</v>
      </c>
      <c r="H169" s="33">
        <f t="shared" si="15"/>
        <v>0.16049382716049382</v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4</v>
      </c>
      <c r="E172" s="35" t="str">
        <f t="shared" si="12"/>
        <v/>
      </c>
      <c r="F172" s="35">
        <f t="shared" si="13"/>
        <v>3.9603960396039604E-3</v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18</v>
      </c>
      <c r="E173" s="35" t="str">
        <f t="shared" si="12"/>
        <v/>
      </c>
      <c r="F173" s="35">
        <f t="shared" si="13"/>
        <v>1.782178217821782E-2</v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1</v>
      </c>
      <c r="D174" s="32">
        <v>45</v>
      </c>
      <c r="E174" s="35">
        <f t="shared" si="12"/>
        <v>6.1728395061728392E-3</v>
      </c>
      <c r="F174" s="35">
        <f t="shared" si="13"/>
        <v>4.4554455445544552E-2</v>
      </c>
      <c r="G174" s="29">
        <f t="shared" si="14"/>
        <v>44</v>
      </c>
      <c r="H174" s="33">
        <f t="shared" si="15"/>
        <v>0.27160493827160492</v>
      </c>
    </row>
    <row r="175" spans="2:8" s="22" customFormat="1" ht="30" x14ac:dyDescent="0.2">
      <c r="B175" s="6" t="s">
        <v>277</v>
      </c>
      <c r="C175" s="32">
        <v>0</v>
      </c>
      <c r="D175" s="32">
        <v>1</v>
      </c>
      <c r="E175" s="35" t="str">
        <f t="shared" si="12"/>
        <v/>
      </c>
      <c r="F175" s="35">
        <f t="shared" si="13"/>
        <v>9.9009900990099011E-4</v>
      </c>
      <c r="G175" s="29" t="str">
        <f t="shared" si="14"/>
        <v>0</v>
      </c>
      <c r="H175" s="33" t="str">
        <f t="shared" si="15"/>
        <v/>
      </c>
    </row>
    <row r="176" spans="2:8" s="22" customFormat="1" ht="15" x14ac:dyDescent="0.2">
      <c r="B176" s="6" t="s">
        <v>278</v>
      </c>
      <c r="C176" s="32">
        <v>11</v>
      </c>
      <c r="D176" s="32">
        <v>57</v>
      </c>
      <c r="E176" s="35">
        <f t="shared" si="12"/>
        <v>6.7901234567901231E-2</v>
      </c>
      <c r="F176" s="35">
        <f t="shared" si="13"/>
        <v>5.6435643564356437E-2</v>
      </c>
      <c r="G176" s="29">
        <f t="shared" si="14"/>
        <v>4.1818181818181817</v>
      </c>
      <c r="H176" s="33">
        <f t="shared" si="15"/>
        <v>0.2839506172839506</v>
      </c>
    </row>
    <row r="177" spans="2:8" s="22" customFormat="1" ht="15" x14ac:dyDescent="0.2">
      <c r="B177" s="6" t="s">
        <v>279</v>
      </c>
      <c r="C177" s="32">
        <v>2</v>
      </c>
      <c r="D177" s="32">
        <v>16</v>
      </c>
      <c r="E177" s="35">
        <f t="shared" si="12"/>
        <v>1.2345679012345678E-2</v>
      </c>
      <c r="F177" s="35">
        <f t="shared" si="13"/>
        <v>1.5841584158415842E-2</v>
      </c>
      <c r="G177" s="29">
        <f t="shared" si="14"/>
        <v>7</v>
      </c>
      <c r="H177" s="33">
        <f t="shared" si="15"/>
        <v>8.6419753086419748E-2</v>
      </c>
    </row>
    <row r="178" spans="2:8" s="22" customFormat="1" ht="15" x14ac:dyDescent="0.2">
      <c r="B178" s="6" t="s">
        <v>280</v>
      </c>
      <c r="C178" s="32">
        <v>6</v>
      </c>
      <c r="D178" s="32">
        <v>17</v>
      </c>
      <c r="E178" s="35">
        <f t="shared" si="12"/>
        <v>3.7037037037037035E-2</v>
      </c>
      <c r="F178" s="35">
        <f t="shared" si="13"/>
        <v>1.6831683168316833E-2</v>
      </c>
      <c r="G178" s="29">
        <f t="shared" si="14"/>
        <v>1.8333333333333333</v>
      </c>
      <c r="H178" s="33">
        <f t="shared" si="15"/>
        <v>6.7901234567901231E-2</v>
      </c>
    </row>
    <row r="179" spans="2:8" s="22" customFormat="1" ht="15" x14ac:dyDescent="0.2">
      <c r="B179" s="6" t="s">
        <v>281</v>
      </c>
      <c r="C179" s="32">
        <v>0</v>
      </c>
      <c r="D179" s="32">
        <v>2</v>
      </c>
      <c r="E179" s="35" t="str">
        <f t="shared" si="12"/>
        <v/>
      </c>
      <c r="F179" s="35">
        <f t="shared" si="13"/>
        <v>1.9801980198019802E-3</v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5</v>
      </c>
      <c r="E182" s="35" t="str">
        <f t="shared" si="12"/>
        <v/>
      </c>
      <c r="F182" s="35">
        <f t="shared" si="13"/>
        <v>4.9504950495049506E-3</v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4</v>
      </c>
      <c r="D183" s="32">
        <v>3</v>
      </c>
      <c r="E183" s="35">
        <f t="shared" si="12"/>
        <v>2.4691358024691357E-2</v>
      </c>
      <c r="F183" s="35">
        <f t="shared" si="13"/>
        <v>2.9702970297029703E-3</v>
      </c>
      <c r="G183" s="29">
        <f t="shared" si="14"/>
        <v>-0.25</v>
      </c>
      <c r="H183" s="33">
        <f t="shared" si="15"/>
        <v>-6.1728395061728392E-3</v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4</v>
      </c>
      <c r="D186" s="32">
        <v>43</v>
      </c>
      <c r="E186" s="35">
        <f t="shared" si="12"/>
        <v>2.4691358024691357E-2</v>
      </c>
      <c r="F186" s="35">
        <f t="shared" si="13"/>
        <v>4.2574257425742577E-2</v>
      </c>
      <c r="G186" s="29">
        <f t="shared" si="14"/>
        <v>9.75</v>
      </c>
      <c r="H186" s="33">
        <f t="shared" si="15"/>
        <v>0.24074074074074073</v>
      </c>
    </row>
    <row r="187" spans="2:8" s="22" customFormat="1" ht="15" x14ac:dyDescent="0.2">
      <c r="B187" s="6" t="s">
        <v>287</v>
      </c>
      <c r="C187" s="32">
        <v>0</v>
      </c>
      <c r="D187" s="32">
        <v>1</v>
      </c>
      <c r="E187" s="35" t="str">
        <f t="shared" si="12"/>
        <v/>
      </c>
      <c r="F187" s="35">
        <f t="shared" si="13"/>
        <v>9.9009900990099011E-4</v>
      </c>
      <c r="G187" s="29" t="str">
        <f t="shared" si="14"/>
        <v>0</v>
      </c>
      <c r="H187" s="33" t="str">
        <f t="shared" si="15"/>
        <v/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2</v>
      </c>
      <c r="E189" s="35" t="str">
        <f t="shared" si="12"/>
        <v/>
      </c>
      <c r="F189" s="35">
        <f t="shared" si="13"/>
        <v>1.9801980198019802E-3</v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1</v>
      </c>
      <c r="E191" s="35" t="str">
        <f t="shared" si="12"/>
        <v/>
      </c>
      <c r="F191" s="35">
        <f t="shared" si="13"/>
        <v>9.9009900990099011E-4</v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8</v>
      </c>
      <c r="E195" s="35" t="str">
        <f t="shared" si="12"/>
        <v/>
      </c>
      <c r="F195" s="35">
        <f t="shared" si="13"/>
        <v>7.9207920792079209E-3</v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6</v>
      </c>
      <c r="D196" s="32">
        <v>67</v>
      </c>
      <c r="E196" s="35">
        <f t="shared" si="12"/>
        <v>3.7037037037037035E-2</v>
      </c>
      <c r="F196" s="35">
        <f t="shared" si="13"/>
        <v>6.633663366336634E-2</v>
      </c>
      <c r="G196" s="29">
        <f t="shared" si="14"/>
        <v>10.166666666666666</v>
      </c>
      <c r="H196" s="33">
        <f t="shared" si="15"/>
        <v>0.37654320987654316</v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1</v>
      </c>
      <c r="E198" s="35" t="str">
        <f t="shared" si="12"/>
        <v/>
      </c>
      <c r="F198" s="35">
        <f t="shared" si="13"/>
        <v>9.9009900990099011E-4</v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2</v>
      </c>
      <c r="E203" s="35" t="str">
        <f t="shared" si="12"/>
        <v/>
      </c>
      <c r="F203" s="35">
        <f t="shared" si="13"/>
        <v>1.9801980198019802E-3</v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2</v>
      </c>
      <c r="E206" s="35" t="str">
        <f t="shared" si="12"/>
        <v/>
      </c>
      <c r="F206" s="35">
        <f t="shared" si="13"/>
        <v>1.9801980198019802E-3</v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1</v>
      </c>
      <c r="D208" s="32">
        <v>22</v>
      </c>
      <c r="E208" s="35">
        <f t="shared" si="12"/>
        <v>6.1728395061728392E-3</v>
      </c>
      <c r="F208" s="35">
        <f t="shared" si="13"/>
        <v>2.1782178217821781E-2</v>
      </c>
      <c r="G208" s="29">
        <f t="shared" si="14"/>
        <v>21</v>
      </c>
      <c r="H208" s="33">
        <f t="shared" si="15"/>
        <v>0.12962962962962962</v>
      </c>
    </row>
    <row r="209" spans="2:8" s="22" customFormat="1" ht="15" x14ac:dyDescent="0.2">
      <c r="B209" s="6" t="s">
        <v>71</v>
      </c>
      <c r="C209" s="32">
        <v>1</v>
      </c>
      <c r="D209" s="32">
        <v>3</v>
      </c>
      <c r="E209" s="35">
        <f t="shared" si="12"/>
        <v>6.1728395061728392E-3</v>
      </c>
      <c r="F209" s="35">
        <f t="shared" si="13"/>
        <v>2.9702970297029703E-3</v>
      </c>
      <c r="G209" s="29">
        <f t="shared" si="14"/>
        <v>2</v>
      </c>
      <c r="H209" s="33">
        <f t="shared" si="15"/>
        <v>1.2345679012345678E-2</v>
      </c>
    </row>
    <row r="210" spans="2:8" s="22" customFormat="1" ht="30" x14ac:dyDescent="0.2">
      <c r="B210" s="6" t="s">
        <v>73</v>
      </c>
      <c r="C210" s="32">
        <v>0</v>
      </c>
      <c r="D210" s="32">
        <v>1</v>
      </c>
      <c r="E210" s="35" t="str">
        <f t="shared" si="12"/>
        <v/>
      </c>
      <c r="F210" s="35">
        <f t="shared" si="13"/>
        <v>9.9009900990099011E-4</v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1</v>
      </c>
      <c r="E213" s="35" t="str">
        <f t="shared" si="12"/>
        <v/>
      </c>
      <c r="F213" s="35">
        <f t="shared" si="13"/>
        <v>9.9009900990099011E-4</v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4</v>
      </c>
      <c r="E214" s="35" t="str">
        <f t="shared" si="12"/>
        <v/>
      </c>
      <c r="F214" s="35">
        <f t="shared" si="13"/>
        <v>3.9603960396039604E-3</v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1</v>
      </c>
      <c r="E215" s="35" t="str">
        <f t="shared" si="12"/>
        <v/>
      </c>
      <c r="F215" s="35">
        <f t="shared" si="13"/>
        <v>9.9009900990099011E-4</v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1</v>
      </c>
      <c r="D216" s="32">
        <v>4</v>
      </c>
      <c r="E216" s="35">
        <f t="shared" si="12"/>
        <v>6.1728395061728392E-3</v>
      </c>
      <c r="F216" s="35">
        <f t="shared" si="13"/>
        <v>3.9603960396039604E-3</v>
      </c>
      <c r="G216" s="29">
        <f t="shared" si="14"/>
        <v>3</v>
      </c>
      <c r="H216" s="33">
        <f t="shared" si="15"/>
        <v>1.8518518518518517E-2</v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1</v>
      </c>
      <c r="E220" s="35" t="str">
        <f t="shared" si="16"/>
        <v/>
      </c>
      <c r="F220" s="35">
        <f t="shared" si="17"/>
        <v>9.9009900990099011E-4</v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1</v>
      </c>
      <c r="E221" s="35" t="str">
        <f t="shared" si="16"/>
        <v/>
      </c>
      <c r="F221" s="35">
        <f t="shared" si="17"/>
        <v>9.9009900990099011E-4</v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2</v>
      </c>
      <c r="E222" s="35" t="str">
        <f t="shared" si="16"/>
        <v/>
      </c>
      <c r="F222" s="35">
        <f t="shared" si="17"/>
        <v>1.9801980198019802E-3</v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7</v>
      </c>
      <c r="D229" s="32">
        <v>5</v>
      </c>
      <c r="E229" s="35">
        <f t="shared" si="16"/>
        <v>4.3209876543209874E-2</v>
      </c>
      <c r="F229" s="35">
        <f t="shared" si="17"/>
        <v>4.9504950495049506E-3</v>
      </c>
      <c r="G229" s="29">
        <f t="shared" si="18"/>
        <v>-0.2857142857142857</v>
      </c>
      <c r="H229" s="33">
        <f t="shared" si="19"/>
        <v>-1.2345679012345678E-2</v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9</v>
      </c>
      <c r="D232" s="32">
        <v>5</v>
      </c>
      <c r="E232" s="35">
        <f t="shared" si="16"/>
        <v>5.5555555555555552E-2</v>
      </c>
      <c r="F232" s="35">
        <f t="shared" si="17"/>
        <v>4.9504950495049506E-3</v>
      </c>
      <c r="G232" s="29">
        <f t="shared" si="18"/>
        <v>-0.44444444444444442</v>
      </c>
      <c r="H232" s="33">
        <f t="shared" si="19"/>
        <v>-2.4691358024691357E-2</v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24</v>
      </c>
      <c r="D235" s="32">
        <v>28</v>
      </c>
      <c r="E235" s="35">
        <f t="shared" si="16"/>
        <v>0.14814814814814814</v>
      </c>
      <c r="F235" s="35">
        <f t="shared" si="17"/>
        <v>2.7722772277227723E-2</v>
      </c>
      <c r="G235" s="29">
        <f t="shared" si="18"/>
        <v>0.16666666666666666</v>
      </c>
      <c r="H235" s="33">
        <f t="shared" si="19"/>
        <v>2.4691358024691357E-2</v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4</v>
      </c>
      <c r="D237" s="32">
        <v>3</v>
      </c>
      <c r="E237" s="35">
        <f t="shared" si="16"/>
        <v>2.4691358024691357E-2</v>
      </c>
      <c r="F237" s="35">
        <f t="shared" si="17"/>
        <v>2.9702970297029703E-3</v>
      </c>
      <c r="G237" s="29">
        <f t="shared" si="18"/>
        <v>-0.25</v>
      </c>
      <c r="H237" s="33">
        <f t="shared" si="19"/>
        <v>-6.1728395061728392E-3</v>
      </c>
    </row>
    <row r="238" spans="2:8" s="22" customFormat="1" ht="30" x14ac:dyDescent="0.2">
      <c r="B238" s="6" t="s">
        <v>85</v>
      </c>
      <c r="C238" s="32">
        <v>26</v>
      </c>
      <c r="D238" s="32">
        <v>59</v>
      </c>
      <c r="E238" s="35">
        <f t="shared" si="16"/>
        <v>0.16049382716049382</v>
      </c>
      <c r="F238" s="35">
        <f t="shared" si="17"/>
        <v>5.8415841584158419E-2</v>
      </c>
      <c r="G238" s="29">
        <f t="shared" si="18"/>
        <v>1.2692307692307692</v>
      </c>
      <c r="H238" s="33">
        <f t="shared" si="19"/>
        <v>0.20370370370370369</v>
      </c>
    </row>
    <row r="239" spans="2:8" s="22" customFormat="1" ht="15" x14ac:dyDescent="0.2">
      <c r="B239" s="6" t="s">
        <v>81</v>
      </c>
      <c r="C239" s="32">
        <v>0</v>
      </c>
      <c r="D239" s="32">
        <v>2</v>
      </c>
      <c r="E239" s="35" t="str">
        <f t="shared" si="16"/>
        <v/>
      </c>
      <c r="F239" s="35">
        <f t="shared" si="17"/>
        <v>1.9801980198019802E-3</v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0</v>
      </c>
      <c r="D240" s="32">
        <v>1</v>
      </c>
      <c r="E240" s="35" t="str">
        <f t="shared" si="16"/>
        <v/>
      </c>
      <c r="F240" s="35">
        <f t="shared" si="17"/>
        <v>9.9009900990099011E-4</v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11</v>
      </c>
      <c r="E242" s="35" t="str">
        <f t="shared" si="16"/>
        <v/>
      </c>
      <c r="F242" s="35">
        <f t="shared" si="17"/>
        <v>1.089108910891089E-2</v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2</v>
      </c>
      <c r="E243" s="35" t="str">
        <f t="shared" si="16"/>
        <v/>
      </c>
      <c r="F243" s="35">
        <f t="shared" si="17"/>
        <v>1.9801980198019802E-3</v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2</v>
      </c>
      <c r="E244" s="35" t="str">
        <f t="shared" si="16"/>
        <v/>
      </c>
      <c r="F244" s="35">
        <f t="shared" si="17"/>
        <v>1.9801980198019802E-3</v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7</v>
      </c>
      <c r="E245" s="35" t="str">
        <f t="shared" si="16"/>
        <v/>
      </c>
      <c r="F245" s="35">
        <f t="shared" si="17"/>
        <v>6.9306930693069308E-3</v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4</v>
      </c>
      <c r="D246" s="32">
        <v>0</v>
      </c>
      <c r="E246" s="35">
        <f t="shared" si="16"/>
        <v>2.4691358024691357E-2</v>
      </c>
      <c r="F246" s="35" t="str">
        <f t="shared" si="17"/>
        <v/>
      </c>
      <c r="G246" s="29" t="str">
        <f t="shared" si="18"/>
        <v>0</v>
      </c>
      <c r="H246" s="33">
        <f t="shared" si="19"/>
        <v>0</v>
      </c>
    </row>
    <row r="247" spans="2:8" s="22" customFormat="1" ht="15" x14ac:dyDescent="0.2">
      <c r="B247" s="6" t="s">
        <v>319</v>
      </c>
      <c r="C247" s="32">
        <v>19</v>
      </c>
      <c r="D247" s="32">
        <v>9</v>
      </c>
      <c r="E247" s="35">
        <f t="shared" si="16"/>
        <v>0.11728395061728394</v>
      </c>
      <c r="F247" s="35">
        <f t="shared" si="17"/>
        <v>8.9108910891089101E-3</v>
      </c>
      <c r="G247" s="29">
        <f t="shared" si="18"/>
        <v>-0.52631578947368418</v>
      </c>
      <c r="H247" s="33">
        <f t="shared" si="19"/>
        <v>-6.1728395061728392E-2</v>
      </c>
    </row>
    <row r="248" spans="2:8" s="22" customFormat="1" ht="15" x14ac:dyDescent="0.2">
      <c r="B248" s="6" t="s">
        <v>86</v>
      </c>
      <c r="C248" s="32">
        <v>0</v>
      </c>
      <c r="D248" s="32">
        <v>4</v>
      </c>
      <c r="E248" s="35" t="str">
        <f t="shared" si="16"/>
        <v/>
      </c>
      <c r="F248" s="35">
        <f t="shared" si="17"/>
        <v>3.9603960396039604E-3</v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3</v>
      </c>
      <c r="D249" s="32">
        <v>7</v>
      </c>
      <c r="E249" s="35">
        <f t="shared" si="16"/>
        <v>1.8518518518518517E-2</v>
      </c>
      <c r="F249" s="35">
        <f t="shared" si="17"/>
        <v>6.9306930693069308E-3</v>
      </c>
      <c r="G249" s="29">
        <f t="shared" si="18"/>
        <v>1.3333333333333333</v>
      </c>
      <c r="H249" s="33">
        <f t="shared" si="19"/>
        <v>2.4691358024691357E-2</v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1</v>
      </c>
      <c r="D252" s="32">
        <v>11</v>
      </c>
      <c r="E252" s="35">
        <f t="shared" si="16"/>
        <v>6.1728395061728392E-3</v>
      </c>
      <c r="F252" s="35">
        <f t="shared" si="17"/>
        <v>1.089108910891089E-2</v>
      </c>
      <c r="G252" s="29">
        <f t="shared" si="18"/>
        <v>10</v>
      </c>
      <c r="H252" s="33">
        <f t="shared" si="19"/>
        <v>6.1728395061728392E-2</v>
      </c>
    </row>
    <row r="253" spans="2:8" s="22" customFormat="1" ht="15" x14ac:dyDescent="0.2">
      <c r="B253" s="6" t="s">
        <v>322</v>
      </c>
      <c r="C253" s="32">
        <v>0</v>
      </c>
      <c r="D253" s="32">
        <v>9</v>
      </c>
      <c r="E253" s="35" t="str">
        <f t="shared" si="16"/>
        <v/>
      </c>
      <c r="F253" s="35">
        <f t="shared" si="17"/>
        <v>8.9108910891089101E-3</v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6</v>
      </c>
      <c r="D256" s="32">
        <v>6</v>
      </c>
      <c r="E256" s="35">
        <f t="shared" si="16"/>
        <v>3.7037037037037035E-2</v>
      </c>
      <c r="F256" s="35">
        <f t="shared" si="17"/>
        <v>5.9405940594059407E-3</v>
      </c>
      <c r="G256" s="29">
        <f t="shared" si="18"/>
        <v>0</v>
      </c>
      <c r="H256" s="33">
        <f t="shared" si="19"/>
        <v>0</v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6</v>
      </c>
      <c r="E261" s="35" t="str">
        <f t="shared" si="16"/>
        <v/>
      </c>
      <c r="F261" s="35">
        <f t="shared" si="17"/>
        <v>5.9405940594059407E-3</v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3</v>
      </c>
      <c r="E262" s="35" t="str">
        <f t="shared" si="16"/>
        <v/>
      </c>
      <c r="F262" s="35">
        <f t="shared" si="17"/>
        <v>2.9702970297029703E-3</v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5</v>
      </c>
      <c r="E266" s="35" t="str">
        <f t="shared" si="16"/>
        <v/>
      </c>
      <c r="F266" s="35">
        <f t="shared" si="17"/>
        <v>4.9504950495049506E-3</v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4</v>
      </c>
      <c r="D268" s="32">
        <v>11</v>
      </c>
      <c r="E268" s="35">
        <f t="shared" si="16"/>
        <v>2.4691358024691357E-2</v>
      </c>
      <c r="F268" s="35">
        <f t="shared" si="17"/>
        <v>1.089108910891089E-2</v>
      </c>
      <c r="G268" s="29">
        <f t="shared" si="18"/>
        <v>1.75</v>
      </c>
      <c r="H268" s="33">
        <f t="shared" si="19"/>
        <v>4.3209876543209874E-2</v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2</v>
      </c>
      <c r="E270" s="35" t="str">
        <f t="shared" si="16"/>
        <v/>
      </c>
      <c r="F270" s="35">
        <f t="shared" si="17"/>
        <v>1.9801980198019802E-3</v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1</v>
      </c>
      <c r="D273" s="32">
        <v>3</v>
      </c>
      <c r="E273" s="35">
        <f t="shared" si="16"/>
        <v>6.1728395061728392E-3</v>
      </c>
      <c r="F273" s="35">
        <f t="shared" si="17"/>
        <v>2.9702970297029703E-3</v>
      </c>
      <c r="G273" s="29">
        <f t="shared" si="18"/>
        <v>2</v>
      </c>
      <c r="H273" s="33">
        <f t="shared" si="19"/>
        <v>1.2345679012345678E-2</v>
      </c>
    </row>
    <row r="274" spans="2:8" s="22" customFormat="1" ht="30" x14ac:dyDescent="0.2">
      <c r="B274" s="6" t="s">
        <v>338</v>
      </c>
      <c r="C274" s="32">
        <v>0</v>
      </c>
      <c r="D274" s="32">
        <v>1</v>
      </c>
      <c r="E274" s="35" t="str">
        <f t="shared" si="16"/>
        <v/>
      </c>
      <c r="F274" s="35">
        <f t="shared" si="17"/>
        <v>9.9009900990099011E-4</v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3</v>
      </c>
      <c r="E283" s="35" t="str">
        <f t="shared" si="20"/>
        <v/>
      </c>
      <c r="F283" s="35">
        <f t="shared" si="21"/>
        <v>2.9702970297029703E-3</v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1</v>
      </c>
      <c r="E286" s="35" t="str">
        <f t="shared" si="20"/>
        <v/>
      </c>
      <c r="F286" s="35">
        <f t="shared" si="21"/>
        <v>9.9009900990099011E-4</v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510</v>
      </c>
      <c r="D294" s="25">
        <f>SUM(D295:D499)</f>
        <v>3755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6.3627450980392153</v>
      </c>
      <c r="H294" s="21">
        <f>+IF(OR(AND(E294=""),(G294="")),"",E294*G294)</f>
        <v>6.3627450980392153</v>
      </c>
    </row>
    <row r="295" spans="2:8" s="22" customFormat="1" ht="15" x14ac:dyDescent="0.2">
      <c r="B295" s="4" t="s">
        <v>100</v>
      </c>
      <c r="C295" s="32">
        <v>10</v>
      </c>
      <c r="D295" s="32">
        <v>31</v>
      </c>
      <c r="E295" s="35">
        <f>+IF(C295=0,"",C295/C$294)</f>
        <v>1.9607843137254902E-2</v>
      </c>
      <c r="F295" s="35">
        <f>+IF(D295=0,"",D295/D$294)</f>
        <v>8.2556591211717708E-3</v>
      </c>
      <c r="G295" s="29">
        <f>+IF(OR(AND(D295=0),(C295=0)),"0",((D295-C295)/C295))</f>
        <v>2.1</v>
      </c>
      <c r="H295" s="33">
        <f>+IF(OR(AND(E295=""),(G295="")),"",E295*G295)</f>
        <v>4.1176470588235294E-2</v>
      </c>
    </row>
    <row r="296" spans="2:8" s="22" customFormat="1" ht="15" x14ac:dyDescent="0.2">
      <c r="B296" s="4" t="s">
        <v>113</v>
      </c>
      <c r="C296" s="32">
        <v>0</v>
      </c>
      <c r="D296" s="32">
        <v>13</v>
      </c>
      <c r="E296" s="35" t="str">
        <f t="shared" ref="E296:E359" si="24">+IF(C296=0,"",C296/C$294)</f>
        <v/>
      </c>
      <c r="F296" s="35">
        <f t="shared" ref="F296:F359" si="25">+IF(D296=0,"",D296/D$294)</f>
        <v>3.4620505992010654E-3</v>
      </c>
      <c r="G296" s="29" t="str">
        <f t="shared" ref="G296:G359" si="26">+IF(OR(AND(D296=0),(C296=0)),"0",((D296-C296)/C296))</f>
        <v>0</v>
      </c>
      <c r="H296" s="33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2">
        <v>1</v>
      </c>
      <c r="D297" s="32">
        <v>13</v>
      </c>
      <c r="E297" s="35">
        <f t="shared" si="24"/>
        <v>1.9607843137254902E-3</v>
      </c>
      <c r="F297" s="35">
        <f t="shared" si="25"/>
        <v>3.4620505992010654E-3</v>
      </c>
      <c r="G297" s="29">
        <f t="shared" si="26"/>
        <v>12</v>
      </c>
      <c r="H297" s="33">
        <f t="shared" si="27"/>
        <v>2.3529411764705882E-2</v>
      </c>
    </row>
    <row r="298" spans="2:8" s="22" customFormat="1" ht="15" x14ac:dyDescent="0.2">
      <c r="B298" s="4" t="s">
        <v>95</v>
      </c>
      <c r="C298" s="32">
        <v>3</v>
      </c>
      <c r="D298" s="32">
        <v>25</v>
      </c>
      <c r="E298" s="35">
        <f t="shared" si="24"/>
        <v>5.8823529411764705E-3</v>
      </c>
      <c r="F298" s="35">
        <f t="shared" si="25"/>
        <v>6.6577896138482022E-3</v>
      </c>
      <c r="G298" s="29">
        <f t="shared" si="26"/>
        <v>7.333333333333333</v>
      </c>
      <c r="H298" s="33">
        <f t="shared" si="27"/>
        <v>4.3137254901960784E-2</v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9</v>
      </c>
      <c r="E300" s="35" t="str">
        <f t="shared" si="24"/>
        <v/>
      </c>
      <c r="F300" s="35">
        <f t="shared" si="25"/>
        <v>2.3968042609853529E-3</v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17</v>
      </c>
      <c r="D301" s="32">
        <v>119</v>
      </c>
      <c r="E301" s="35">
        <f t="shared" si="24"/>
        <v>3.3333333333333333E-2</v>
      </c>
      <c r="F301" s="35">
        <f t="shared" si="25"/>
        <v>3.1691078561917441E-2</v>
      </c>
      <c r="G301" s="29">
        <f t="shared" si="26"/>
        <v>6</v>
      </c>
      <c r="H301" s="33">
        <f t="shared" si="27"/>
        <v>0.2</v>
      </c>
    </row>
    <row r="302" spans="2:8" s="22" customFormat="1" ht="15" x14ac:dyDescent="0.2">
      <c r="B302" s="4" t="s">
        <v>109</v>
      </c>
      <c r="C302" s="32">
        <v>0</v>
      </c>
      <c r="D302" s="32">
        <v>7</v>
      </c>
      <c r="E302" s="35" t="str">
        <f t="shared" si="24"/>
        <v/>
      </c>
      <c r="F302" s="35">
        <f t="shared" si="25"/>
        <v>1.8641810918774966E-3</v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3</v>
      </c>
      <c r="D303" s="32">
        <v>2</v>
      </c>
      <c r="E303" s="35">
        <f t="shared" si="24"/>
        <v>5.8823529411764705E-3</v>
      </c>
      <c r="F303" s="35">
        <f t="shared" si="25"/>
        <v>5.3262316910785616E-4</v>
      </c>
      <c r="G303" s="29">
        <f t="shared" si="26"/>
        <v>-0.33333333333333331</v>
      </c>
      <c r="H303" s="33">
        <f t="shared" si="27"/>
        <v>-1.9607843137254902E-3</v>
      </c>
    </row>
    <row r="304" spans="2:8" s="22" customFormat="1" ht="15" x14ac:dyDescent="0.2">
      <c r="B304" s="4" t="s">
        <v>107</v>
      </c>
      <c r="C304" s="32">
        <v>2</v>
      </c>
      <c r="D304" s="32">
        <v>19</v>
      </c>
      <c r="E304" s="35">
        <f t="shared" si="24"/>
        <v>3.9215686274509803E-3</v>
      </c>
      <c r="F304" s="35">
        <f t="shared" si="25"/>
        <v>5.0599201065246336E-3</v>
      </c>
      <c r="G304" s="29">
        <f t="shared" si="26"/>
        <v>8.5</v>
      </c>
      <c r="H304" s="33">
        <f t="shared" si="27"/>
        <v>3.3333333333333333E-2</v>
      </c>
    </row>
    <row r="305" spans="2:8" s="22" customFormat="1" ht="15" x14ac:dyDescent="0.2">
      <c r="B305" s="4" t="s">
        <v>351</v>
      </c>
      <c r="C305" s="32">
        <v>0</v>
      </c>
      <c r="D305" s="32">
        <v>13</v>
      </c>
      <c r="E305" s="35" t="str">
        <f t="shared" si="24"/>
        <v/>
      </c>
      <c r="F305" s="35">
        <f t="shared" si="25"/>
        <v>3.4620505992010654E-3</v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8</v>
      </c>
      <c r="D307" s="32">
        <v>205</v>
      </c>
      <c r="E307" s="35">
        <f t="shared" si="24"/>
        <v>1.5686274509803921E-2</v>
      </c>
      <c r="F307" s="35">
        <f t="shared" si="25"/>
        <v>5.459387483355526E-2</v>
      </c>
      <c r="G307" s="29">
        <f t="shared" si="26"/>
        <v>24.625</v>
      </c>
      <c r="H307" s="33">
        <f t="shared" si="27"/>
        <v>0.38627450980392158</v>
      </c>
    </row>
    <row r="308" spans="2:8" s="22" customFormat="1" ht="15" x14ac:dyDescent="0.2">
      <c r="B308" s="4" t="s">
        <v>99</v>
      </c>
      <c r="C308" s="32">
        <v>0</v>
      </c>
      <c r="D308" s="32">
        <v>48</v>
      </c>
      <c r="E308" s="35" t="str">
        <f t="shared" si="24"/>
        <v/>
      </c>
      <c r="F308" s="35">
        <f t="shared" si="25"/>
        <v>1.2782956058588549E-2</v>
      </c>
      <c r="G308" s="29" t="str">
        <f t="shared" si="26"/>
        <v>0</v>
      </c>
      <c r="H308" s="33" t="str">
        <f t="shared" si="27"/>
        <v/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2</v>
      </c>
      <c r="D310" s="32">
        <v>65</v>
      </c>
      <c r="E310" s="35">
        <f t="shared" si="24"/>
        <v>3.9215686274509803E-3</v>
      </c>
      <c r="F310" s="35">
        <f t="shared" si="25"/>
        <v>1.7310252996005325E-2</v>
      </c>
      <c r="G310" s="29">
        <f t="shared" si="26"/>
        <v>31.5</v>
      </c>
      <c r="H310" s="33">
        <f t="shared" si="27"/>
        <v>0.12352941176470589</v>
      </c>
    </row>
    <row r="311" spans="2:8" s="22" customFormat="1" ht="15" x14ac:dyDescent="0.2">
      <c r="B311" s="4" t="s">
        <v>102</v>
      </c>
      <c r="C311" s="32">
        <v>0</v>
      </c>
      <c r="D311" s="32">
        <v>8</v>
      </c>
      <c r="E311" s="35" t="str">
        <f t="shared" si="24"/>
        <v/>
      </c>
      <c r="F311" s="35">
        <f t="shared" si="25"/>
        <v>2.1304926764314247E-3</v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2</v>
      </c>
      <c r="E312" s="35" t="str">
        <f t="shared" si="24"/>
        <v/>
      </c>
      <c r="F312" s="35">
        <f t="shared" si="25"/>
        <v>5.3262316910785616E-4</v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5</v>
      </c>
      <c r="D314" s="32">
        <v>126</v>
      </c>
      <c r="E314" s="35">
        <f t="shared" si="24"/>
        <v>9.8039215686274508E-3</v>
      </c>
      <c r="F314" s="35">
        <f t="shared" si="25"/>
        <v>3.3555259653794939E-2</v>
      </c>
      <c r="G314" s="29">
        <f t="shared" si="26"/>
        <v>24.2</v>
      </c>
      <c r="H314" s="33">
        <f t="shared" si="27"/>
        <v>0.2372549019607843</v>
      </c>
    </row>
    <row r="315" spans="2:8" s="22" customFormat="1" ht="15" x14ac:dyDescent="0.2">
      <c r="B315" s="4" t="s">
        <v>354</v>
      </c>
      <c r="C315" s="32">
        <v>1</v>
      </c>
      <c r="D315" s="32">
        <v>8</v>
      </c>
      <c r="E315" s="35">
        <f t="shared" si="24"/>
        <v>1.9607843137254902E-3</v>
      </c>
      <c r="F315" s="35">
        <f t="shared" si="25"/>
        <v>2.1304926764314247E-3</v>
      </c>
      <c r="G315" s="29">
        <f t="shared" si="26"/>
        <v>7</v>
      </c>
      <c r="H315" s="33">
        <f t="shared" si="27"/>
        <v>1.3725490196078431E-2</v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1</v>
      </c>
      <c r="D317" s="32">
        <v>10</v>
      </c>
      <c r="E317" s="35">
        <f t="shared" si="24"/>
        <v>1.9607843137254902E-3</v>
      </c>
      <c r="F317" s="35">
        <f t="shared" si="25"/>
        <v>2.6631158455392811E-3</v>
      </c>
      <c r="G317" s="29">
        <f t="shared" si="26"/>
        <v>9</v>
      </c>
      <c r="H317" s="33">
        <f t="shared" si="27"/>
        <v>1.7647058823529412E-2</v>
      </c>
    </row>
    <row r="318" spans="2:8" s="22" customFormat="1" ht="15" x14ac:dyDescent="0.2">
      <c r="B318" s="4" t="s">
        <v>355</v>
      </c>
      <c r="C318" s="32">
        <v>52</v>
      </c>
      <c r="D318" s="32">
        <v>471</v>
      </c>
      <c r="E318" s="35">
        <f t="shared" si="24"/>
        <v>0.10196078431372549</v>
      </c>
      <c r="F318" s="35">
        <f t="shared" si="25"/>
        <v>0.12543275632490014</v>
      </c>
      <c r="G318" s="29">
        <f t="shared" si="26"/>
        <v>8.0576923076923084</v>
      </c>
      <c r="H318" s="33">
        <f t="shared" si="27"/>
        <v>0.82156862745098047</v>
      </c>
    </row>
    <row r="319" spans="2:8" s="22" customFormat="1" ht="15" x14ac:dyDescent="0.2">
      <c r="B319" s="4" t="s">
        <v>115</v>
      </c>
      <c r="C319" s="32">
        <v>2</v>
      </c>
      <c r="D319" s="32">
        <v>6</v>
      </c>
      <c r="E319" s="35">
        <f t="shared" si="24"/>
        <v>3.9215686274509803E-3</v>
      </c>
      <c r="F319" s="35">
        <f t="shared" si="25"/>
        <v>1.5978695073235686E-3</v>
      </c>
      <c r="G319" s="29">
        <f t="shared" si="26"/>
        <v>2</v>
      </c>
      <c r="H319" s="33">
        <f t="shared" si="27"/>
        <v>7.8431372549019607E-3</v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1</v>
      </c>
      <c r="E322" s="35" t="str">
        <f t="shared" si="24"/>
        <v/>
      </c>
      <c r="F322" s="35">
        <f t="shared" si="25"/>
        <v>2.6631158455392808E-4</v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3</v>
      </c>
      <c r="E324" s="35" t="str">
        <f t="shared" si="24"/>
        <v/>
      </c>
      <c r="F324" s="35">
        <f t="shared" si="25"/>
        <v>7.989347536617843E-4</v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4</v>
      </c>
      <c r="E325" s="35" t="str">
        <f t="shared" si="24"/>
        <v/>
      </c>
      <c r="F325" s="35">
        <f t="shared" si="25"/>
        <v>1.0652463382157123E-3</v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5</v>
      </c>
      <c r="D326" s="32">
        <v>28</v>
      </c>
      <c r="E326" s="35">
        <f t="shared" si="24"/>
        <v>9.8039215686274508E-3</v>
      </c>
      <c r="F326" s="35">
        <f t="shared" si="25"/>
        <v>7.4567243675099865E-3</v>
      </c>
      <c r="G326" s="29">
        <f t="shared" si="26"/>
        <v>4.5999999999999996</v>
      </c>
      <c r="H326" s="33">
        <f t="shared" si="27"/>
        <v>4.5098039215686267E-2</v>
      </c>
    </row>
    <row r="327" spans="2:8" s="22" customFormat="1" ht="15" x14ac:dyDescent="0.2">
      <c r="B327" s="4" t="s">
        <v>358</v>
      </c>
      <c r="C327" s="32">
        <v>0</v>
      </c>
      <c r="D327" s="32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1</v>
      </c>
      <c r="E328" s="35" t="str">
        <f t="shared" si="24"/>
        <v/>
      </c>
      <c r="F328" s="35">
        <f t="shared" si="25"/>
        <v>2.6631158455392808E-4</v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2</v>
      </c>
      <c r="E329" s="35" t="str">
        <f t="shared" si="24"/>
        <v/>
      </c>
      <c r="F329" s="35">
        <f t="shared" si="25"/>
        <v>5.3262316910785616E-4</v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0</v>
      </c>
      <c r="D330" s="32">
        <v>27</v>
      </c>
      <c r="E330" s="35" t="str">
        <f t="shared" si="24"/>
        <v/>
      </c>
      <c r="F330" s="35">
        <f t="shared" si="25"/>
        <v>7.1904127829560587E-3</v>
      </c>
      <c r="G330" s="29" t="str">
        <f t="shared" si="26"/>
        <v>0</v>
      </c>
      <c r="H330" s="33" t="str">
        <f t="shared" si="27"/>
        <v/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124</v>
      </c>
      <c r="D332" s="32">
        <v>416</v>
      </c>
      <c r="E332" s="35">
        <f t="shared" si="24"/>
        <v>0.24313725490196078</v>
      </c>
      <c r="F332" s="35">
        <f t="shared" si="25"/>
        <v>0.11078561917443409</v>
      </c>
      <c r="G332" s="29">
        <f t="shared" si="26"/>
        <v>2.3548387096774195</v>
      </c>
      <c r="H332" s="33">
        <f t="shared" si="27"/>
        <v>0.57254901960784321</v>
      </c>
    </row>
    <row r="333" spans="2:8" s="22" customFormat="1" ht="15" x14ac:dyDescent="0.2">
      <c r="B333" s="4" t="s">
        <v>130</v>
      </c>
      <c r="C333" s="32">
        <v>39</v>
      </c>
      <c r="D333" s="32">
        <v>97</v>
      </c>
      <c r="E333" s="35">
        <f t="shared" si="24"/>
        <v>7.6470588235294124E-2</v>
      </c>
      <c r="F333" s="35">
        <f t="shared" si="25"/>
        <v>2.5832223701731025E-2</v>
      </c>
      <c r="G333" s="29">
        <f t="shared" si="26"/>
        <v>1.4871794871794872</v>
      </c>
      <c r="H333" s="33">
        <f t="shared" si="27"/>
        <v>0.11372549019607844</v>
      </c>
    </row>
    <row r="334" spans="2:8" s="22" customFormat="1" ht="15" x14ac:dyDescent="0.2">
      <c r="B334" s="4" t="s">
        <v>119</v>
      </c>
      <c r="C334" s="32">
        <v>1</v>
      </c>
      <c r="D334" s="32">
        <v>930</v>
      </c>
      <c r="E334" s="35">
        <f t="shared" si="24"/>
        <v>1.9607843137254902E-3</v>
      </c>
      <c r="F334" s="35">
        <f t="shared" si="25"/>
        <v>0.24766977363515313</v>
      </c>
      <c r="G334" s="29">
        <f t="shared" si="26"/>
        <v>929</v>
      </c>
      <c r="H334" s="33">
        <f t="shared" si="27"/>
        <v>1.8215686274509804</v>
      </c>
    </row>
    <row r="335" spans="2:8" s="22" customFormat="1" ht="15" x14ac:dyDescent="0.2">
      <c r="B335" s="4" t="s">
        <v>128</v>
      </c>
      <c r="C335" s="32">
        <v>44</v>
      </c>
      <c r="D335" s="32">
        <v>85</v>
      </c>
      <c r="E335" s="35">
        <f t="shared" si="24"/>
        <v>8.6274509803921567E-2</v>
      </c>
      <c r="F335" s="35">
        <f t="shared" si="25"/>
        <v>2.2636484687083888E-2</v>
      </c>
      <c r="G335" s="29">
        <f t="shared" si="26"/>
        <v>0.93181818181818177</v>
      </c>
      <c r="H335" s="33">
        <f t="shared" si="27"/>
        <v>8.039215686274509E-2</v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1</v>
      </c>
      <c r="E337" s="35" t="str">
        <f t="shared" si="24"/>
        <v/>
      </c>
      <c r="F337" s="35">
        <f t="shared" si="25"/>
        <v>2.6631158455392808E-4</v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0</v>
      </c>
      <c r="D339" s="32">
        <v>2</v>
      </c>
      <c r="E339" s="35" t="str">
        <f t="shared" si="24"/>
        <v/>
      </c>
      <c r="F339" s="35">
        <f t="shared" si="25"/>
        <v>5.3262316910785616E-4</v>
      </c>
      <c r="G339" s="29" t="str">
        <f t="shared" si="26"/>
        <v>0</v>
      </c>
      <c r="H339" s="33" t="str">
        <f t="shared" si="27"/>
        <v/>
      </c>
    </row>
    <row r="340" spans="2:8" s="22" customFormat="1" ht="15" x14ac:dyDescent="0.2">
      <c r="B340" s="4" t="s">
        <v>364</v>
      </c>
      <c r="C340" s="32">
        <v>0</v>
      </c>
      <c r="D340" s="32">
        <v>1</v>
      </c>
      <c r="E340" s="35" t="str">
        <f t="shared" si="24"/>
        <v/>
      </c>
      <c r="F340" s="35">
        <f t="shared" si="25"/>
        <v>2.6631158455392808E-4</v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3</v>
      </c>
      <c r="E341" s="35" t="str">
        <f t="shared" si="24"/>
        <v/>
      </c>
      <c r="F341" s="35">
        <f t="shared" si="25"/>
        <v>7.989347536617843E-4</v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0</v>
      </c>
      <c r="E343" s="35" t="str">
        <f t="shared" si="24"/>
        <v/>
      </c>
      <c r="F343" s="35" t="str">
        <f t="shared" si="25"/>
        <v/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1</v>
      </c>
      <c r="D344" s="32">
        <v>4</v>
      </c>
      <c r="E344" s="35">
        <f t="shared" si="24"/>
        <v>1.9607843137254902E-3</v>
      </c>
      <c r="F344" s="35">
        <f t="shared" si="25"/>
        <v>1.0652463382157123E-3</v>
      </c>
      <c r="G344" s="29">
        <f t="shared" si="26"/>
        <v>3</v>
      </c>
      <c r="H344" s="33">
        <f t="shared" si="27"/>
        <v>5.8823529411764705E-3</v>
      </c>
    </row>
    <row r="345" spans="2:8" s="22" customFormat="1" ht="15" x14ac:dyDescent="0.2">
      <c r="B345" s="4" t="s">
        <v>366</v>
      </c>
      <c r="C345" s="32">
        <v>8</v>
      </c>
      <c r="D345" s="32">
        <v>18</v>
      </c>
      <c r="E345" s="35">
        <f t="shared" si="24"/>
        <v>1.5686274509803921E-2</v>
      </c>
      <c r="F345" s="35">
        <f t="shared" si="25"/>
        <v>4.7936085219707058E-3</v>
      </c>
      <c r="G345" s="29">
        <f t="shared" si="26"/>
        <v>1.25</v>
      </c>
      <c r="H345" s="33">
        <f t="shared" si="27"/>
        <v>1.9607843137254902E-2</v>
      </c>
    </row>
    <row r="346" spans="2:8" s="22" customFormat="1" ht="15" x14ac:dyDescent="0.2">
      <c r="B346" s="4" t="s">
        <v>122</v>
      </c>
      <c r="C346" s="32">
        <v>0</v>
      </c>
      <c r="D346" s="32">
        <v>1</v>
      </c>
      <c r="E346" s="35" t="str">
        <f t="shared" si="24"/>
        <v/>
      </c>
      <c r="F346" s="35">
        <f t="shared" si="25"/>
        <v>2.6631158455392808E-4</v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4</v>
      </c>
      <c r="D347" s="32">
        <v>15</v>
      </c>
      <c r="E347" s="35">
        <f t="shared" si="24"/>
        <v>7.8431372549019607E-3</v>
      </c>
      <c r="F347" s="35">
        <f t="shared" si="25"/>
        <v>3.9946737683089215E-3</v>
      </c>
      <c r="G347" s="29">
        <f t="shared" si="26"/>
        <v>2.75</v>
      </c>
      <c r="H347" s="33">
        <f t="shared" si="27"/>
        <v>2.1568627450980392E-2</v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1</v>
      </c>
      <c r="E349" s="35" t="str">
        <f t="shared" si="24"/>
        <v/>
      </c>
      <c r="F349" s="35">
        <f t="shared" si="25"/>
        <v>2.6631158455392808E-4</v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1</v>
      </c>
      <c r="E350" s="35" t="str">
        <f t="shared" si="24"/>
        <v/>
      </c>
      <c r="F350" s="35">
        <f t="shared" si="25"/>
        <v>2.6631158455392808E-4</v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15</v>
      </c>
      <c r="D354" s="32">
        <v>68</v>
      </c>
      <c r="E354" s="35">
        <f t="shared" si="24"/>
        <v>2.9411764705882353E-2</v>
      </c>
      <c r="F354" s="35">
        <f t="shared" si="25"/>
        <v>1.8109187749667112E-2</v>
      </c>
      <c r="G354" s="29">
        <f t="shared" si="26"/>
        <v>3.5333333333333332</v>
      </c>
      <c r="H354" s="33">
        <f t="shared" si="27"/>
        <v>0.10392156862745097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1</v>
      </c>
      <c r="D357" s="32">
        <v>26</v>
      </c>
      <c r="E357" s="35">
        <f t="shared" si="24"/>
        <v>1.9607843137254902E-3</v>
      </c>
      <c r="F357" s="35">
        <f t="shared" si="25"/>
        <v>6.9241011984021309E-3</v>
      </c>
      <c r="G357" s="29">
        <f t="shared" si="26"/>
        <v>25</v>
      </c>
      <c r="H357" s="33">
        <f t="shared" si="27"/>
        <v>4.9019607843137254E-2</v>
      </c>
    </row>
    <row r="358" spans="2:8" s="22" customFormat="1" ht="15" x14ac:dyDescent="0.2">
      <c r="B358" s="4" t="s">
        <v>127</v>
      </c>
      <c r="C358" s="32">
        <v>9</v>
      </c>
      <c r="D358" s="32">
        <v>15</v>
      </c>
      <c r="E358" s="35">
        <f t="shared" si="24"/>
        <v>1.7647058823529412E-2</v>
      </c>
      <c r="F358" s="35">
        <f t="shared" si="25"/>
        <v>3.9946737683089215E-3</v>
      </c>
      <c r="G358" s="29">
        <f t="shared" si="26"/>
        <v>0.66666666666666663</v>
      </c>
      <c r="H358" s="33">
        <f t="shared" si="27"/>
        <v>1.1764705882352941E-2</v>
      </c>
    </row>
    <row r="359" spans="2:8" s="22" customFormat="1" ht="15" x14ac:dyDescent="0.2">
      <c r="B359" s="4" t="s">
        <v>123</v>
      </c>
      <c r="C359" s="32">
        <v>1</v>
      </c>
      <c r="D359" s="32">
        <v>0</v>
      </c>
      <c r="E359" s="35">
        <f t="shared" si="24"/>
        <v>1.9607843137254902E-3</v>
      </c>
      <c r="F359" s="35" t="str">
        <f t="shared" si="25"/>
        <v/>
      </c>
      <c r="G359" s="29" t="str">
        <f t="shared" si="26"/>
        <v>0</v>
      </c>
      <c r="H359" s="33">
        <f t="shared" si="27"/>
        <v>0</v>
      </c>
    </row>
    <row r="360" spans="2:8" s="22" customFormat="1" ht="15" x14ac:dyDescent="0.2">
      <c r="B360" s="4" t="s">
        <v>373</v>
      </c>
      <c r="C360" s="32">
        <v>0</v>
      </c>
      <c r="D360" s="32">
        <v>1</v>
      </c>
      <c r="E360" s="35" t="str">
        <f t="shared" ref="E360:E423" si="28">+IF(C360=0,"",C360/C$294)</f>
        <v/>
      </c>
      <c r="F360" s="35">
        <f t="shared" ref="F360:F423" si="29">+IF(D360=0,"",D360/D$294)</f>
        <v>2.6631158455392808E-4</v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2</v>
      </c>
      <c r="D362" s="32">
        <v>0</v>
      </c>
      <c r="E362" s="35">
        <f t="shared" si="28"/>
        <v>3.9215686274509803E-3</v>
      </c>
      <c r="F362" s="35" t="str">
        <f t="shared" si="29"/>
        <v/>
      </c>
      <c r="G362" s="29" t="str">
        <f t="shared" si="30"/>
        <v>0</v>
      </c>
      <c r="H362" s="33">
        <f t="shared" si="31"/>
        <v>0</v>
      </c>
    </row>
    <row r="363" spans="2:8" s="22" customFormat="1" ht="30" x14ac:dyDescent="0.2">
      <c r="B363" s="4" t="s">
        <v>376</v>
      </c>
      <c r="C363" s="32">
        <v>0</v>
      </c>
      <c r="D363" s="32">
        <v>6</v>
      </c>
      <c r="E363" s="35" t="str">
        <f t="shared" si="28"/>
        <v/>
      </c>
      <c r="F363" s="35">
        <f t="shared" si="29"/>
        <v>1.5978695073235686E-3</v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1</v>
      </c>
      <c r="E364" s="35" t="str">
        <f t="shared" si="28"/>
        <v/>
      </c>
      <c r="F364" s="35">
        <f t="shared" si="29"/>
        <v>2.6631158455392808E-4</v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13</v>
      </c>
      <c r="E368" s="35" t="str">
        <f t="shared" si="28"/>
        <v/>
      </c>
      <c r="F368" s="35">
        <f t="shared" si="29"/>
        <v>3.4620505992010654E-3</v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58</v>
      </c>
      <c r="E369" s="35" t="str">
        <f t="shared" si="28"/>
        <v/>
      </c>
      <c r="F369" s="35">
        <f t="shared" si="29"/>
        <v>1.544607190412783E-2</v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8</v>
      </c>
      <c r="D370" s="32">
        <v>1</v>
      </c>
      <c r="E370" s="35">
        <f t="shared" si="28"/>
        <v>1.5686274509803921E-2</v>
      </c>
      <c r="F370" s="35">
        <f t="shared" si="29"/>
        <v>2.6631158455392808E-4</v>
      </c>
      <c r="G370" s="29">
        <f t="shared" si="30"/>
        <v>-0.875</v>
      </c>
      <c r="H370" s="33">
        <f t="shared" si="31"/>
        <v>-1.3725490196078431E-2</v>
      </c>
    </row>
    <row r="371" spans="2:8" s="22" customFormat="1" ht="15" x14ac:dyDescent="0.2">
      <c r="B371" s="4" t="s">
        <v>136</v>
      </c>
      <c r="C371" s="32">
        <v>3</v>
      </c>
      <c r="D371" s="32">
        <v>0</v>
      </c>
      <c r="E371" s="35">
        <f t="shared" si="28"/>
        <v>5.8823529411764705E-3</v>
      </c>
      <c r="F371" s="35" t="str">
        <f t="shared" si="29"/>
        <v/>
      </c>
      <c r="G371" s="29" t="str">
        <f t="shared" si="30"/>
        <v>0</v>
      </c>
      <c r="H371" s="33">
        <f t="shared" si="31"/>
        <v>0</v>
      </c>
    </row>
    <row r="372" spans="2:8" s="22" customFormat="1" ht="15" x14ac:dyDescent="0.2">
      <c r="B372" s="4" t="s">
        <v>137</v>
      </c>
      <c r="C372" s="32">
        <v>1</v>
      </c>
      <c r="D372" s="32">
        <v>13</v>
      </c>
      <c r="E372" s="35">
        <f t="shared" si="28"/>
        <v>1.9607843137254902E-3</v>
      </c>
      <c r="F372" s="35">
        <f t="shared" si="29"/>
        <v>3.4620505992010654E-3</v>
      </c>
      <c r="G372" s="29">
        <f t="shared" si="30"/>
        <v>12</v>
      </c>
      <c r="H372" s="33">
        <f t="shared" si="31"/>
        <v>2.3529411764705882E-2</v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9</v>
      </c>
      <c r="E375" s="35" t="str">
        <f t="shared" si="28"/>
        <v/>
      </c>
      <c r="F375" s="35">
        <f t="shared" si="29"/>
        <v>2.3968042609853529E-3</v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48</v>
      </c>
      <c r="E377" s="35" t="str">
        <f t="shared" si="28"/>
        <v/>
      </c>
      <c r="F377" s="35">
        <f t="shared" si="29"/>
        <v>1.2782956058588549E-2</v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0</v>
      </c>
      <c r="D378" s="32">
        <v>46</v>
      </c>
      <c r="E378" s="35" t="str">
        <f t="shared" si="28"/>
        <v/>
      </c>
      <c r="F378" s="35">
        <f t="shared" si="29"/>
        <v>1.2250332889480693E-2</v>
      </c>
      <c r="G378" s="29" t="str">
        <f t="shared" si="30"/>
        <v>0</v>
      </c>
      <c r="H378" s="33" t="str">
        <f t="shared" si="31"/>
        <v/>
      </c>
    </row>
    <row r="379" spans="2:8" s="22" customFormat="1" ht="15" x14ac:dyDescent="0.2">
      <c r="B379" s="4" t="s">
        <v>384</v>
      </c>
      <c r="C379" s="32">
        <v>0</v>
      </c>
      <c r="D379" s="32">
        <v>1</v>
      </c>
      <c r="E379" s="35" t="str">
        <f t="shared" si="28"/>
        <v/>
      </c>
      <c r="F379" s="35">
        <f t="shared" si="29"/>
        <v>2.6631158455392808E-4</v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0</v>
      </c>
      <c r="D380" s="32">
        <v>0</v>
      </c>
      <c r="E380" s="35" t="str">
        <f t="shared" si="28"/>
        <v/>
      </c>
      <c r="F380" s="35" t="str">
        <f t="shared" si="29"/>
        <v/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1</v>
      </c>
      <c r="E383" s="35" t="str">
        <f t="shared" si="28"/>
        <v/>
      </c>
      <c r="F383" s="35">
        <f t="shared" si="29"/>
        <v>2.6631158455392808E-4</v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1</v>
      </c>
      <c r="D385" s="32">
        <v>1</v>
      </c>
      <c r="E385" s="35">
        <f t="shared" si="28"/>
        <v>1.9607843137254902E-3</v>
      </c>
      <c r="F385" s="35">
        <f t="shared" si="29"/>
        <v>2.6631158455392808E-4</v>
      </c>
      <c r="G385" s="29">
        <f t="shared" si="30"/>
        <v>0</v>
      </c>
      <c r="H385" s="33">
        <f t="shared" si="31"/>
        <v>0</v>
      </c>
    </row>
    <row r="386" spans="2:8" s="22" customFormat="1" ht="15" x14ac:dyDescent="0.2">
      <c r="B386" s="4" t="s">
        <v>519</v>
      </c>
      <c r="C386" s="32">
        <v>1</v>
      </c>
      <c r="D386" s="32">
        <v>0</v>
      </c>
      <c r="E386" s="35">
        <f t="shared" si="28"/>
        <v>1.9607843137254902E-3</v>
      </c>
      <c r="F386" s="35" t="str">
        <f t="shared" si="29"/>
        <v/>
      </c>
      <c r="G386" s="29" t="str">
        <f t="shared" si="30"/>
        <v>0</v>
      </c>
      <c r="H386" s="33">
        <f t="shared" si="31"/>
        <v>0</v>
      </c>
    </row>
    <row r="387" spans="2:8" s="22" customFormat="1" ht="15" x14ac:dyDescent="0.2">
      <c r="B387" s="4" t="s">
        <v>144</v>
      </c>
      <c r="C387" s="32">
        <v>3</v>
      </c>
      <c r="D387" s="32">
        <v>42</v>
      </c>
      <c r="E387" s="35">
        <f t="shared" si="28"/>
        <v>5.8823529411764705E-3</v>
      </c>
      <c r="F387" s="35">
        <f t="shared" si="29"/>
        <v>1.118508655126498E-2</v>
      </c>
      <c r="G387" s="29">
        <f t="shared" si="30"/>
        <v>13</v>
      </c>
      <c r="H387" s="33">
        <f t="shared" si="31"/>
        <v>7.6470588235294124E-2</v>
      </c>
    </row>
    <row r="388" spans="2:8" s="22" customFormat="1" ht="15" x14ac:dyDescent="0.2">
      <c r="B388" s="4" t="s">
        <v>389</v>
      </c>
      <c r="C388" s="32">
        <v>0</v>
      </c>
      <c r="D388" s="32">
        <v>1</v>
      </c>
      <c r="E388" s="35" t="str">
        <f t="shared" si="28"/>
        <v/>
      </c>
      <c r="F388" s="35">
        <f t="shared" si="29"/>
        <v>2.6631158455392808E-4</v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2</v>
      </c>
      <c r="D391" s="32">
        <v>0</v>
      </c>
      <c r="E391" s="35">
        <f t="shared" si="28"/>
        <v>3.9215686274509803E-3</v>
      </c>
      <c r="F391" s="35" t="str">
        <f t="shared" si="29"/>
        <v/>
      </c>
      <c r="G391" s="29" t="str">
        <f t="shared" si="30"/>
        <v>0</v>
      </c>
      <c r="H391" s="33">
        <f t="shared" si="31"/>
        <v>0</v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4</v>
      </c>
      <c r="D393" s="32">
        <v>35</v>
      </c>
      <c r="E393" s="35">
        <f t="shared" si="28"/>
        <v>7.8431372549019607E-3</v>
      </c>
      <c r="F393" s="35">
        <f t="shared" si="29"/>
        <v>9.3209054593874838E-3</v>
      </c>
      <c r="G393" s="29">
        <f t="shared" si="30"/>
        <v>7.75</v>
      </c>
      <c r="H393" s="33">
        <f t="shared" si="31"/>
        <v>6.0784313725490195E-2</v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20</v>
      </c>
      <c r="D401" s="32">
        <v>29</v>
      </c>
      <c r="E401" s="35">
        <f t="shared" si="28"/>
        <v>3.9215686274509803E-2</v>
      </c>
      <c r="F401" s="35">
        <f t="shared" si="29"/>
        <v>7.7230359520639152E-3</v>
      </c>
      <c r="G401" s="29">
        <f t="shared" si="30"/>
        <v>0.45</v>
      </c>
      <c r="H401" s="33">
        <f t="shared" si="31"/>
        <v>1.7647058823529412E-2</v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7</v>
      </c>
      <c r="E403" s="35" t="str">
        <f t="shared" si="28"/>
        <v/>
      </c>
      <c r="F403" s="35">
        <f t="shared" si="29"/>
        <v>1.8641810918774966E-3</v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31</v>
      </c>
      <c r="E405" s="35" t="str">
        <f t="shared" si="28"/>
        <v/>
      </c>
      <c r="F405" s="35">
        <f t="shared" si="29"/>
        <v>8.2556591211717708E-3</v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1</v>
      </c>
      <c r="D406" s="32">
        <v>11</v>
      </c>
      <c r="E406" s="35">
        <f t="shared" si="28"/>
        <v>1.9607843137254902E-3</v>
      </c>
      <c r="F406" s="35">
        <f t="shared" si="29"/>
        <v>2.9294274300932089E-3</v>
      </c>
      <c r="G406" s="29">
        <f t="shared" si="30"/>
        <v>10</v>
      </c>
      <c r="H406" s="33">
        <f t="shared" si="31"/>
        <v>1.9607843137254902E-2</v>
      </c>
    </row>
    <row r="407" spans="2:8" s="22" customFormat="1" ht="15" x14ac:dyDescent="0.2">
      <c r="B407" s="4" t="s">
        <v>398</v>
      </c>
      <c r="C407" s="32">
        <v>0</v>
      </c>
      <c r="D407" s="32">
        <v>1</v>
      </c>
      <c r="E407" s="35" t="str">
        <f t="shared" si="28"/>
        <v/>
      </c>
      <c r="F407" s="35">
        <f t="shared" si="29"/>
        <v>2.6631158455392808E-4</v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1</v>
      </c>
      <c r="D408" s="32">
        <v>1</v>
      </c>
      <c r="E408" s="35">
        <f t="shared" si="28"/>
        <v>1.9607843137254902E-3</v>
      </c>
      <c r="F408" s="35">
        <f t="shared" si="29"/>
        <v>2.6631158455392808E-4</v>
      </c>
      <c r="G408" s="29">
        <f t="shared" si="30"/>
        <v>0</v>
      </c>
      <c r="H408" s="33">
        <f t="shared" si="31"/>
        <v>0</v>
      </c>
    </row>
    <row r="409" spans="2:8" s="22" customFormat="1" ht="15" x14ac:dyDescent="0.2">
      <c r="B409" s="4" t="s">
        <v>139</v>
      </c>
      <c r="C409" s="32">
        <v>1</v>
      </c>
      <c r="D409" s="32">
        <v>7</v>
      </c>
      <c r="E409" s="35">
        <f t="shared" si="28"/>
        <v>1.9607843137254902E-3</v>
      </c>
      <c r="F409" s="35">
        <f t="shared" si="29"/>
        <v>1.8641810918774966E-3</v>
      </c>
      <c r="G409" s="29">
        <f t="shared" si="30"/>
        <v>6</v>
      </c>
      <c r="H409" s="33">
        <f t="shared" si="31"/>
        <v>1.1764705882352941E-2</v>
      </c>
    </row>
    <row r="410" spans="2:8" s="22" customFormat="1" ht="15" x14ac:dyDescent="0.2">
      <c r="B410" s="4" t="s">
        <v>400</v>
      </c>
      <c r="C410" s="32">
        <v>0</v>
      </c>
      <c r="D410" s="32">
        <v>2</v>
      </c>
      <c r="E410" s="35" t="str">
        <f t="shared" si="28"/>
        <v/>
      </c>
      <c r="F410" s="35">
        <f t="shared" si="29"/>
        <v>5.3262316910785616E-4</v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15</v>
      </c>
      <c r="E411" s="35" t="str">
        <f t="shared" si="28"/>
        <v/>
      </c>
      <c r="F411" s="35">
        <f t="shared" si="29"/>
        <v>3.9946737683089215E-3</v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0</v>
      </c>
      <c r="D412" s="32">
        <v>3</v>
      </c>
      <c r="E412" s="35" t="str">
        <f t="shared" si="28"/>
        <v/>
      </c>
      <c r="F412" s="35">
        <f t="shared" si="29"/>
        <v>7.989347536617843E-4</v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40</v>
      </c>
      <c r="D417" s="32">
        <v>0</v>
      </c>
      <c r="E417" s="35">
        <f t="shared" si="28"/>
        <v>7.8431372549019607E-2</v>
      </c>
      <c r="F417" s="35" t="str">
        <f t="shared" si="29"/>
        <v/>
      </c>
      <c r="G417" s="29" t="str">
        <f t="shared" si="30"/>
        <v>0</v>
      </c>
      <c r="H417" s="33">
        <f t="shared" si="31"/>
        <v>0</v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6</v>
      </c>
      <c r="E420" s="35" t="str">
        <f t="shared" si="28"/>
        <v/>
      </c>
      <c r="F420" s="35">
        <f t="shared" si="29"/>
        <v>1.5978695073235686E-3</v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1</v>
      </c>
      <c r="E421" s="35" t="str">
        <f t="shared" si="28"/>
        <v/>
      </c>
      <c r="F421" s="35">
        <f t="shared" si="29"/>
        <v>2.6631158455392808E-4</v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6</v>
      </c>
      <c r="E422" s="35" t="str">
        <f t="shared" si="28"/>
        <v/>
      </c>
      <c r="F422" s="35">
        <f t="shared" si="29"/>
        <v>1.5978695073235686E-3</v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10</v>
      </c>
      <c r="E423" s="35" t="str">
        <f t="shared" si="28"/>
        <v/>
      </c>
      <c r="F423" s="35">
        <f t="shared" si="29"/>
        <v>2.6631158455392811E-3</v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4</v>
      </c>
      <c r="E430" s="35" t="str">
        <f t="shared" si="32"/>
        <v/>
      </c>
      <c r="F430" s="35">
        <f t="shared" si="33"/>
        <v>1.0652463382157123E-3</v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2</v>
      </c>
      <c r="E431" s="35" t="str">
        <f t="shared" si="32"/>
        <v/>
      </c>
      <c r="F431" s="35">
        <f t="shared" si="33"/>
        <v>5.3262316910785616E-4</v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1</v>
      </c>
      <c r="D432" s="32">
        <v>20</v>
      </c>
      <c r="E432" s="35">
        <f t="shared" si="32"/>
        <v>1.9607843137254902E-3</v>
      </c>
      <c r="F432" s="35">
        <f t="shared" si="33"/>
        <v>5.3262316910785623E-3</v>
      </c>
      <c r="G432" s="29">
        <f t="shared" si="34"/>
        <v>19</v>
      </c>
      <c r="H432" s="33">
        <f t="shared" si="35"/>
        <v>3.7254901960784313E-2</v>
      </c>
    </row>
    <row r="433" spans="2:8" s="22" customFormat="1" ht="15" x14ac:dyDescent="0.2">
      <c r="B433" s="4" t="s">
        <v>162</v>
      </c>
      <c r="C433" s="32">
        <v>0</v>
      </c>
      <c r="D433" s="32">
        <v>1</v>
      </c>
      <c r="E433" s="35" t="str">
        <f t="shared" si="32"/>
        <v/>
      </c>
      <c r="F433" s="35">
        <f t="shared" si="33"/>
        <v>2.6631158455392808E-4</v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1</v>
      </c>
      <c r="D437" s="32">
        <v>14</v>
      </c>
      <c r="E437" s="35">
        <f t="shared" si="32"/>
        <v>1.9607843137254902E-3</v>
      </c>
      <c r="F437" s="35">
        <f t="shared" si="33"/>
        <v>3.7283621837549932E-3</v>
      </c>
      <c r="G437" s="29">
        <f t="shared" si="34"/>
        <v>13</v>
      </c>
      <c r="H437" s="33">
        <f t="shared" si="35"/>
        <v>2.5490196078431372E-2</v>
      </c>
    </row>
    <row r="438" spans="2:8" s="22" customFormat="1" ht="15" x14ac:dyDescent="0.2">
      <c r="B438" s="4" t="s">
        <v>155</v>
      </c>
      <c r="C438" s="32">
        <v>0</v>
      </c>
      <c r="D438" s="32">
        <v>1</v>
      </c>
      <c r="E438" s="35" t="str">
        <f t="shared" si="32"/>
        <v/>
      </c>
      <c r="F438" s="35">
        <f t="shared" si="33"/>
        <v>2.6631158455392808E-4</v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1</v>
      </c>
      <c r="E443" s="35" t="str">
        <f t="shared" si="32"/>
        <v/>
      </c>
      <c r="F443" s="35">
        <f t="shared" si="33"/>
        <v>2.6631158455392808E-4</v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3</v>
      </c>
      <c r="E444" s="35" t="str">
        <f t="shared" si="32"/>
        <v/>
      </c>
      <c r="F444" s="35">
        <f t="shared" si="33"/>
        <v>7.989347536617843E-4</v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5</v>
      </c>
      <c r="E446" s="35" t="str">
        <f t="shared" si="32"/>
        <v/>
      </c>
      <c r="F446" s="35">
        <f t="shared" si="33"/>
        <v>1.3315579227696406E-3</v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2</v>
      </c>
      <c r="E448" s="35" t="str">
        <f t="shared" si="32"/>
        <v/>
      </c>
      <c r="F448" s="35">
        <f t="shared" si="33"/>
        <v>5.3262316910785616E-4</v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3</v>
      </c>
      <c r="E449" s="35" t="str">
        <f t="shared" si="32"/>
        <v/>
      </c>
      <c r="F449" s="35">
        <f t="shared" si="33"/>
        <v>7.989347536617843E-4</v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1</v>
      </c>
      <c r="E450" s="35" t="str">
        <f t="shared" si="32"/>
        <v/>
      </c>
      <c r="F450" s="35">
        <f t="shared" si="33"/>
        <v>2.6631158455392808E-4</v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2</v>
      </c>
      <c r="E457" s="35" t="str">
        <f t="shared" si="32"/>
        <v/>
      </c>
      <c r="F457" s="35">
        <f t="shared" si="33"/>
        <v>5.3262316910785616E-4</v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3</v>
      </c>
      <c r="D458" s="32">
        <v>4</v>
      </c>
      <c r="E458" s="35">
        <f t="shared" si="32"/>
        <v>5.8823529411764705E-3</v>
      </c>
      <c r="F458" s="35">
        <f t="shared" si="33"/>
        <v>1.0652463382157123E-3</v>
      </c>
      <c r="G458" s="29">
        <f t="shared" si="34"/>
        <v>0.33333333333333331</v>
      </c>
      <c r="H458" s="33">
        <f t="shared" si="35"/>
        <v>1.9607843137254902E-3</v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1</v>
      </c>
      <c r="D460" s="32">
        <v>40</v>
      </c>
      <c r="E460" s="35">
        <f t="shared" si="32"/>
        <v>1.9607843137254902E-3</v>
      </c>
      <c r="F460" s="35">
        <f t="shared" si="33"/>
        <v>1.0652463382157125E-2</v>
      </c>
      <c r="G460" s="29">
        <f t="shared" si="34"/>
        <v>39</v>
      </c>
      <c r="H460" s="33">
        <f t="shared" si="35"/>
        <v>7.6470588235294124E-2</v>
      </c>
    </row>
    <row r="461" spans="2:8" s="22" customFormat="1" ht="30" x14ac:dyDescent="0.2">
      <c r="B461" s="4" t="s">
        <v>173</v>
      </c>
      <c r="C461" s="32">
        <v>0</v>
      </c>
      <c r="D461" s="32">
        <v>1</v>
      </c>
      <c r="E461" s="35" t="str">
        <f t="shared" si="32"/>
        <v/>
      </c>
      <c r="F461" s="35">
        <f t="shared" si="33"/>
        <v>2.6631158455392808E-4</v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1</v>
      </c>
      <c r="D463" s="32">
        <v>69</v>
      </c>
      <c r="E463" s="35">
        <f t="shared" si="32"/>
        <v>1.9607843137254902E-3</v>
      </c>
      <c r="F463" s="35">
        <f t="shared" si="33"/>
        <v>1.837549933422104E-2</v>
      </c>
      <c r="G463" s="29">
        <f t="shared" si="34"/>
        <v>68</v>
      </c>
      <c r="H463" s="33">
        <f t="shared" si="35"/>
        <v>0.13333333333333333</v>
      </c>
    </row>
    <row r="464" spans="2:8" s="22" customFormat="1" ht="15" x14ac:dyDescent="0.2">
      <c r="B464" s="4" t="s">
        <v>478</v>
      </c>
      <c r="C464" s="32">
        <v>1</v>
      </c>
      <c r="D464" s="32">
        <v>5</v>
      </c>
      <c r="E464" s="35">
        <f t="shared" si="32"/>
        <v>1.9607843137254902E-3</v>
      </c>
      <c r="F464" s="35">
        <f t="shared" si="33"/>
        <v>1.3315579227696406E-3</v>
      </c>
      <c r="G464" s="29">
        <f t="shared" si="34"/>
        <v>4</v>
      </c>
      <c r="H464" s="33">
        <f t="shared" si="35"/>
        <v>7.8431372549019607E-3</v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3</v>
      </c>
      <c r="E466" s="35" t="str">
        <f t="shared" si="32"/>
        <v/>
      </c>
      <c r="F466" s="35">
        <f t="shared" si="33"/>
        <v>7.989347536617843E-4</v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1</v>
      </c>
      <c r="D468" s="32">
        <v>0</v>
      </c>
      <c r="E468" s="35">
        <f t="shared" si="32"/>
        <v>1.9607843137254902E-3</v>
      </c>
      <c r="F468" s="35" t="str">
        <f t="shared" si="33"/>
        <v/>
      </c>
      <c r="G468" s="29" t="str">
        <f t="shared" si="34"/>
        <v>0</v>
      </c>
      <c r="H468" s="33">
        <f t="shared" si="35"/>
        <v>0</v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4</v>
      </c>
      <c r="E473" s="35" t="str">
        <f t="shared" si="32"/>
        <v/>
      </c>
      <c r="F473" s="35">
        <f t="shared" si="33"/>
        <v>1.0652463382157123E-3</v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0</v>
      </c>
      <c r="E475" s="35" t="str">
        <f t="shared" si="32"/>
        <v/>
      </c>
      <c r="F475" s="35" t="str">
        <f t="shared" si="33"/>
        <v/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2</v>
      </c>
      <c r="D478" s="32">
        <v>9</v>
      </c>
      <c r="E478" s="35">
        <f t="shared" si="32"/>
        <v>3.9215686274509803E-3</v>
      </c>
      <c r="F478" s="35">
        <f t="shared" si="33"/>
        <v>2.3968042609853529E-3</v>
      </c>
      <c r="G478" s="29">
        <f t="shared" si="34"/>
        <v>3.5</v>
      </c>
      <c r="H478" s="33">
        <f t="shared" si="35"/>
        <v>1.3725490196078431E-2</v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2</v>
      </c>
      <c r="D483" s="32">
        <v>36</v>
      </c>
      <c r="E483" s="35">
        <f t="shared" si="32"/>
        <v>3.9215686274509803E-3</v>
      </c>
      <c r="F483" s="35">
        <f t="shared" si="33"/>
        <v>9.5872170439414116E-3</v>
      </c>
      <c r="G483" s="29">
        <f t="shared" si="34"/>
        <v>17</v>
      </c>
      <c r="H483" s="33">
        <f t="shared" si="35"/>
        <v>6.6666666666666666E-2</v>
      </c>
    </row>
    <row r="484" spans="2:8" s="22" customFormat="1" ht="30" x14ac:dyDescent="0.2">
      <c r="B484" s="4" t="s">
        <v>184</v>
      </c>
      <c r="C484" s="32">
        <v>1</v>
      </c>
      <c r="D484" s="32">
        <v>1</v>
      </c>
      <c r="E484" s="35">
        <f t="shared" si="32"/>
        <v>1.9607843137254902E-3</v>
      </c>
      <c r="F484" s="35">
        <f t="shared" si="33"/>
        <v>2.6631158455392808E-4</v>
      </c>
      <c r="G484" s="29">
        <f t="shared" si="34"/>
        <v>0</v>
      </c>
      <c r="H484" s="33">
        <f t="shared" si="35"/>
        <v>0</v>
      </c>
    </row>
    <row r="485" spans="2:8" s="22" customFormat="1" ht="15" x14ac:dyDescent="0.2">
      <c r="B485" s="4" t="s">
        <v>443</v>
      </c>
      <c r="C485" s="32">
        <v>21</v>
      </c>
      <c r="D485" s="32">
        <v>113</v>
      </c>
      <c r="E485" s="35">
        <f t="shared" si="32"/>
        <v>4.1176470588235294E-2</v>
      </c>
      <c r="F485" s="35">
        <f t="shared" si="33"/>
        <v>3.0093209054593874E-2</v>
      </c>
      <c r="G485" s="29">
        <f t="shared" si="34"/>
        <v>4.3809523809523814</v>
      </c>
      <c r="H485" s="33">
        <f t="shared" si="35"/>
        <v>0.18039215686274512</v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1</v>
      </c>
      <c r="E489" s="35" t="str">
        <f t="shared" si="36"/>
        <v/>
      </c>
      <c r="F489" s="35">
        <f t="shared" si="37"/>
        <v>2.6631158455392808E-4</v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26</v>
      </c>
      <c r="D491" s="32">
        <v>47</v>
      </c>
      <c r="E491" s="35">
        <f t="shared" si="36"/>
        <v>5.0980392156862744E-2</v>
      </c>
      <c r="F491" s="35">
        <f t="shared" si="37"/>
        <v>1.2516644474034621E-2</v>
      </c>
      <c r="G491" s="29">
        <f t="shared" si="38"/>
        <v>0.80769230769230771</v>
      </c>
      <c r="H491" s="33">
        <f t="shared" si="39"/>
        <v>4.1176470588235294E-2</v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1</v>
      </c>
      <c r="D493" s="32">
        <v>6</v>
      </c>
      <c r="E493" s="35">
        <f t="shared" si="36"/>
        <v>1.9607843137254902E-3</v>
      </c>
      <c r="F493" s="35">
        <f t="shared" si="37"/>
        <v>1.5978695073235686E-3</v>
      </c>
      <c r="G493" s="29">
        <f t="shared" si="38"/>
        <v>5</v>
      </c>
      <c r="H493" s="33">
        <f t="shared" si="39"/>
        <v>9.8039215686274508E-3</v>
      </c>
    </row>
    <row r="494" spans="2:8" s="22" customFormat="1" ht="30" x14ac:dyDescent="0.2">
      <c r="B494" s="4" t="s">
        <v>448</v>
      </c>
      <c r="C494" s="32">
        <v>1</v>
      </c>
      <c r="D494" s="32">
        <v>0</v>
      </c>
      <c r="E494" s="35">
        <f t="shared" si="36"/>
        <v>1.9607843137254902E-3</v>
      </c>
      <c r="F494" s="35" t="str">
        <f t="shared" si="37"/>
        <v/>
      </c>
      <c r="G494" s="29" t="str">
        <f t="shared" si="38"/>
        <v>0</v>
      </c>
      <c r="H494" s="33">
        <f t="shared" si="39"/>
        <v>0</v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210</v>
      </c>
      <c r="D505" s="25">
        <f>SUM(D506:D530)</f>
        <v>1262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5.0095238095238095</v>
      </c>
      <c r="H505" s="21">
        <f>+IF(OR(AND(E505=""),(G505="")),"",E505*G505)</f>
        <v>5.0095238095238095</v>
      </c>
    </row>
    <row r="506" spans="2:8" s="22" customFormat="1" ht="15" x14ac:dyDescent="0.2">
      <c r="B506" s="4" t="s">
        <v>454</v>
      </c>
      <c r="C506" s="32">
        <v>2</v>
      </c>
      <c r="D506" s="32">
        <v>46</v>
      </c>
      <c r="E506" s="35">
        <f>+IF(C506=0,"",C506/C$505)</f>
        <v>9.5238095238095247E-3</v>
      </c>
      <c r="F506" s="35">
        <f>+IF(D506=0,"",D506/D$505)</f>
        <v>3.6450079239302692E-2</v>
      </c>
      <c r="G506" s="29">
        <f>+IF(OR(AND(D506=0),(C506=0)),"0",((D506-C506)/C506))</f>
        <v>22</v>
      </c>
      <c r="H506" s="33">
        <f>+IF(OR(AND(E506=""),(G506="")),"",E506*G506)</f>
        <v>0.20952380952380956</v>
      </c>
    </row>
    <row r="507" spans="2:8" s="22" customFormat="1" ht="15" x14ac:dyDescent="0.2">
      <c r="B507" s="4" t="s">
        <v>187</v>
      </c>
      <c r="C507" s="32">
        <v>1</v>
      </c>
      <c r="D507" s="32">
        <v>7</v>
      </c>
      <c r="E507" s="35">
        <f t="shared" ref="E507:E530" si="40">+IF(C507=0,"",C507/C$505)</f>
        <v>4.7619047619047623E-3</v>
      </c>
      <c r="F507" s="35">
        <f t="shared" ref="F507:F530" si="41">+IF(D507=0,"",D507/D$505)</f>
        <v>5.5467511885895406E-3</v>
      </c>
      <c r="G507" s="29">
        <f t="shared" ref="G507:G530" si="42">+IF(OR(AND(D507=0),(C507=0)),"0",((D507-C507)/C507))</f>
        <v>6</v>
      </c>
      <c r="H507" s="33">
        <f t="shared" ref="H507:H530" si="43">+IF(OR(AND(E507=""),(G507="")),"",E507*G507)</f>
        <v>2.8571428571428574E-2</v>
      </c>
    </row>
    <row r="508" spans="2:8" s="22" customFormat="1" ht="15" x14ac:dyDescent="0.2">
      <c r="B508" s="4" t="s">
        <v>455</v>
      </c>
      <c r="C508" s="32">
        <v>6</v>
      </c>
      <c r="D508" s="32">
        <v>79</v>
      </c>
      <c r="E508" s="35">
        <f t="shared" si="40"/>
        <v>2.8571428571428571E-2</v>
      </c>
      <c r="F508" s="35">
        <f t="shared" si="41"/>
        <v>6.2599049128367668E-2</v>
      </c>
      <c r="G508" s="29">
        <f t="shared" si="42"/>
        <v>12.166666666666666</v>
      </c>
      <c r="H508" s="33">
        <f t="shared" si="43"/>
        <v>0.34761904761904761</v>
      </c>
    </row>
    <row r="509" spans="2:8" s="22" customFormat="1" ht="15" x14ac:dyDescent="0.2">
      <c r="B509" s="4" t="s">
        <v>456</v>
      </c>
      <c r="C509" s="32">
        <v>35</v>
      </c>
      <c r="D509" s="32">
        <v>132</v>
      </c>
      <c r="E509" s="35">
        <f t="shared" si="40"/>
        <v>0.16666666666666666</v>
      </c>
      <c r="F509" s="35">
        <f t="shared" si="41"/>
        <v>0.1045958795562599</v>
      </c>
      <c r="G509" s="29">
        <f t="shared" si="42"/>
        <v>2.7714285714285714</v>
      </c>
      <c r="H509" s="33">
        <f t="shared" si="43"/>
        <v>0.46190476190476187</v>
      </c>
    </row>
    <row r="510" spans="2:8" s="22" customFormat="1" ht="15" x14ac:dyDescent="0.2">
      <c r="B510" s="4" t="s">
        <v>188</v>
      </c>
      <c r="C510" s="32">
        <v>2</v>
      </c>
      <c r="D510" s="32">
        <v>8</v>
      </c>
      <c r="E510" s="35">
        <f t="shared" si="40"/>
        <v>9.5238095238095247E-3</v>
      </c>
      <c r="F510" s="35">
        <f t="shared" si="41"/>
        <v>6.3391442155309036E-3</v>
      </c>
      <c r="G510" s="29">
        <f t="shared" si="42"/>
        <v>3</v>
      </c>
      <c r="H510" s="33">
        <f t="shared" si="43"/>
        <v>2.8571428571428574E-2</v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2</v>
      </c>
      <c r="D513" s="32">
        <v>3</v>
      </c>
      <c r="E513" s="35">
        <f t="shared" si="40"/>
        <v>9.5238095238095247E-3</v>
      </c>
      <c r="F513" s="35">
        <f t="shared" si="41"/>
        <v>2.3771790808240888E-3</v>
      </c>
      <c r="G513" s="29">
        <f t="shared" si="42"/>
        <v>0.5</v>
      </c>
      <c r="H513" s="33">
        <f t="shared" si="43"/>
        <v>4.7619047619047623E-3</v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0</v>
      </c>
      <c r="D515" s="32">
        <v>3</v>
      </c>
      <c r="E515" s="35" t="str">
        <f t="shared" si="40"/>
        <v/>
      </c>
      <c r="F515" s="35">
        <f t="shared" si="41"/>
        <v>2.3771790808240888E-3</v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85</v>
      </c>
      <c r="D517" s="32">
        <v>138</v>
      </c>
      <c r="E517" s="35">
        <f t="shared" si="40"/>
        <v>0.40476190476190477</v>
      </c>
      <c r="F517" s="35">
        <f t="shared" si="41"/>
        <v>0.10935023771790808</v>
      </c>
      <c r="G517" s="29">
        <f t="shared" si="42"/>
        <v>0.62352941176470589</v>
      </c>
      <c r="H517" s="33">
        <f t="shared" si="43"/>
        <v>0.25238095238095237</v>
      </c>
    </row>
    <row r="518" spans="2:8" s="22" customFormat="1" ht="15" x14ac:dyDescent="0.2">
      <c r="B518" s="4" t="s">
        <v>190</v>
      </c>
      <c r="C518" s="32">
        <v>0</v>
      </c>
      <c r="D518" s="32">
        <v>3</v>
      </c>
      <c r="E518" s="35" t="str">
        <f t="shared" si="40"/>
        <v/>
      </c>
      <c r="F518" s="35">
        <f t="shared" si="41"/>
        <v>2.3771790808240888E-3</v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32">
        <v>10</v>
      </c>
      <c r="D519" s="32">
        <v>9</v>
      </c>
      <c r="E519" s="35">
        <f t="shared" si="40"/>
        <v>4.7619047619047616E-2</v>
      </c>
      <c r="F519" s="35">
        <f t="shared" si="41"/>
        <v>7.1315372424722665E-3</v>
      </c>
      <c r="G519" s="29">
        <f t="shared" si="42"/>
        <v>-0.1</v>
      </c>
      <c r="H519" s="33">
        <f t="shared" si="43"/>
        <v>-4.7619047619047623E-3</v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22</v>
      </c>
      <c r="D521" s="32">
        <v>102</v>
      </c>
      <c r="E521" s="35">
        <f t="shared" si="40"/>
        <v>0.10476190476190476</v>
      </c>
      <c r="F521" s="35">
        <f t="shared" si="41"/>
        <v>8.0824088748019024E-2</v>
      </c>
      <c r="G521" s="29">
        <f t="shared" si="42"/>
        <v>3.6363636363636362</v>
      </c>
      <c r="H521" s="33">
        <f t="shared" si="43"/>
        <v>0.38095238095238093</v>
      </c>
    </row>
    <row r="522" spans="2:8" s="22" customFormat="1" ht="15" x14ac:dyDescent="0.2">
      <c r="B522" s="4" t="s">
        <v>193</v>
      </c>
      <c r="C522" s="32">
        <v>12</v>
      </c>
      <c r="D522" s="32">
        <v>13</v>
      </c>
      <c r="E522" s="35">
        <f t="shared" si="40"/>
        <v>5.7142857142857141E-2</v>
      </c>
      <c r="F522" s="35">
        <f t="shared" si="41"/>
        <v>1.0301109350237718E-2</v>
      </c>
      <c r="G522" s="29">
        <f t="shared" si="42"/>
        <v>8.3333333333333329E-2</v>
      </c>
      <c r="H522" s="33">
        <f t="shared" si="43"/>
        <v>4.7619047619047615E-3</v>
      </c>
    </row>
    <row r="523" spans="2:8" s="22" customFormat="1" ht="15" x14ac:dyDescent="0.2">
      <c r="B523" s="4" t="s">
        <v>462</v>
      </c>
      <c r="C523" s="32">
        <v>1</v>
      </c>
      <c r="D523" s="32">
        <v>5</v>
      </c>
      <c r="E523" s="35">
        <f t="shared" si="40"/>
        <v>4.7619047619047623E-3</v>
      </c>
      <c r="F523" s="35">
        <f t="shared" si="41"/>
        <v>3.9619651347068147E-3</v>
      </c>
      <c r="G523" s="29">
        <f t="shared" si="42"/>
        <v>4</v>
      </c>
      <c r="H523" s="33">
        <f t="shared" si="43"/>
        <v>1.9047619047619049E-2</v>
      </c>
    </row>
    <row r="524" spans="2:8" s="22" customFormat="1" ht="15" x14ac:dyDescent="0.2">
      <c r="B524" s="4" t="s">
        <v>194</v>
      </c>
      <c r="C524" s="32">
        <v>0</v>
      </c>
      <c r="D524" s="32">
        <v>10</v>
      </c>
      <c r="E524" s="35" t="str">
        <f t="shared" si="40"/>
        <v/>
      </c>
      <c r="F524" s="35">
        <f t="shared" si="41"/>
        <v>7.9239302694136295E-3</v>
      </c>
      <c r="G524" s="29" t="str">
        <f t="shared" si="42"/>
        <v>0</v>
      </c>
      <c r="H524" s="33" t="str">
        <f t="shared" si="43"/>
        <v/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5</v>
      </c>
      <c r="D526" s="32">
        <v>2</v>
      </c>
      <c r="E526" s="35">
        <f t="shared" si="40"/>
        <v>2.3809523809523808E-2</v>
      </c>
      <c r="F526" s="35">
        <f t="shared" si="41"/>
        <v>1.5847860538827259E-3</v>
      </c>
      <c r="G526" s="29">
        <f t="shared" si="42"/>
        <v>-0.6</v>
      </c>
      <c r="H526" s="33">
        <f t="shared" si="43"/>
        <v>-1.4285714285714284E-2</v>
      </c>
    </row>
    <row r="527" spans="2:8" s="22" customFormat="1" ht="15" x14ac:dyDescent="0.2">
      <c r="B527" s="4" t="s">
        <v>464</v>
      </c>
      <c r="C527" s="32">
        <v>0</v>
      </c>
      <c r="D527" s="32">
        <v>1</v>
      </c>
      <c r="E527" s="35" t="str">
        <f t="shared" si="40"/>
        <v/>
      </c>
      <c r="F527" s="35">
        <f t="shared" si="41"/>
        <v>7.9239302694136295E-4</v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1</v>
      </c>
      <c r="D529" s="32">
        <v>115</v>
      </c>
      <c r="E529" s="35">
        <f t="shared" si="40"/>
        <v>4.7619047619047623E-3</v>
      </c>
      <c r="F529" s="35">
        <f t="shared" si="41"/>
        <v>9.1125198098256741E-2</v>
      </c>
      <c r="G529" s="29">
        <f t="shared" si="42"/>
        <v>114</v>
      </c>
      <c r="H529" s="33">
        <f t="shared" si="43"/>
        <v>0.54285714285714293</v>
      </c>
    </row>
    <row r="530" spans="2:8" s="22" customFormat="1" ht="30" x14ac:dyDescent="0.2">
      <c r="B530" s="4" t="s">
        <v>467</v>
      </c>
      <c r="C530" s="32">
        <v>26</v>
      </c>
      <c r="D530" s="32">
        <v>586</v>
      </c>
      <c r="E530" s="35">
        <f t="shared" si="40"/>
        <v>0.12380952380952381</v>
      </c>
      <c r="F530" s="35">
        <f t="shared" si="41"/>
        <v>0.46434231378763868</v>
      </c>
      <c r="G530" s="29">
        <f t="shared" si="42"/>
        <v>21.53846153846154</v>
      </c>
      <c r="H530" s="33">
        <f t="shared" si="43"/>
        <v>2.666666666666667</v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539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563</v>
      </c>
      <c r="C8" s="25">
        <f>+C18+C70+C151+C294+C505</f>
        <v>55</v>
      </c>
      <c r="D8" s="25">
        <f>+D18+D70+D151+D294+D505</f>
        <v>115</v>
      </c>
      <c r="E8" s="21">
        <f>SUM(E9:E13)</f>
        <v>1</v>
      </c>
      <c r="F8" s="21">
        <f>SUM(F9:F13)</f>
        <v>1</v>
      </c>
      <c r="G8" s="21">
        <f>+(D8-C8)/C8</f>
        <v>1.0909090909090908</v>
      </c>
      <c r="H8" s="21">
        <f>+E8*G8</f>
        <v>1.0909090909090908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0</v>
      </c>
      <c r="D9" s="27">
        <f>+D18</f>
        <v>7</v>
      </c>
      <c r="E9" s="28">
        <f>C9/$C$8</f>
        <v>0</v>
      </c>
      <c r="F9" s="28">
        <f>D9/$D$8</f>
        <v>6.0869565217391307E-2</v>
      </c>
      <c r="G9" s="29" t="str">
        <f>+IF(OR(AND(D9=0),(C9=0)),"0",((D9-C9)/C9))</f>
        <v>0</v>
      </c>
      <c r="H9" s="30">
        <f>+IF(OR(AND(E9=""),(G9="")),"",E9*G9)</f>
        <v>0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22</v>
      </c>
      <c r="D10" s="27">
        <f>+D70</f>
        <v>49</v>
      </c>
      <c r="E10" s="28">
        <f>C10/$C$8</f>
        <v>0.4</v>
      </c>
      <c r="F10" s="28">
        <f>D10/$D$8</f>
        <v>0.42608695652173911</v>
      </c>
      <c r="G10" s="29">
        <f>+IF(OR(AND(D10=0),(C10=0)),"0",((D10-C10)/C10))</f>
        <v>1.2272727272727273</v>
      </c>
      <c r="H10" s="30">
        <f>+IF(OR(AND(E10=""),(G10="")),"",E10*G10)</f>
        <v>0.49090909090909096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2</v>
      </c>
      <c r="D11" s="27">
        <f>+D151</f>
        <v>19</v>
      </c>
      <c r="E11" s="28">
        <f>C11/$C$8</f>
        <v>3.6363636363636362E-2</v>
      </c>
      <c r="F11" s="28">
        <f>D11/$D$8</f>
        <v>0.16521739130434782</v>
      </c>
      <c r="G11" s="29">
        <f>+IF(OR(AND(D11=0),(C11=0)),"0",((D11-C11)/C11))</f>
        <v>8.5</v>
      </c>
      <c r="H11" s="30">
        <f>+IF(OR(AND(E11=""),(G11="")),"",E11*G11)</f>
        <v>0.30909090909090908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26</v>
      </c>
      <c r="D12" s="27">
        <f>+D294</f>
        <v>39</v>
      </c>
      <c r="E12" s="28">
        <f>C12/$C$8</f>
        <v>0.47272727272727272</v>
      </c>
      <c r="F12" s="28">
        <f>D12/$D$8</f>
        <v>0.33913043478260868</v>
      </c>
      <c r="G12" s="29">
        <f>+IF(OR(AND(D12=0),(C12=0)),"0",((D12-C12)/C12))</f>
        <v>0.5</v>
      </c>
      <c r="H12" s="30">
        <f>+IF(OR(AND(E12=""),(G12="")),"",E12*G12)</f>
        <v>0.23636363636363636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5</v>
      </c>
      <c r="D13" s="27">
        <f>+D505</f>
        <v>1</v>
      </c>
      <c r="E13" s="28">
        <f>C13/$C$8</f>
        <v>9.0909090909090912E-2</v>
      </c>
      <c r="F13" s="28">
        <f>D13/$D$8</f>
        <v>8.6956521739130436E-3</v>
      </c>
      <c r="G13" s="29">
        <f>+IF(OR(AND(D13=0),(C13=0)),"0",((D13-C13)/C13))</f>
        <v>-0.8</v>
      </c>
      <c r="H13" s="30">
        <f>+IF(OR(AND(E13=""),(G13="")),"",E13*G13)</f>
        <v>-7.2727272727272738E-2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0</v>
      </c>
      <c r="D18" s="25">
        <f>SUM(D19:D64)</f>
        <v>7</v>
      </c>
      <c r="E18" s="21" t="str">
        <f>+IF(C18=0,"",C18/C$18)</f>
        <v/>
      </c>
      <c r="F18" s="21">
        <f>+IF(D18=0,"",D18/D$18)</f>
        <v>1</v>
      </c>
      <c r="G18" s="21" t="str">
        <f>+IF(OR(AND(D18=0),(C18=0)),"0",((D18-C18)/C18))</f>
        <v>0</v>
      </c>
      <c r="H18" s="21" t="str">
        <f>+IF(OR(AND(E18=""),(G18="")),"",E18*G18)</f>
        <v/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0</v>
      </c>
      <c r="D25" s="32">
        <v>0</v>
      </c>
      <c r="E25" s="30" t="str">
        <f t="shared" si="0"/>
        <v/>
      </c>
      <c r="F25" s="30" t="str">
        <f t="shared" si="1"/>
        <v/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0</v>
      </c>
      <c r="D26" s="32">
        <v>0</v>
      </c>
      <c r="E26" s="30" t="str">
        <f t="shared" si="0"/>
        <v/>
      </c>
      <c r="F26" s="30" t="str">
        <f t="shared" si="1"/>
        <v/>
      </c>
      <c r="G26" s="29" t="str">
        <f t="shared" si="2"/>
        <v>0</v>
      </c>
      <c r="H26" s="33" t="str">
        <f t="shared" si="3"/>
        <v/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0</v>
      </c>
      <c r="D28" s="32">
        <v>1</v>
      </c>
      <c r="E28" s="30" t="str">
        <f t="shared" si="0"/>
        <v/>
      </c>
      <c r="F28" s="30">
        <f t="shared" si="1"/>
        <v>0.14285714285714285</v>
      </c>
      <c r="G28" s="29" t="str">
        <f t="shared" si="2"/>
        <v>0</v>
      </c>
      <c r="H28" s="33" t="str">
        <f t="shared" si="3"/>
        <v/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0</v>
      </c>
      <c r="E34" s="30" t="str">
        <f t="shared" si="0"/>
        <v/>
      </c>
      <c r="F34" s="30" t="str">
        <f t="shared" si="1"/>
        <v/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1</v>
      </c>
      <c r="E37" s="30" t="str">
        <f t="shared" si="0"/>
        <v/>
      </c>
      <c r="F37" s="30">
        <f t="shared" si="1"/>
        <v>0.14285714285714285</v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1</v>
      </c>
      <c r="E41" s="30" t="str">
        <f t="shared" si="0"/>
        <v/>
      </c>
      <c r="F41" s="30">
        <f t="shared" si="1"/>
        <v>0.14285714285714285</v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1</v>
      </c>
      <c r="E47" s="30" t="str">
        <f t="shared" si="0"/>
        <v/>
      </c>
      <c r="F47" s="30">
        <f t="shared" si="1"/>
        <v>0.14285714285714285</v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0</v>
      </c>
      <c r="D48" s="32">
        <v>1</v>
      </c>
      <c r="E48" s="30" t="str">
        <f t="shared" si="0"/>
        <v/>
      </c>
      <c r="F48" s="30">
        <f t="shared" si="1"/>
        <v>0.14285714285714285</v>
      </c>
      <c r="G48" s="29" t="str">
        <f t="shared" si="2"/>
        <v>0</v>
      </c>
      <c r="H48" s="33" t="str">
        <f t="shared" si="3"/>
        <v/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0</v>
      </c>
      <c r="E52" s="30" t="str">
        <f t="shared" si="0"/>
        <v/>
      </c>
      <c r="F52" s="30" t="str">
        <f t="shared" si="1"/>
        <v/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0</v>
      </c>
      <c r="D60" s="32">
        <v>0</v>
      </c>
      <c r="E60" s="30" t="str">
        <f t="shared" si="0"/>
        <v/>
      </c>
      <c r="F60" s="30" t="str">
        <f t="shared" si="1"/>
        <v/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2</v>
      </c>
      <c r="E62" s="30" t="str">
        <f t="shared" si="0"/>
        <v/>
      </c>
      <c r="F62" s="30">
        <f t="shared" si="1"/>
        <v>0.2857142857142857</v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0</v>
      </c>
      <c r="E63" s="30" t="str">
        <f t="shared" si="0"/>
        <v/>
      </c>
      <c r="F63" s="30" t="str">
        <f t="shared" si="1"/>
        <v/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22</v>
      </c>
      <c r="D70" s="25">
        <f>SUM(D71:D145)</f>
        <v>49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1.2272727272727273</v>
      </c>
      <c r="H70" s="21">
        <f>+IF(OR(AND(E70=""),(G70="")),"",E70*G70)</f>
        <v>1.2272727272727273</v>
      </c>
    </row>
    <row r="71" spans="2:8" s="22" customFormat="1" ht="15" x14ac:dyDescent="0.2">
      <c r="B71" s="4" t="s">
        <v>20</v>
      </c>
      <c r="C71" s="32">
        <v>0</v>
      </c>
      <c r="D71" s="32">
        <v>2</v>
      </c>
      <c r="E71" s="35" t="str">
        <f>+IF(C71=0,"",C71/C$70)</f>
        <v/>
      </c>
      <c r="F71" s="35">
        <f>+IF(D71=0,"",D71/D$70)</f>
        <v>4.0816326530612242E-2</v>
      </c>
      <c r="G71" s="29" t="str">
        <f>+IF(OR(AND(D71=0),(C71=0)),"0",((D71-C71)/C71))</f>
        <v>0</v>
      </c>
      <c r="H71" s="33" t="str">
        <f>+IF(OR(AND(E71=""),(G71="")),"",E71*G71)</f>
        <v/>
      </c>
    </row>
    <row r="72" spans="2:8" s="22" customFormat="1" ht="15" x14ac:dyDescent="0.2">
      <c r="B72" s="4" t="s">
        <v>21</v>
      </c>
      <c r="C72" s="32">
        <v>0</v>
      </c>
      <c r="D72" s="32">
        <v>0</v>
      </c>
      <c r="E72" s="35" t="str">
        <f t="shared" ref="E72:E135" si="4">+IF(C72=0,"",C72/C$70)</f>
        <v/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0</v>
      </c>
      <c r="D73" s="32">
        <v>1</v>
      </c>
      <c r="E73" s="35" t="str">
        <f t="shared" si="4"/>
        <v/>
      </c>
      <c r="F73" s="35">
        <f t="shared" si="5"/>
        <v>2.0408163265306121E-2</v>
      </c>
      <c r="G73" s="29" t="str">
        <f t="shared" si="6"/>
        <v>0</v>
      </c>
      <c r="H73" s="33" t="str">
        <f t="shared" si="7"/>
        <v/>
      </c>
    </row>
    <row r="74" spans="2:8" s="22" customFormat="1" ht="30" x14ac:dyDescent="0.2">
      <c r="B74" s="4" t="s">
        <v>222</v>
      </c>
      <c r="C74" s="32">
        <v>0</v>
      </c>
      <c r="D74" s="32">
        <v>0</v>
      </c>
      <c r="E74" s="35" t="str">
        <f t="shared" si="4"/>
        <v/>
      </c>
      <c r="F74" s="35" t="str">
        <f t="shared" si="5"/>
        <v/>
      </c>
      <c r="G74" s="29" t="str">
        <f t="shared" si="6"/>
        <v>0</v>
      </c>
      <c r="H74" s="33" t="str">
        <f t="shared" si="7"/>
        <v/>
      </c>
    </row>
    <row r="75" spans="2:8" s="22" customFormat="1" ht="15" x14ac:dyDescent="0.2">
      <c r="B75" s="4" t="s">
        <v>23</v>
      </c>
      <c r="C75" s="32">
        <v>0</v>
      </c>
      <c r="D75" s="32">
        <v>1</v>
      </c>
      <c r="E75" s="35" t="str">
        <f t="shared" si="4"/>
        <v/>
      </c>
      <c r="F75" s="35">
        <f t="shared" si="5"/>
        <v>2.0408163265306121E-2</v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0</v>
      </c>
      <c r="E77" s="35" t="str">
        <f t="shared" si="4"/>
        <v/>
      </c>
      <c r="F77" s="35" t="str">
        <f t="shared" si="5"/>
        <v/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0</v>
      </c>
      <c r="E80" s="35" t="str">
        <f t="shared" si="4"/>
        <v/>
      </c>
      <c r="F80" s="35" t="str">
        <f t="shared" si="5"/>
        <v/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0</v>
      </c>
      <c r="D82" s="32">
        <v>4</v>
      </c>
      <c r="E82" s="35" t="str">
        <f t="shared" si="4"/>
        <v/>
      </c>
      <c r="F82" s="35">
        <f t="shared" si="5"/>
        <v>8.1632653061224483E-2</v>
      </c>
      <c r="G82" s="29" t="str">
        <f t="shared" si="6"/>
        <v>0</v>
      </c>
      <c r="H82" s="33" t="str">
        <f t="shared" si="7"/>
        <v/>
      </c>
    </row>
    <row r="83" spans="2:8" s="22" customFormat="1" ht="15" x14ac:dyDescent="0.2">
      <c r="B83" s="4" t="s">
        <v>229</v>
      </c>
      <c r="C83" s="32">
        <v>0</v>
      </c>
      <c r="D83" s="32">
        <v>0</v>
      </c>
      <c r="E83" s="35" t="str">
        <f t="shared" si="4"/>
        <v/>
      </c>
      <c r="F83" s="35" t="str">
        <f t="shared" si="5"/>
        <v/>
      </c>
      <c r="G83" s="29" t="str">
        <f t="shared" si="6"/>
        <v>0</v>
      </c>
      <c r="H83" s="33" t="str">
        <f t="shared" si="7"/>
        <v/>
      </c>
    </row>
    <row r="84" spans="2:8" s="22" customFormat="1" ht="15" x14ac:dyDescent="0.2">
      <c r="B84" s="4" t="s">
        <v>230</v>
      </c>
      <c r="C84" s="32">
        <v>0</v>
      </c>
      <c r="D84" s="32">
        <v>0</v>
      </c>
      <c r="E84" s="35" t="str">
        <f t="shared" si="4"/>
        <v/>
      </c>
      <c r="F84" s="35" t="str">
        <f t="shared" si="5"/>
        <v/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0</v>
      </c>
      <c r="D85" s="32">
        <v>0</v>
      </c>
      <c r="E85" s="35" t="str">
        <f t="shared" si="4"/>
        <v/>
      </c>
      <c r="F85" s="35" t="str">
        <f t="shared" si="5"/>
        <v/>
      </c>
      <c r="G85" s="29" t="str">
        <f t="shared" si="6"/>
        <v>0</v>
      </c>
      <c r="H85" s="33" t="str">
        <f t="shared" si="7"/>
        <v/>
      </c>
    </row>
    <row r="86" spans="2:8" s="22" customFormat="1" ht="30" x14ac:dyDescent="0.2">
      <c r="B86" s="4" t="s">
        <v>231</v>
      </c>
      <c r="C86" s="32">
        <v>0</v>
      </c>
      <c r="D86" s="32">
        <v>0</v>
      </c>
      <c r="E86" s="35" t="str">
        <f t="shared" si="4"/>
        <v/>
      </c>
      <c r="F86" s="35" t="str">
        <f t="shared" si="5"/>
        <v/>
      </c>
      <c r="G86" s="29" t="str">
        <f t="shared" si="6"/>
        <v>0</v>
      </c>
      <c r="H86" s="33" t="str">
        <f t="shared" si="7"/>
        <v/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0</v>
      </c>
      <c r="D88" s="32">
        <v>0</v>
      </c>
      <c r="E88" s="35" t="str">
        <f t="shared" si="4"/>
        <v/>
      </c>
      <c r="F88" s="35" t="str">
        <f t="shared" si="5"/>
        <v/>
      </c>
      <c r="G88" s="29" t="str">
        <f t="shared" si="6"/>
        <v>0</v>
      </c>
      <c r="H88" s="33" t="str">
        <f t="shared" si="7"/>
        <v/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0</v>
      </c>
      <c r="D92" s="32">
        <v>1</v>
      </c>
      <c r="E92" s="35" t="str">
        <f t="shared" si="4"/>
        <v/>
      </c>
      <c r="F92" s="35">
        <f t="shared" si="5"/>
        <v>2.0408163265306121E-2</v>
      </c>
      <c r="G92" s="29" t="str">
        <f t="shared" si="6"/>
        <v>0</v>
      </c>
      <c r="H92" s="33" t="str">
        <f t="shared" si="7"/>
        <v/>
      </c>
    </row>
    <row r="93" spans="2:8" s="22" customFormat="1" ht="15" x14ac:dyDescent="0.2">
      <c r="B93" s="4" t="s">
        <v>514</v>
      </c>
      <c r="C93" s="32">
        <v>0</v>
      </c>
      <c r="D93" s="32">
        <v>3</v>
      </c>
      <c r="E93" s="35" t="str">
        <f t="shared" si="4"/>
        <v/>
      </c>
      <c r="F93" s="35">
        <f t="shared" si="5"/>
        <v>6.1224489795918366E-2</v>
      </c>
      <c r="G93" s="29" t="str">
        <f t="shared" si="6"/>
        <v>0</v>
      </c>
      <c r="H93" s="33" t="str">
        <f t="shared" si="7"/>
        <v/>
      </c>
    </row>
    <row r="94" spans="2:8" s="22" customFormat="1" ht="15" x14ac:dyDescent="0.2">
      <c r="B94" s="4" t="s">
        <v>25</v>
      </c>
      <c r="C94" s="32">
        <v>0</v>
      </c>
      <c r="D94" s="32">
        <v>0</v>
      </c>
      <c r="E94" s="35" t="str">
        <f t="shared" si="4"/>
        <v/>
      </c>
      <c r="F94" s="35" t="str">
        <f t="shared" si="5"/>
        <v/>
      </c>
      <c r="G94" s="29" t="str">
        <f t="shared" si="6"/>
        <v>0</v>
      </c>
      <c r="H94" s="33" t="str">
        <f t="shared" si="7"/>
        <v/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1</v>
      </c>
      <c r="E98" s="35" t="str">
        <f t="shared" si="4"/>
        <v/>
      </c>
      <c r="F98" s="35">
        <f t="shared" si="5"/>
        <v>2.0408163265306121E-2</v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0</v>
      </c>
      <c r="E100" s="35" t="str">
        <f t="shared" si="4"/>
        <v/>
      </c>
      <c r="F100" s="35" t="str">
        <f t="shared" si="5"/>
        <v/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0</v>
      </c>
      <c r="D101" s="32">
        <v>2</v>
      </c>
      <c r="E101" s="35" t="str">
        <f t="shared" si="4"/>
        <v/>
      </c>
      <c r="F101" s="35">
        <f t="shared" si="5"/>
        <v>4.0816326530612242E-2</v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0</v>
      </c>
      <c r="D102" s="32">
        <v>3</v>
      </c>
      <c r="E102" s="35" t="str">
        <f t="shared" si="4"/>
        <v/>
      </c>
      <c r="F102" s="35">
        <f t="shared" si="5"/>
        <v>6.1224489795918366E-2</v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2</v>
      </c>
      <c r="E104" s="35" t="str">
        <f t="shared" si="4"/>
        <v/>
      </c>
      <c r="F104" s="35">
        <f t="shared" si="5"/>
        <v>4.0816326530612242E-2</v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0</v>
      </c>
      <c r="E107" s="35" t="str">
        <f t="shared" si="4"/>
        <v/>
      </c>
      <c r="F107" s="35" t="str">
        <f t="shared" si="5"/>
        <v/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0</v>
      </c>
      <c r="D108" s="32">
        <v>0</v>
      </c>
      <c r="E108" s="35" t="str">
        <f t="shared" si="4"/>
        <v/>
      </c>
      <c r="F108" s="35" t="str">
        <f t="shared" si="5"/>
        <v/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1</v>
      </c>
      <c r="E110" s="35" t="str">
        <f t="shared" si="4"/>
        <v/>
      </c>
      <c r="F110" s="35">
        <f t="shared" si="5"/>
        <v>2.0408163265306121E-2</v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0</v>
      </c>
      <c r="E111" s="35" t="str">
        <f t="shared" si="4"/>
        <v/>
      </c>
      <c r="F111" s="35" t="str">
        <f t="shared" si="5"/>
        <v/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0</v>
      </c>
      <c r="D112" s="32">
        <v>9</v>
      </c>
      <c r="E112" s="35" t="str">
        <f t="shared" si="4"/>
        <v/>
      </c>
      <c r="F112" s="35">
        <f t="shared" si="5"/>
        <v>0.18367346938775511</v>
      </c>
      <c r="G112" s="29" t="str">
        <f t="shared" si="6"/>
        <v>0</v>
      </c>
      <c r="H112" s="33" t="str">
        <f t="shared" si="7"/>
        <v/>
      </c>
    </row>
    <row r="113" spans="2:8" s="22" customFormat="1" ht="15" x14ac:dyDescent="0.2">
      <c r="B113" s="4" t="s">
        <v>248</v>
      </c>
      <c r="C113" s="32">
        <v>0</v>
      </c>
      <c r="D113" s="32">
        <v>4</v>
      </c>
      <c r="E113" s="35" t="str">
        <f t="shared" si="4"/>
        <v/>
      </c>
      <c r="F113" s="35">
        <f t="shared" si="5"/>
        <v>8.1632653061224483E-2</v>
      </c>
      <c r="G113" s="29" t="str">
        <f t="shared" si="6"/>
        <v>0</v>
      </c>
      <c r="H113" s="33" t="str">
        <f t="shared" si="7"/>
        <v/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1</v>
      </c>
      <c r="D115" s="32">
        <v>0</v>
      </c>
      <c r="E115" s="35">
        <f t="shared" si="4"/>
        <v>4.5454545454545456E-2</v>
      </c>
      <c r="F115" s="35" t="str">
        <f t="shared" si="5"/>
        <v/>
      </c>
      <c r="G115" s="29" t="str">
        <f t="shared" si="6"/>
        <v>0</v>
      </c>
      <c r="H115" s="33">
        <f t="shared" si="7"/>
        <v>0</v>
      </c>
    </row>
    <row r="116" spans="2:8" s="22" customFormat="1" ht="15" x14ac:dyDescent="0.2">
      <c r="B116" s="4" t="s">
        <v>249</v>
      </c>
      <c r="C116" s="32">
        <v>0</v>
      </c>
      <c r="D116" s="32">
        <v>0</v>
      </c>
      <c r="E116" s="35" t="str">
        <f t="shared" si="4"/>
        <v/>
      </c>
      <c r="F116" s="35" t="str">
        <f t="shared" si="5"/>
        <v/>
      </c>
      <c r="G116" s="29" t="str">
        <f t="shared" si="6"/>
        <v>0</v>
      </c>
      <c r="H116" s="33" t="str">
        <f t="shared" si="7"/>
        <v/>
      </c>
    </row>
    <row r="117" spans="2:8" s="22" customFormat="1" ht="30" x14ac:dyDescent="0.2">
      <c r="B117" s="4" t="s">
        <v>250</v>
      </c>
      <c r="C117" s="32">
        <v>0</v>
      </c>
      <c r="D117" s="32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14</v>
      </c>
      <c r="D118" s="32">
        <v>12</v>
      </c>
      <c r="E118" s="35">
        <f t="shared" si="4"/>
        <v>0.63636363636363635</v>
      </c>
      <c r="F118" s="35">
        <f t="shared" si="5"/>
        <v>0.24489795918367346</v>
      </c>
      <c r="G118" s="29">
        <f t="shared" si="6"/>
        <v>-0.14285714285714285</v>
      </c>
      <c r="H118" s="33">
        <f t="shared" si="7"/>
        <v>-9.0909090909090898E-2</v>
      </c>
    </row>
    <row r="119" spans="2:8" s="22" customFormat="1" ht="30" x14ac:dyDescent="0.2">
      <c r="B119" s="4" t="s">
        <v>252</v>
      </c>
      <c r="C119" s="32">
        <v>0</v>
      </c>
      <c r="D119" s="32">
        <v>0</v>
      </c>
      <c r="E119" s="35" t="str">
        <f t="shared" si="4"/>
        <v/>
      </c>
      <c r="F119" s="35" t="str">
        <f t="shared" si="5"/>
        <v/>
      </c>
      <c r="G119" s="29" t="str">
        <f t="shared" si="6"/>
        <v>0</v>
      </c>
      <c r="H119" s="33" t="str">
        <f t="shared" si="7"/>
        <v/>
      </c>
    </row>
    <row r="120" spans="2:8" s="22" customFormat="1" ht="15" x14ac:dyDescent="0.2">
      <c r="B120" s="4" t="s">
        <v>253</v>
      </c>
      <c r="C120" s="32">
        <v>0</v>
      </c>
      <c r="D120" s="32">
        <v>0</v>
      </c>
      <c r="E120" s="35" t="str">
        <f t="shared" si="4"/>
        <v/>
      </c>
      <c r="F120" s="35" t="str">
        <f t="shared" si="5"/>
        <v/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6</v>
      </c>
      <c r="D121" s="32">
        <v>0</v>
      </c>
      <c r="E121" s="35">
        <f t="shared" si="4"/>
        <v>0.27272727272727271</v>
      </c>
      <c r="F121" s="35" t="str">
        <f t="shared" si="5"/>
        <v/>
      </c>
      <c r="G121" s="29" t="str">
        <f t="shared" si="6"/>
        <v>0</v>
      </c>
      <c r="H121" s="33">
        <f t="shared" si="7"/>
        <v>0</v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1</v>
      </c>
      <c r="D123" s="32">
        <v>0</v>
      </c>
      <c r="E123" s="35">
        <f t="shared" si="4"/>
        <v>4.5454545454545456E-2</v>
      </c>
      <c r="F123" s="35" t="str">
        <f t="shared" si="5"/>
        <v/>
      </c>
      <c r="G123" s="29" t="str">
        <f t="shared" si="6"/>
        <v>0</v>
      </c>
      <c r="H123" s="33">
        <f t="shared" si="7"/>
        <v>0</v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1</v>
      </c>
      <c r="E128" s="35" t="str">
        <f t="shared" si="4"/>
        <v/>
      </c>
      <c r="F128" s="35">
        <f t="shared" si="5"/>
        <v>2.0408163265306121E-2</v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2</v>
      </c>
      <c r="E129" s="35" t="str">
        <f t="shared" si="4"/>
        <v/>
      </c>
      <c r="F129" s="35">
        <f t="shared" si="5"/>
        <v>4.0816326530612242E-2</v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0</v>
      </c>
      <c r="E131" s="35" t="str">
        <f t="shared" si="4"/>
        <v/>
      </c>
      <c r="F131" s="35" t="str">
        <f t="shared" si="5"/>
        <v/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0</v>
      </c>
      <c r="E134" s="35" t="str">
        <f t="shared" si="4"/>
        <v/>
      </c>
      <c r="F134" s="35" t="str">
        <f t="shared" si="5"/>
        <v/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0</v>
      </c>
      <c r="E137" s="35" t="str">
        <f t="shared" si="8"/>
        <v/>
      </c>
      <c r="F137" s="35" t="str">
        <f t="shared" si="9"/>
        <v/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0</v>
      </c>
      <c r="E138" s="35" t="str">
        <f t="shared" si="8"/>
        <v/>
      </c>
      <c r="F138" s="35" t="str">
        <f t="shared" si="9"/>
        <v/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2</v>
      </c>
      <c r="D151" s="25">
        <f>SUM(D152:D288)</f>
        <v>19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8.5</v>
      </c>
      <c r="H151" s="21">
        <f>+IF(OR(AND(E151=""),(G151="")),"",E151*G151)</f>
        <v>8.5</v>
      </c>
    </row>
    <row r="152" spans="2:8" s="22" customFormat="1" ht="30" x14ac:dyDescent="0.2">
      <c r="B152" s="6" t="s">
        <v>54</v>
      </c>
      <c r="C152" s="32">
        <v>0</v>
      </c>
      <c r="D152" s="32">
        <v>0</v>
      </c>
      <c r="E152" s="35" t="str">
        <f>+IF(C152=0,"",C152/C$151)</f>
        <v/>
      </c>
      <c r="F152" s="35" t="str">
        <f>+IF(D152=0,"",D152/D$151)</f>
        <v/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0</v>
      </c>
      <c r="D153" s="32">
        <v>0</v>
      </c>
      <c r="E153" s="35" t="str">
        <f t="shared" ref="E153:E216" si="12">+IF(C153=0,"",C153/C$151)</f>
        <v/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0</v>
      </c>
      <c r="E154" s="35" t="str">
        <f t="shared" si="12"/>
        <v/>
      </c>
      <c r="F154" s="35" t="str">
        <f t="shared" si="13"/>
        <v/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0</v>
      </c>
      <c r="D156" s="32">
        <v>0</v>
      </c>
      <c r="E156" s="35" t="str">
        <f t="shared" si="12"/>
        <v/>
      </c>
      <c r="F156" s="35" t="str">
        <f t="shared" si="13"/>
        <v/>
      </c>
      <c r="G156" s="29" t="str">
        <f t="shared" si="14"/>
        <v>0</v>
      </c>
      <c r="H156" s="33" t="str">
        <f t="shared" si="15"/>
        <v/>
      </c>
    </row>
    <row r="157" spans="2:8" s="22" customFormat="1" ht="15" x14ac:dyDescent="0.2">
      <c r="B157" s="6" t="s">
        <v>53</v>
      </c>
      <c r="C157" s="32">
        <v>0</v>
      </c>
      <c r="D157" s="32">
        <v>1</v>
      </c>
      <c r="E157" s="35" t="str">
        <f t="shared" si="12"/>
        <v/>
      </c>
      <c r="F157" s="35">
        <f t="shared" si="13"/>
        <v>5.2631578947368418E-2</v>
      </c>
      <c r="G157" s="29" t="str">
        <f t="shared" si="14"/>
        <v>0</v>
      </c>
      <c r="H157" s="33" t="str">
        <f t="shared" si="15"/>
        <v/>
      </c>
    </row>
    <row r="158" spans="2:8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0</v>
      </c>
      <c r="D159" s="32">
        <v>1</v>
      </c>
      <c r="E159" s="35" t="str">
        <f t="shared" si="12"/>
        <v/>
      </c>
      <c r="F159" s="35">
        <f t="shared" si="13"/>
        <v>5.2631578947368418E-2</v>
      </c>
      <c r="G159" s="29" t="str">
        <f t="shared" si="14"/>
        <v>0</v>
      </c>
      <c r="H159" s="33" t="str">
        <f t="shared" si="15"/>
        <v/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0</v>
      </c>
      <c r="D165" s="32">
        <v>1</v>
      </c>
      <c r="E165" s="35" t="str">
        <f t="shared" si="12"/>
        <v/>
      </c>
      <c r="F165" s="35">
        <f t="shared" si="13"/>
        <v>5.2631578947368418E-2</v>
      </c>
      <c r="G165" s="29" t="str">
        <f t="shared" si="14"/>
        <v>0</v>
      </c>
      <c r="H165" s="33" t="str">
        <f t="shared" si="15"/>
        <v/>
      </c>
    </row>
    <row r="166" spans="2:8" s="22" customFormat="1" ht="15" x14ac:dyDescent="0.2">
      <c r="B166" s="6" t="s">
        <v>270</v>
      </c>
      <c r="C166" s="32">
        <v>0</v>
      </c>
      <c r="D166" s="32">
        <v>0</v>
      </c>
      <c r="E166" s="35" t="str">
        <f t="shared" si="12"/>
        <v/>
      </c>
      <c r="F166" s="35" t="str">
        <f t="shared" si="13"/>
        <v/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0</v>
      </c>
      <c r="E169" s="35" t="str">
        <f t="shared" si="12"/>
        <v/>
      </c>
      <c r="F169" s="35" t="str">
        <f t="shared" si="13"/>
        <v/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1</v>
      </c>
      <c r="D173" s="32">
        <v>2</v>
      </c>
      <c r="E173" s="35">
        <f t="shared" si="12"/>
        <v>0.5</v>
      </c>
      <c r="F173" s="35">
        <f t="shared" si="13"/>
        <v>0.10526315789473684</v>
      </c>
      <c r="G173" s="29">
        <f t="shared" si="14"/>
        <v>1</v>
      </c>
      <c r="H173" s="33">
        <f t="shared" si="15"/>
        <v>0.5</v>
      </c>
    </row>
    <row r="174" spans="2:8" s="22" customFormat="1" ht="15" x14ac:dyDescent="0.2">
      <c r="B174" s="6" t="s">
        <v>276</v>
      </c>
      <c r="C174" s="32">
        <v>0</v>
      </c>
      <c r="D174" s="32">
        <v>0</v>
      </c>
      <c r="E174" s="35" t="str">
        <f t="shared" si="12"/>
        <v/>
      </c>
      <c r="F174" s="35" t="str">
        <f t="shared" si="13"/>
        <v/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0</v>
      </c>
      <c r="D175" s="32">
        <v>0</v>
      </c>
      <c r="E175" s="35" t="str">
        <f t="shared" si="12"/>
        <v/>
      </c>
      <c r="F175" s="35" t="str">
        <f t="shared" si="13"/>
        <v/>
      </c>
      <c r="G175" s="29" t="str">
        <f t="shared" si="14"/>
        <v>0</v>
      </c>
      <c r="H175" s="33" t="str">
        <f t="shared" si="15"/>
        <v/>
      </c>
    </row>
    <row r="176" spans="2:8" s="22" customFormat="1" ht="15" x14ac:dyDescent="0.2">
      <c r="B176" s="6" t="s">
        <v>278</v>
      </c>
      <c r="C176" s="32">
        <v>0</v>
      </c>
      <c r="D176" s="32">
        <v>0</v>
      </c>
      <c r="E176" s="35" t="str">
        <f t="shared" si="12"/>
        <v/>
      </c>
      <c r="F176" s="35" t="str">
        <f t="shared" si="13"/>
        <v/>
      </c>
      <c r="G176" s="29" t="str">
        <f t="shared" si="14"/>
        <v>0</v>
      </c>
      <c r="H176" s="33" t="str">
        <f t="shared" si="15"/>
        <v/>
      </c>
    </row>
    <row r="177" spans="2:8" s="22" customFormat="1" ht="15" x14ac:dyDescent="0.2">
      <c r="B177" s="6" t="s">
        <v>279</v>
      </c>
      <c r="C177" s="32">
        <v>0</v>
      </c>
      <c r="D177" s="32">
        <v>0</v>
      </c>
      <c r="E177" s="35" t="str">
        <f t="shared" si="12"/>
        <v/>
      </c>
      <c r="F177" s="35" t="str">
        <f t="shared" si="13"/>
        <v/>
      </c>
      <c r="G177" s="29" t="str">
        <f t="shared" si="14"/>
        <v>0</v>
      </c>
      <c r="H177" s="33" t="str">
        <f t="shared" si="15"/>
        <v/>
      </c>
    </row>
    <row r="178" spans="2:8" s="22" customFormat="1" ht="15" x14ac:dyDescent="0.2">
      <c r="B178" s="6" t="s">
        <v>280</v>
      </c>
      <c r="C178" s="32">
        <v>0</v>
      </c>
      <c r="D178" s="32">
        <v>0</v>
      </c>
      <c r="E178" s="35" t="str">
        <f t="shared" si="12"/>
        <v/>
      </c>
      <c r="F178" s="35" t="str">
        <f t="shared" si="13"/>
        <v/>
      </c>
      <c r="G178" s="29" t="str">
        <f t="shared" si="14"/>
        <v>0</v>
      </c>
      <c r="H178" s="33" t="str">
        <f t="shared" si="15"/>
        <v/>
      </c>
    </row>
    <row r="179" spans="2:8" s="22" customFormat="1" ht="15" x14ac:dyDescent="0.2">
      <c r="B179" s="6" t="s">
        <v>281</v>
      </c>
      <c r="C179" s="32">
        <v>0</v>
      </c>
      <c r="D179" s="32">
        <v>0</v>
      </c>
      <c r="E179" s="35" t="str">
        <f t="shared" si="12"/>
        <v/>
      </c>
      <c r="F179" s="35" t="str">
        <f t="shared" si="13"/>
        <v/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0</v>
      </c>
      <c r="E182" s="35" t="str">
        <f t="shared" si="12"/>
        <v/>
      </c>
      <c r="F182" s="35" t="str">
        <f t="shared" si="13"/>
        <v/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0</v>
      </c>
      <c r="D183" s="32">
        <v>0</v>
      </c>
      <c r="E183" s="35" t="str">
        <f t="shared" si="12"/>
        <v/>
      </c>
      <c r="F183" s="35" t="str">
        <f t="shared" si="13"/>
        <v/>
      </c>
      <c r="G183" s="29" t="str">
        <f t="shared" si="14"/>
        <v>0</v>
      </c>
      <c r="H183" s="33" t="str">
        <f t="shared" si="15"/>
        <v/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0</v>
      </c>
      <c r="D186" s="32">
        <v>2</v>
      </c>
      <c r="E186" s="35" t="str">
        <f t="shared" si="12"/>
        <v/>
      </c>
      <c r="F186" s="35">
        <f t="shared" si="13"/>
        <v>0.10526315789473684</v>
      </c>
      <c r="G186" s="29" t="str">
        <f t="shared" si="14"/>
        <v>0</v>
      </c>
      <c r="H186" s="33" t="str">
        <f t="shared" si="15"/>
        <v/>
      </c>
    </row>
    <row r="187" spans="2:8" s="22" customFormat="1" ht="15" x14ac:dyDescent="0.2">
      <c r="B187" s="6" t="s">
        <v>287</v>
      </c>
      <c r="C187" s="32">
        <v>0</v>
      </c>
      <c r="D187" s="32">
        <v>0</v>
      </c>
      <c r="E187" s="35" t="str">
        <f t="shared" si="12"/>
        <v/>
      </c>
      <c r="F187" s="35" t="str">
        <f t="shared" si="13"/>
        <v/>
      </c>
      <c r="G187" s="29" t="str">
        <f t="shared" si="14"/>
        <v>0</v>
      </c>
      <c r="H187" s="33" t="str">
        <f t="shared" si="15"/>
        <v/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0</v>
      </c>
      <c r="D196" s="32">
        <v>1</v>
      </c>
      <c r="E196" s="35" t="str">
        <f t="shared" si="12"/>
        <v/>
      </c>
      <c r="F196" s="35">
        <f t="shared" si="13"/>
        <v>5.2631578947368418E-2</v>
      </c>
      <c r="G196" s="29" t="str">
        <f t="shared" si="14"/>
        <v>0</v>
      </c>
      <c r="H196" s="33" t="str">
        <f t="shared" si="15"/>
        <v/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1</v>
      </c>
      <c r="E201" s="35" t="str">
        <f t="shared" si="12"/>
        <v/>
      </c>
      <c r="F201" s="35">
        <f t="shared" si="13"/>
        <v>5.2631578947368418E-2</v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0</v>
      </c>
      <c r="D208" s="32">
        <v>5</v>
      </c>
      <c r="E208" s="35" t="str">
        <f t="shared" si="12"/>
        <v/>
      </c>
      <c r="F208" s="35">
        <f t="shared" si="13"/>
        <v>0.26315789473684209</v>
      </c>
      <c r="G208" s="29" t="str">
        <f t="shared" si="14"/>
        <v>0</v>
      </c>
      <c r="H208" s="33" t="str">
        <f t="shared" si="15"/>
        <v/>
      </c>
    </row>
    <row r="209" spans="2:8" s="22" customFormat="1" ht="15" x14ac:dyDescent="0.2">
      <c r="B209" s="6" t="s">
        <v>71</v>
      </c>
      <c r="C209" s="32">
        <v>0</v>
      </c>
      <c r="D209" s="32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0</v>
      </c>
      <c r="E216" s="35" t="str">
        <f t="shared" si="12"/>
        <v/>
      </c>
      <c r="F216" s="35" t="str">
        <f t="shared" si="13"/>
        <v/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1</v>
      </c>
      <c r="D222" s="32">
        <v>0</v>
      </c>
      <c r="E222" s="35">
        <f t="shared" si="16"/>
        <v>0.5</v>
      </c>
      <c r="F222" s="35" t="str">
        <f t="shared" si="17"/>
        <v/>
      </c>
      <c r="G222" s="29" t="str">
        <f t="shared" si="18"/>
        <v>0</v>
      </c>
      <c r="H222" s="33">
        <f t="shared" si="19"/>
        <v>0</v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0</v>
      </c>
      <c r="D229" s="32">
        <v>0</v>
      </c>
      <c r="E229" s="35" t="str">
        <f t="shared" si="16"/>
        <v/>
      </c>
      <c r="F229" s="35" t="str">
        <f t="shared" si="17"/>
        <v/>
      </c>
      <c r="G229" s="29" t="str">
        <f t="shared" si="18"/>
        <v>0</v>
      </c>
      <c r="H229" s="33" t="str">
        <f t="shared" si="19"/>
        <v/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0</v>
      </c>
      <c r="D232" s="32">
        <v>1</v>
      </c>
      <c r="E232" s="35" t="str">
        <f t="shared" si="16"/>
        <v/>
      </c>
      <c r="F232" s="35">
        <f t="shared" si="17"/>
        <v>5.2631578947368418E-2</v>
      </c>
      <c r="G232" s="29" t="str">
        <f t="shared" si="18"/>
        <v>0</v>
      </c>
      <c r="H232" s="33" t="str">
        <f t="shared" si="19"/>
        <v/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0</v>
      </c>
      <c r="D235" s="32">
        <v>4</v>
      </c>
      <c r="E235" s="35" t="str">
        <f t="shared" si="16"/>
        <v/>
      </c>
      <c r="F235" s="35">
        <f t="shared" si="17"/>
        <v>0.21052631578947367</v>
      </c>
      <c r="G235" s="29" t="str">
        <f t="shared" si="18"/>
        <v>0</v>
      </c>
      <c r="H235" s="33" t="str">
        <f t="shared" si="19"/>
        <v/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0</v>
      </c>
      <c r="D237" s="32">
        <v>0</v>
      </c>
      <c r="E237" s="35" t="str">
        <f t="shared" si="16"/>
        <v/>
      </c>
      <c r="F237" s="35" t="str">
        <f t="shared" si="17"/>
        <v/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32">
        <v>0</v>
      </c>
      <c r="D238" s="32">
        <v>0</v>
      </c>
      <c r="E238" s="35" t="str">
        <f t="shared" si="16"/>
        <v/>
      </c>
      <c r="F238" s="35" t="str">
        <f t="shared" si="17"/>
        <v/>
      </c>
      <c r="G238" s="29" t="str">
        <f t="shared" si="18"/>
        <v>0</v>
      </c>
      <c r="H238" s="33" t="str">
        <f t="shared" si="19"/>
        <v/>
      </c>
    </row>
    <row r="239" spans="2:8" s="22" customFormat="1" ht="15" x14ac:dyDescent="0.2">
      <c r="B239" s="6" t="s">
        <v>81</v>
      </c>
      <c r="C239" s="32">
        <v>0</v>
      </c>
      <c r="D239" s="32">
        <v>0</v>
      </c>
      <c r="E239" s="35" t="str">
        <f t="shared" si="16"/>
        <v/>
      </c>
      <c r="F239" s="35" t="str">
        <f t="shared" si="17"/>
        <v/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0</v>
      </c>
      <c r="D240" s="32">
        <v>0</v>
      </c>
      <c r="E240" s="35" t="str">
        <f t="shared" si="16"/>
        <v/>
      </c>
      <c r="F240" s="35" t="str">
        <f t="shared" si="17"/>
        <v/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0</v>
      </c>
      <c r="E244" s="35" t="str">
        <f t="shared" si="16"/>
        <v/>
      </c>
      <c r="F244" s="35" t="str">
        <f t="shared" si="17"/>
        <v/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0</v>
      </c>
      <c r="D247" s="32">
        <v>0</v>
      </c>
      <c r="E247" s="35" t="str">
        <f t="shared" si="16"/>
        <v/>
      </c>
      <c r="F247" s="35" t="str">
        <f t="shared" si="17"/>
        <v/>
      </c>
      <c r="G247" s="29" t="str">
        <f t="shared" si="18"/>
        <v>0</v>
      </c>
      <c r="H247" s="33" t="str">
        <f t="shared" si="19"/>
        <v/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0</v>
      </c>
      <c r="D249" s="32">
        <v>0</v>
      </c>
      <c r="E249" s="35" t="str">
        <f t="shared" si="16"/>
        <v/>
      </c>
      <c r="F249" s="35" t="str">
        <f t="shared" si="17"/>
        <v/>
      </c>
      <c r="G249" s="29" t="str">
        <f t="shared" si="18"/>
        <v>0</v>
      </c>
      <c r="H249" s="33" t="str">
        <f t="shared" si="19"/>
        <v/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0</v>
      </c>
      <c r="E252" s="35" t="str">
        <f t="shared" si="16"/>
        <v/>
      </c>
      <c r="F252" s="35" t="str">
        <f t="shared" si="17"/>
        <v/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0</v>
      </c>
      <c r="D253" s="32">
        <v>0</v>
      </c>
      <c r="E253" s="35" t="str">
        <f t="shared" si="16"/>
        <v/>
      </c>
      <c r="F253" s="35" t="str">
        <f t="shared" si="17"/>
        <v/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0</v>
      </c>
      <c r="E256" s="35" t="str">
        <f t="shared" si="16"/>
        <v/>
      </c>
      <c r="F256" s="35" t="str">
        <f t="shared" si="17"/>
        <v/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0</v>
      </c>
      <c r="D268" s="32">
        <v>0</v>
      </c>
      <c r="E268" s="35" t="str">
        <f t="shared" si="16"/>
        <v/>
      </c>
      <c r="F268" s="35" t="str">
        <f t="shared" si="17"/>
        <v/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26</v>
      </c>
      <c r="D294" s="25">
        <f>SUM(D295:D499)</f>
        <v>39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0.5</v>
      </c>
      <c r="H294" s="21">
        <f>+IF(OR(AND(E294=""),(G294="")),"",E294*G294)</f>
        <v>0.5</v>
      </c>
    </row>
    <row r="295" spans="2:8" s="22" customFormat="1" ht="15" x14ac:dyDescent="0.2">
      <c r="B295" s="4" t="s">
        <v>100</v>
      </c>
      <c r="C295" s="32">
        <v>1</v>
      </c>
      <c r="D295" s="32">
        <v>0</v>
      </c>
      <c r="E295" s="35">
        <f>+IF(C295=0,"",C295/C$294)</f>
        <v>3.8461538461538464E-2</v>
      </c>
      <c r="F295" s="35" t="str">
        <f>+IF(D295=0,"",D295/D$294)</f>
        <v/>
      </c>
      <c r="G295" s="29" t="str">
        <f>+IF(OR(AND(D295=0),(C295=0)),"0",((D295-C295)/C295))</f>
        <v>0</v>
      </c>
      <c r="H295" s="33">
        <f>+IF(OR(AND(E295=""),(G295="")),"",E295*G295)</f>
        <v>0</v>
      </c>
    </row>
    <row r="296" spans="2:8" s="22" customFormat="1" ht="15" x14ac:dyDescent="0.2">
      <c r="B296" s="4" t="s">
        <v>113</v>
      </c>
      <c r="C296" s="32">
        <v>1</v>
      </c>
      <c r="D296" s="32">
        <v>0</v>
      </c>
      <c r="E296" s="35">
        <f t="shared" ref="E296:E359" si="24">+IF(C296=0,"",C296/C$294)</f>
        <v>3.8461538461538464E-2</v>
      </c>
      <c r="F296" s="35" t="str">
        <f t="shared" ref="F296:F359" si="25">+IF(D296=0,"",D296/D$294)</f>
        <v/>
      </c>
      <c r="G296" s="29" t="str">
        <f t="shared" ref="G296:G359" si="26">+IF(OR(AND(D296=0),(C296=0)),"0",((D296-C296)/C296))</f>
        <v>0</v>
      </c>
      <c r="H296" s="33">
        <f t="shared" ref="H296:H359" si="27">+IF(OR(AND(E296=""),(G296="")),"",E296*G296)</f>
        <v>0</v>
      </c>
    </row>
    <row r="297" spans="2:8" s="22" customFormat="1" ht="15" x14ac:dyDescent="0.2">
      <c r="B297" s="4" t="s">
        <v>104</v>
      </c>
      <c r="C297" s="32">
        <v>0</v>
      </c>
      <c r="D297" s="32">
        <v>0</v>
      </c>
      <c r="E297" s="35" t="str">
        <f t="shared" si="24"/>
        <v/>
      </c>
      <c r="F297" s="35" t="str">
        <f t="shared" si="25"/>
        <v/>
      </c>
      <c r="G297" s="29" t="str">
        <f t="shared" si="26"/>
        <v>0</v>
      </c>
      <c r="H297" s="33" t="str">
        <f t="shared" si="27"/>
        <v/>
      </c>
    </row>
    <row r="298" spans="2:8" s="22" customFormat="1" ht="15" x14ac:dyDescent="0.2">
      <c r="B298" s="4" t="s">
        <v>95</v>
      </c>
      <c r="C298" s="32">
        <v>0</v>
      </c>
      <c r="D298" s="32">
        <v>0</v>
      </c>
      <c r="E298" s="35" t="str">
        <f t="shared" si="24"/>
        <v/>
      </c>
      <c r="F298" s="35" t="str">
        <f t="shared" si="25"/>
        <v/>
      </c>
      <c r="G298" s="29" t="str">
        <f t="shared" si="26"/>
        <v>0</v>
      </c>
      <c r="H298" s="33" t="str">
        <f t="shared" si="27"/>
        <v/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2</v>
      </c>
      <c r="D301" s="32">
        <v>1</v>
      </c>
      <c r="E301" s="35">
        <f t="shared" si="24"/>
        <v>7.6923076923076927E-2</v>
      </c>
      <c r="F301" s="35">
        <f t="shared" si="25"/>
        <v>2.564102564102564E-2</v>
      </c>
      <c r="G301" s="29">
        <f t="shared" si="26"/>
        <v>-0.5</v>
      </c>
      <c r="H301" s="33">
        <f t="shared" si="27"/>
        <v>-3.8461538461538464E-2</v>
      </c>
    </row>
    <row r="302" spans="2:8" s="22" customFormat="1" ht="15" x14ac:dyDescent="0.2">
      <c r="B302" s="4" t="s">
        <v>109</v>
      </c>
      <c r="C302" s="32">
        <v>0</v>
      </c>
      <c r="D302" s="32">
        <v>0</v>
      </c>
      <c r="E302" s="35" t="str">
        <f t="shared" si="24"/>
        <v/>
      </c>
      <c r="F302" s="35" t="str">
        <f t="shared" si="25"/>
        <v/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0</v>
      </c>
      <c r="E303" s="35" t="str">
        <f t="shared" si="24"/>
        <v/>
      </c>
      <c r="F303" s="35" t="str">
        <f t="shared" si="25"/>
        <v/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0</v>
      </c>
      <c r="D304" s="32">
        <v>0</v>
      </c>
      <c r="E304" s="35" t="str">
        <f t="shared" si="24"/>
        <v/>
      </c>
      <c r="F304" s="35" t="str">
        <f t="shared" si="25"/>
        <v/>
      </c>
      <c r="G304" s="29" t="str">
        <f t="shared" si="26"/>
        <v>0</v>
      </c>
      <c r="H304" s="33" t="str">
        <f t="shared" si="27"/>
        <v/>
      </c>
    </row>
    <row r="305" spans="2:8" s="22" customFormat="1" ht="15" x14ac:dyDescent="0.2">
      <c r="B305" s="4" t="s">
        <v>351</v>
      </c>
      <c r="C305" s="32">
        <v>0</v>
      </c>
      <c r="D305" s="32">
        <v>0</v>
      </c>
      <c r="E305" s="35" t="str">
        <f t="shared" si="24"/>
        <v/>
      </c>
      <c r="F305" s="35" t="str">
        <f t="shared" si="25"/>
        <v/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1</v>
      </c>
      <c r="D307" s="32">
        <v>12</v>
      </c>
      <c r="E307" s="35">
        <f t="shared" si="24"/>
        <v>3.8461538461538464E-2</v>
      </c>
      <c r="F307" s="35">
        <f t="shared" si="25"/>
        <v>0.30769230769230771</v>
      </c>
      <c r="G307" s="29">
        <f t="shared" si="26"/>
        <v>11</v>
      </c>
      <c r="H307" s="33">
        <f t="shared" si="27"/>
        <v>0.42307692307692313</v>
      </c>
    </row>
    <row r="308" spans="2:8" s="22" customFormat="1" ht="15" x14ac:dyDescent="0.2">
      <c r="B308" s="4" t="s">
        <v>99</v>
      </c>
      <c r="C308" s="32">
        <v>0</v>
      </c>
      <c r="D308" s="32">
        <v>0</v>
      </c>
      <c r="E308" s="35" t="str">
        <f t="shared" si="24"/>
        <v/>
      </c>
      <c r="F308" s="35" t="str">
        <f t="shared" si="25"/>
        <v/>
      </c>
      <c r="G308" s="29" t="str">
        <f t="shared" si="26"/>
        <v>0</v>
      </c>
      <c r="H308" s="33" t="str">
        <f t="shared" si="27"/>
        <v/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0</v>
      </c>
      <c r="D310" s="32">
        <v>0</v>
      </c>
      <c r="E310" s="35" t="str">
        <f t="shared" si="24"/>
        <v/>
      </c>
      <c r="F310" s="35" t="str">
        <f t="shared" si="25"/>
        <v/>
      </c>
      <c r="G310" s="29" t="str">
        <f t="shared" si="26"/>
        <v>0</v>
      </c>
      <c r="H310" s="33" t="str">
        <f t="shared" si="27"/>
        <v/>
      </c>
    </row>
    <row r="311" spans="2:8" s="22" customFormat="1" ht="15" x14ac:dyDescent="0.2">
      <c r="B311" s="4" t="s">
        <v>102</v>
      </c>
      <c r="C311" s="32">
        <v>0</v>
      </c>
      <c r="D311" s="32">
        <v>8</v>
      </c>
      <c r="E311" s="35" t="str">
        <f t="shared" si="24"/>
        <v/>
      </c>
      <c r="F311" s="35">
        <f t="shared" si="25"/>
        <v>0.20512820512820512</v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1</v>
      </c>
      <c r="D314" s="32">
        <v>1</v>
      </c>
      <c r="E314" s="35">
        <f t="shared" si="24"/>
        <v>3.8461538461538464E-2</v>
      </c>
      <c r="F314" s="35">
        <f t="shared" si="25"/>
        <v>2.564102564102564E-2</v>
      </c>
      <c r="G314" s="29">
        <f t="shared" si="26"/>
        <v>0</v>
      </c>
      <c r="H314" s="33">
        <f t="shared" si="27"/>
        <v>0</v>
      </c>
    </row>
    <row r="315" spans="2:8" s="22" customFormat="1" ht="15" x14ac:dyDescent="0.2">
      <c r="B315" s="4" t="s">
        <v>354</v>
      </c>
      <c r="C315" s="32">
        <v>0</v>
      </c>
      <c r="D315" s="32">
        <v>0</v>
      </c>
      <c r="E315" s="35" t="str">
        <f t="shared" si="24"/>
        <v/>
      </c>
      <c r="F315" s="35" t="str">
        <f t="shared" si="25"/>
        <v/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0</v>
      </c>
      <c r="D317" s="32">
        <v>0</v>
      </c>
      <c r="E317" s="35" t="str">
        <f t="shared" si="24"/>
        <v/>
      </c>
      <c r="F317" s="35" t="str">
        <f t="shared" si="25"/>
        <v/>
      </c>
      <c r="G317" s="29" t="str">
        <f t="shared" si="26"/>
        <v>0</v>
      </c>
      <c r="H317" s="33" t="str">
        <f t="shared" si="27"/>
        <v/>
      </c>
    </row>
    <row r="318" spans="2:8" s="22" customFormat="1" ht="15" x14ac:dyDescent="0.2">
      <c r="B318" s="4" t="s">
        <v>355</v>
      </c>
      <c r="C318" s="32">
        <v>3</v>
      </c>
      <c r="D318" s="32">
        <v>0</v>
      </c>
      <c r="E318" s="35">
        <f t="shared" si="24"/>
        <v>0.11538461538461539</v>
      </c>
      <c r="F318" s="35" t="str">
        <f t="shared" si="25"/>
        <v/>
      </c>
      <c r="G318" s="29" t="str">
        <f t="shared" si="26"/>
        <v>0</v>
      </c>
      <c r="H318" s="33">
        <f t="shared" si="27"/>
        <v>0</v>
      </c>
    </row>
    <row r="319" spans="2:8" s="22" customFormat="1" ht="15" x14ac:dyDescent="0.2">
      <c r="B319" s="4" t="s">
        <v>115</v>
      </c>
      <c r="C319" s="32">
        <v>0</v>
      </c>
      <c r="D319" s="32">
        <v>0</v>
      </c>
      <c r="E319" s="35" t="str">
        <f t="shared" si="24"/>
        <v/>
      </c>
      <c r="F319" s="35" t="str">
        <f t="shared" si="25"/>
        <v/>
      </c>
      <c r="G319" s="29" t="str">
        <f t="shared" si="26"/>
        <v>0</v>
      </c>
      <c r="H319" s="33" t="str">
        <f t="shared" si="27"/>
        <v/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0</v>
      </c>
      <c r="E324" s="35" t="str">
        <f t="shared" si="24"/>
        <v/>
      </c>
      <c r="F324" s="35" t="str">
        <f t="shared" si="25"/>
        <v/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0</v>
      </c>
      <c r="D326" s="32">
        <v>9</v>
      </c>
      <c r="E326" s="35" t="str">
        <f t="shared" si="24"/>
        <v/>
      </c>
      <c r="F326" s="35">
        <f t="shared" si="25"/>
        <v>0.23076923076923078</v>
      </c>
      <c r="G326" s="29" t="str">
        <f t="shared" si="26"/>
        <v>0</v>
      </c>
      <c r="H326" s="33" t="str">
        <f t="shared" si="27"/>
        <v/>
      </c>
    </row>
    <row r="327" spans="2:8" s="22" customFormat="1" ht="15" x14ac:dyDescent="0.2">
      <c r="B327" s="4" t="s">
        <v>358</v>
      </c>
      <c r="C327" s="32">
        <v>0</v>
      </c>
      <c r="D327" s="32">
        <v>1</v>
      </c>
      <c r="E327" s="35" t="str">
        <f t="shared" si="24"/>
        <v/>
      </c>
      <c r="F327" s="35">
        <f t="shared" si="25"/>
        <v>2.564102564102564E-2</v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2</v>
      </c>
      <c r="E328" s="35" t="str">
        <f t="shared" si="24"/>
        <v/>
      </c>
      <c r="F328" s="35">
        <f t="shared" si="25"/>
        <v>5.128205128205128E-2</v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0</v>
      </c>
      <c r="D330" s="32">
        <v>1</v>
      </c>
      <c r="E330" s="35" t="str">
        <f t="shared" si="24"/>
        <v/>
      </c>
      <c r="F330" s="35">
        <f t="shared" si="25"/>
        <v>2.564102564102564E-2</v>
      </c>
      <c r="G330" s="29" t="str">
        <f t="shared" si="26"/>
        <v>0</v>
      </c>
      <c r="H330" s="33" t="str">
        <f t="shared" si="27"/>
        <v/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1</v>
      </c>
      <c r="D332" s="32">
        <v>0</v>
      </c>
      <c r="E332" s="35">
        <f t="shared" si="24"/>
        <v>3.8461538461538464E-2</v>
      </c>
      <c r="F332" s="35" t="str">
        <f t="shared" si="25"/>
        <v/>
      </c>
      <c r="G332" s="29" t="str">
        <f t="shared" si="26"/>
        <v>0</v>
      </c>
      <c r="H332" s="33">
        <f t="shared" si="27"/>
        <v>0</v>
      </c>
    </row>
    <row r="333" spans="2:8" s="22" customFormat="1" ht="15" x14ac:dyDescent="0.2">
      <c r="B333" s="4" t="s">
        <v>130</v>
      </c>
      <c r="C333" s="32">
        <v>1</v>
      </c>
      <c r="D333" s="32">
        <v>0</v>
      </c>
      <c r="E333" s="35">
        <f t="shared" si="24"/>
        <v>3.8461538461538464E-2</v>
      </c>
      <c r="F333" s="35" t="str">
        <f t="shared" si="25"/>
        <v/>
      </c>
      <c r="G333" s="29" t="str">
        <f t="shared" si="26"/>
        <v>0</v>
      </c>
      <c r="H333" s="33">
        <f t="shared" si="27"/>
        <v>0</v>
      </c>
    </row>
    <row r="334" spans="2:8" s="22" customFormat="1" ht="15" x14ac:dyDescent="0.2">
      <c r="B334" s="4" t="s">
        <v>119</v>
      </c>
      <c r="C334" s="32">
        <v>0</v>
      </c>
      <c r="D334" s="32">
        <v>0</v>
      </c>
      <c r="E334" s="35" t="str">
        <f t="shared" si="24"/>
        <v/>
      </c>
      <c r="F334" s="35" t="str">
        <f t="shared" si="25"/>
        <v/>
      </c>
      <c r="G334" s="29" t="str">
        <f t="shared" si="26"/>
        <v>0</v>
      </c>
      <c r="H334" s="33" t="str">
        <f t="shared" si="27"/>
        <v/>
      </c>
    </row>
    <row r="335" spans="2:8" s="22" customFormat="1" ht="15" x14ac:dyDescent="0.2">
      <c r="B335" s="4" t="s">
        <v>128</v>
      </c>
      <c r="C335" s="32">
        <v>2</v>
      </c>
      <c r="D335" s="32">
        <v>0</v>
      </c>
      <c r="E335" s="35">
        <f t="shared" si="24"/>
        <v>7.6923076923076927E-2</v>
      </c>
      <c r="F335" s="35" t="str">
        <f t="shared" si="25"/>
        <v/>
      </c>
      <c r="G335" s="29" t="str">
        <f t="shared" si="26"/>
        <v>0</v>
      </c>
      <c r="H335" s="33">
        <f t="shared" si="27"/>
        <v>0</v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0</v>
      </c>
      <c r="D339" s="32">
        <v>0</v>
      </c>
      <c r="E339" s="35" t="str">
        <f t="shared" si="24"/>
        <v/>
      </c>
      <c r="F339" s="35" t="str">
        <f t="shared" si="25"/>
        <v/>
      </c>
      <c r="G339" s="29" t="str">
        <f t="shared" si="26"/>
        <v>0</v>
      </c>
      <c r="H339" s="33" t="str">
        <f t="shared" si="27"/>
        <v/>
      </c>
    </row>
    <row r="340" spans="2:8" s="22" customFormat="1" ht="15" x14ac:dyDescent="0.2">
      <c r="B340" s="4" t="s">
        <v>364</v>
      </c>
      <c r="C340" s="32">
        <v>0</v>
      </c>
      <c r="D340" s="32">
        <v>1</v>
      </c>
      <c r="E340" s="35" t="str">
        <f t="shared" si="24"/>
        <v/>
      </c>
      <c r="F340" s="35">
        <f t="shared" si="25"/>
        <v>2.564102564102564E-2</v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0</v>
      </c>
      <c r="E343" s="35" t="str">
        <f t="shared" si="24"/>
        <v/>
      </c>
      <c r="F343" s="35" t="str">
        <f t="shared" si="25"/>
        <v/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0</v>
      </c>
      <c r="D344" s="32">
        <v>0</v>
      </c>
      <c r="E344" s="35" t="str">
        <f t="shared" si="24"/>
        <v/>
      </c>
      <c r="F344" s="35" t="str">
        <f t="shared" si="25"/>
        <v/>
      </c>
      <c r="G344" s="29" t="str">
        <f t="shared" si="26"/>
        <v>0</v>
      </c>
      <c r="H344" s="33" t="str">
        <f t="shared" si="27"/>
        <v/>
      </c>
    </row>
    <row r="345" spans="2:8" s="22" customFormat="1" ht="15" x14ac:dyDescent="0.2">
      <c r="B345" s="4" t="s">
        <v>366</v>
      </c>
      <c r="C345" s="32">
        <v>1</v>
      </c>
      <c r="D345" s="32">
        <v>0</v>
      </c>
      <c r="E345" s="35">
        <f t="shared" si="24"/>
        <v>3.8461538461538464E-2</v>
      </c>
      <c r="F345" s="35" t="str">
        <f t="shared" si="25"/>
        <v/>
      </c>
      <c r="G345" s="29" t="str">
        <f t="shared" si="26"/>
        <v>0</v>
      </c>
      <c r="H345" s="33">
        <f t="shared" si="27"/>
        <v>0</v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0</v>
      </c>
      <c r="D347" s="32">
        <v>0</v>
      </c>
      <c r="E347" s="35" t="str">
        <f t="shared" si="24"/>
        <v/>
      </c>
      <c r="F347" s="35" t="str">
        <f t="shared" si="25"/>
        <v/>
      </c>
      <c r="G347" s="29" t="str">
        <f t="shared" si="26"/>
        <v>0</v>
      </c>
      <c r="H347" s="33" t="str">
        <f t="shared" si="27"/>
        <v/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0</v>
      </c>
      <c r="D354" s="32">
        <v>0</v>
      </c>
      <c r="E354" s="35" t="str">
        <f t="shared" si="24"/>
        <v/>
      </c>
      <c r="F354" s="35" t="str">
        <f t="shared" si="25"/>
        <v/>
      </c>
      <c r="G354" s="29" t="str">
        <f t="shared" si="26"/>
        <v>0</v>
      </c>
      <c r="H354" s="33" t="str">
        <f t="shared" si="27"/>
        <v/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5</v>
      </c>
      <c r="D357" s="32">
        <v>0</v>
      </c>
      <c r="E357" s="35">
        <f t="shared" si="24"/>
        <v>0.19230769230769232</v>
      </c>
      <c r="F357" s="35" t="str">
        <f t="shared" si="25"/>
        <v/>
      </c>
      <c r="G357" s="29" t="str">
        <f t="shared" si="26"/>
        <v>0</v>
      </c>
      <c r="H357" s="33">
        <f t="shared" si="27"/>
        <v>0</v>
      </c>
    </row>
    <row r="358" spans="2:8" s="22" customFormat="1" ht="15" x14ac:dyDescent="0.2">
      <c r="B358" s="4" t="s">
        <v>127</v>
      </c>
      <c r="C358" s="32">
        <v>3</v>
      </c>
      <c r="D358" s="32">
        <v>2</v>
      </c>
      <c r="E358" s="35">
        <f t="shared" si="24"/>
        <v>0.11538461538461539</v>
      </c>
      <c r="F358" s="35">
        <f t="shared" si="25"/>
        <v>5.128205128205128E-2</v>
      </c>
      <c r="G358" s="29">
        <f t="shared" si="26"/>
        <v>-0.33333333333333331</v>
      </c>
      <c r="H358" s="33">
        <f t="shared" si="27"/>
        <v>-3.8461538461538464E-2</v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0</v>
      </c>
      <c r="E363" s="35" t="str">
        <f t="shared" si="28"/>
        <v/>
      </c>
      <c r="F363" s="35" t="str">
        <f t="shared" si="29"/>
        <v/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0</v>
      </c>
      <c r="E369" s="35" t="str">
        <f t="shared" si="28"/>
        <v/>
      </c>
      <c r="F369" s="35" t="str">
        <f t="shared" si="29"/>
        <v/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0</v>
      </c>
      <c r="D370" s="32">
        <v>0</v>
      </c>
      <c r="E370" s="35" t="str">
        <f t="shared" si="28"/>
        <v/>
      </c>
      <c r="F370" s="35" t="str">
        <f t="shared" si="29"/>
        <v/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0</v>
      </c>
      <c r="D372" s="32">
        <v>0</v>
      </c>
      <c r="E372" s="35" t="str">
        <f t="shared" si="28"/>
        <v/>
      </c>
      <c r="F372" s="35" t="str">
        <f t="shared" si="29"/>
        <v/>
      </c>
      <c r="G372" s="29" t="str">
        <f t="shared" si="30"/>
        <v>0</v>
      </c>
      <c r="H372" s="33" t="str">
        <f t="shared" si="31"/>
        <v/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1</v>
      </c>
      <c r="D375" s="32">
        <v>0</v>
      </c>
      <c r="E375" s="35">
        <f t="shared" si="28"/>
        <v>3.8461538461538464E-2</v>
      </c>
      <c r="F375" s="35" t="str">
        <f t="shared" si="29"/>
        <v/>
      </c>
      <c r="G375" s="29" t="str">
        <f t="shared" si="30"/>
        <v>0</v>
      </c>
      <c r="H375" s="33">
        <f t="shared" si="31"/>
        <v>0</v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0</v>
      </c>
      <c r="E377" s="35" t="str">
        <f t="shared" si="28"/>
        <v/>
      </c>
      <c r="F377" s="35" t="str">
        <f t="shared" si="29"/>
        <v/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0</v>
      </c>
      <c r="D378" s="32">
        <v>0</v>
      </c>
      <c r="E378" s="35" t="str">
        <f t="shared" si="28"/>
        <v/>
      </c>
      <c r="F378" s="35" t="str">
        <f t="shared" si="29"/>
        <v/>
      </c>
      <c r="G378" s="29" t="str">
        <f t="shared" si="30"/>
        <v>0</v>
      </c>
      <c r="H378" s="33" t="str">
        <f t="shared" si="31"/>
        <v/>
      </c>
    </row>
    <row r="379" spans="2:8" s="22" customFormat="1" ht="15" x14ac:dyDescent="0.2">
      <c r="B379" s="4" t="s">
        <v>384</v>
      </c>
      <c r="C379" s="32">
        <v>0</v>
      </c>
      <c r="D379" s="32">
        <v>0</v>
      </c>
      <c r="E379" s="35" t="str">
        <f t="shared" si="28"/>
        <v/>
      </c>
      <c r="F379" s="35" t="str">
        <f t="shared" si="29"/>
        <v/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0</v>
      </c>
      <c r="D380" s="32">
        <v>0</v>
      </c>
      <c r="E380" s="35" t="str">
        <f t="shared" si="28"/>
        <v/>
      </c>
      <c r="F380" s="35" t="str">
        <f t="shared" si="29"/>
        <v/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0</v>
      </c>
      <c r="E383" s="35" t="str">
        <f t="shared" si="28"/>
        <v/>
      </c>
      <c r="F383" s="35" t="str">
        <f t="shared" si="29"/>
        <v/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0</v>
      </c>
      <c r="D387" s="32">
        <v>0</v>
      </c>
      <c r="E387" s="35" t="str">
        <f t="shared" si="28"/>
        <v/>
      </c>
      <c r="F387" s="35" t="str">
        <f t="shared" si="29"/>
        <v/>
      </c>
      <c r="G387" s="29" t="str">
        <f t="shared" si="30"/>
        <v>0</v>
      </c>
      <c r="H387" s="33" t="str">
        <f t="shared" si="31"/>
        <v/>
      </c>
    </row>
    <row r="388" spans="2:8" s="22" customFormat="1" ht="15" x14ac:dyDescent="0.2">
      <c r="B388" s="4" t="s">
        <v>389</v>
      </c>
      <c r="C388" s="32">
        <v>0</v>
      </c>
      <c r="D388" s="32">
        <v>0</v>
      </c>
      <c r="E388" s="35" t="str">
        <f t="shared" si="28"/>
        <v/>
      </c>
      <c r="F388" s="35" t="str">
        <f t="shared" si="29"/>
        <v/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0</v>
      </c>
      <c r="E391" s="35" t="str">
        <f t="shared" si="28"/>
        <v/>
      </c>
      <c r="F391" s="35" t="str">
        <f t="shared" si="29"/>
        <v/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0</v>
      </c>
      <c r="D393" s="32">
        <v>0</v>
      </c>
      <c r="E393" s="35" t="str">
        <f t="shared" si="28"/>
        <v/>
      </c>
      <c r="F393" s="35" t="str">
        <f t="shared" si="29"/>
        <v/>
      </c>
      <c r="G393" s="29" t="str">
        <f t="shared" si="30"/>
        <v>0</v>
      </c>
      <c r="H393" s="33" t="str">
        <f t="shared" si="31"/>
        <v/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0</v>
      </c>
      <c r="D401" s="32">
        <v>0</v>
      </c>
      <c r="E401" s="35" t="str">
        <f t="shared" si="28"/>
        <v/>
      </c>
      <c r="F401" s="35" t="str">
        <f t="shared" si="29"/>
        <v/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0</v>
      </c>
      <c r="E403" s="35" t="str">
        <f t="shared" si="28"/>
        <v/>
      </c>
      <c r="F403" s="35" t="str">
        <f t="shared" si="29"/>
        <v/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0</v>
      </c>
      <c r="E405" s="35" t="str">
        <f t="shared" si="28"/>
        <v/>
      </c>
      <c r="F405" s="35" t="str">
        <f t="shared" si="29"/>
        <v/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0</v>
      </c>
      <c r="D406" s="32">
        <v>0</v>
      </c>
      <c r="E406" s="35" t="str">
        <f t="shared" si="28"/>
        <v/>
      </c>
      <c r="F406" s="35" t="str">
        <f t="shared" si="29"/>
        <v/>
      </c>
      <c r="G406" s="29" t="str">
        <f t="shared" si="30"/>
        <v>0</v>
      </c>
      <c r="H406" s="33" t="str">
        <f t="shared" si="31"/>
        <v/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0</v>
      </c>
      <c r="E408" s="35" t="str">
        <f t="shared" si="28"/>
        <v/>
      </c>
      <c r="F408" s="35" t="str">
        <f t="shared" si="29"/>
        <v/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0</v>
      </c>
      <c r="E411" s="35" t="str">
        <f t="shared" si="28"/>
        <v/>
      </c>
      <c r="F411" s="35" t="str">
        <f t="shared" si="29"/>
        <v/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0</v>
      </c>
      <c r="D412" s="32">
        <v>0</v>
      </c>
      <c r="E412" s="35" t="str">
        <f t="shared" si="28"/>
        <v/>
      </c>
      <c r="F412" s="35" t="str">
        <f t="shared" si="29"/>
        <v/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0</v>
      </c>
      <c r="E422" s="35" t="str">
        <f t="shared" si="28"/>
        <v/>
      </c>
      <c r="F422" s="35" t="str">
        <f t="shared" si="29"/>
        <v/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0</v>
      </c>
      <c r="D432" s="32">
        <v>0</v>
      </c>
      <c r="E432" s="35" t="str">
        <f t="shared" si="32"/>
        <v/>
      </c>
      <c r="F432" s="35" t="str">
        <f t="shared" si="33"/>
        <v/>
      </c>
      <c r="G432" s="29" t="str">
        <f t="shared" si="34"/>
        <v>0</v>
      </c>
      <c r="H432" s="33" t="str">
        <f t="shared" si="35"/>
        <v/>
      </c>
    </row>
    <row r="433" spans="2:8" s="22" customFormat="1" ht="15" x14ac:dyDescent="0.2">
      <c r="B433" s="4" t="s">
        <v>162</v>
      </c>
      <c r="C433" s="32">
        <v>0</v>
      </c>
      <c r="D433" s="32">
        <v>0</v>
      </c>
      <c r="E433" s="35" t="str">
        <f t="shared" si="32"/>
        <v/>
      </c>
      <c r="F433" s="35" t="str">
        <f t="shared" si="33"/>
        <v/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1</v>
      </c>
      <c r="E437" s="35" t="str">
        <f t="shared" si="32"/>
        <v/>
      </c>
      <c r="F437" s="35">
        <f t="shared" si="33"/>
        <v>2.564102564102564E-2</v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0</v>
      </c>
      <c r="D438" s="32">
        <v>0</v>
      </c>
      <c r="E438" s="35" t="str">
        <f t="shared" si="32"/>
        <v/>
      </c>
      <c r="F438" s="35" t="str">
        <f t="shared" si="33"/>
        <v/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1</v>
      </c>
      <c r="D453" s="32">
        <v>0</v>
      </c>
      <c r="E453" s="35">
        <f t="shared" si="32"/>
        <v>3.8461538461538464E-2</v>
      </c>
      <c r="F453" s="35" t="str">
        <f t="shared" si="33"/>
        <v/>
      </c>
      <c r="G453" s="29" t="str">
        <f t="shared" si="34"/>
        <v>0</v>
      </c>
      <c r="H453" s="33">
        <f t="shared" si="35"/>
        <v>0</v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0</v>
      </c>
      <c r="D460" s="32">
        <v>0</v>
      </c>
      <c r="E460" s="35" t="str">
        <f t="shared" si="32"/>
        <v/>
      </c>
      <c r="F460" s="35" t="str">
        <f t="shared" si="33"/>
        <v/>
      </c>
      <c r="G460" s="29" t="str">
        <f t="shared" si="34"/>
        <v>0</v>
      </c>
      <c r="H460" s="33" t="str">
        <f t="shared" si="35"/>
        <v/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0</v>
      </c>
      <c r="D463" s="32">
        <v>0</v>
      </c>
      <c r="E463" s="35" t="str">
        <f t="shared" si="32"/>
        <v/>
      </c>
      <c r="F463" s="35" t="str">
        <f t="shared" si="33"/>
        <v/>
      </c>
      <c r="G463" s="29" t="str">
        <f t="shared" si="34"/>
        <v>0</v>
      </c>
      <c r="H463" s="33" t="str">
        <f t="shared" si="35"/>
        <v/>
      </c>
    </row>
    <row r="464" spans="2:8" s="22" customFormat="1" ht="15" x14ac:dyDescent="0.2">
      <c r="B464" s="4" t="s">
        <v>478</v>
      </c>
      <c r="C464" s="32">
        <v>0</v>
      </c>
      <c r="D464" s="32">
        <v>0</v>
      </c>
      <c r="E464" s="35" t="str">
        <f t="shared" si="32"/>
        <v/>
      </c>
      <c r="F464" s="35" t="str">
        <f t="shared" si="33"/>
        <v/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0</v>
      </c>
      <c r="E475" s="35" t="str">
        <f t="shared" si="32"/>
        <v/>
      </c>
      <c r="F475" s="35" t="str">
        <f t="shared" si="33"/>
        <v/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0</v>
      </c>
      <c r="D478" s="32">
        <v>0</v>
      </c>
      <c r="E478" s="35" t="str">
        <f t="shared" si="32"/>
        <v/>
      </c>
      <c r="F478" s="35" t="str">
        <f t="shared" si="33"/>
        <v/>
      </c>
      <c r="G478" s="29" t="str">
        <f t="shared" si="34"/>
        <v>0</v>
      </c>
      <c r="H478" s="33" t="str">
        <f t="shared" si="35"/>
        <v/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0</v>
      </c>
      <c r="D483" s="32">
        <v>0</v>
      </c>
      <c r="E483" s="35" t="str">
        <f t="shared" si="32"/>
        <v/>
      </c>
      <c r="F483" s="35" t="str">
        <f t="shared" si="33"/>
        <v/>
      </c>
      <c r="G483" s="29" t="str">
        <f t="shared" si="34"/>
        <v>0</v>
      </c>
      <c r="H483" s="33" t="str">
        <f t="shared" si="35"/>
        <v/>
      </c>
    </row>
    <row r="484" spans="2:8" s="22" customFormat="1" ht="30" x14ac:dyDescent="0.2">
      <c r="B484" s="4" t="s">
        <v>184</v>
      </c>
      <c r="C484" s="32">
        <v>0</v>
      </c>
      <c r="D484" s="32">
        <v>0</v>
      </c>
      <c r="E484" s="35" t="str">
        <f t="shared" si="32"/>
        <v/>
      </c>
      <c r="F484" s="35" t="str">
        <f t="shared" si="33"/>
        <v/>
      </c>
      <c r="G484" s="29" t="str">
        <f t="shared" si="34"/>
        <v>0</v>
      </c>
      <c r="H484" s="33" t="str">
        <f t="shared" si="35"/>
        <v/>
      </c>
    </row>
    <row r="485" spans="2:8" s="22" customFormat="1" ht="15" x14ac:dyDescent="0.2">
      <c r="B485" s="4" t="s">
        <v>443</v>
      </c>
      <c r="C485" s="32">
        <v>0</v>
      </c>
      <c r="D485" s="32">
        <v>0</v>
      </c>
      <c r="E485" s="35" t="str">
        <f t="shared" si="32"/>
        <v/>
      </c>
      <c r="F485" s="35" t="str">
        <f t="shared" si="33"/>
        <v/>
      </c>
      <c r="G485" s="29" t="str">
        <f t="shared" si="34"/>
        <v>0</v>
      </c>
      <c r="H485" s="33" t="str">
        <f t="shared" si="35"/>
        <v/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2</v>
      </c>
      <c r="D491" s="32">
        <v>0</v>
      </c>
      <c r="E491" s="35">
        <f t="shared" si="36"/>
        <v>7.6923076923076927E-2</v>
      </c>
      <c r="F491" s="35" t="str">
        <f t="shared" si="37"/>
        <v/>
      </c>
      <c r="G491" s="29" t="str">
        <f t="shared" si="38"/>
        <v>0</v>
      </c>
      <c r="H491" s="33">
        <f t="shared" si="39"/>
        <v>0</v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0</v>
      </c>
      <c r="D493" s="32">
        <v>0</v>
      </c>
      <c r="E493" s="35" t="str">
        <f t="shared" si="36"/>
        <v/>
      </c>
      <c r="F493" s="35" t="str">
        <f t="shared" si="37"/>
        <v/>
      </c>
      <c r="G493" s="29" t="str">
        <f t="shared" si="38"/>
        <v>0</v>
      </c>
      <c r="H493" s="33" t="str">
        <f t="shared" si="39"/>
        <v/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5</v>
      </c>
      <c r="D505" s="25">
        <f>SUM(D506:D530)</f>
        <v>1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-0.8</v>
      </c>
      <c r="H505" s="21">
        <f>+IF(OR(AND(E505=""),(G505="")),"",E505*G505)</f>
        <v>-0.8</v>
      </c>
    </row>
    <row r="506" spans="2:8" s="22" customFormat="1" ht="15" x14ac:dyDescent="0.2">
      <c r="B506" s="4" t="s">
        <v>454</v>
      </c>
      <c r="C506" s="32">
        <v>0</v>
      </c>
      <c r="D506" s="32">
        <v>0</v>
      </c>
      <c r="E506" s="35" t="str">
        <f>+IF(C506=0,"",C506/C$505)</f>
        <v/>
      </c>
      <c r="F506" s="35" t="str">
        <f>+IF(D506=0,"",D506/D$505)</f>
        <v/>
      </c>
      <c r="G506" s="29" t="str">
        <f>+IF(OR(AND(D506=0),(C506=0)),"0",((D506-C506)/C506))</f>
        <v>0</v>
      </c>
      <c r="H506" s="33" t="str">
        <f>+IF(OR(AND(E506=""),(G506="")),"",E506*G506)</f>
        <v/>
      </c>
    </row>
    <row r="507" spans="2:8" s="22" customFormat="1" ht="15" x14ac:dyDescent="0.2">
      <c r="B507" s="4" t="s">
        <v>187</v>
      </c>
      <c r="C507" s="32">
        <v>0</v>
      </c>
      <c r="D507" s="32">
        <v>0</v>
      </c>
      <c r="E507" s="35" t="str">
        <f t="shared" ref="E507:E530" si="40">+IF(C507=0,"",C507/C$505)</f>
        <v/>
      </c>
      <c r="F507" s="35" t="str">
        <f t="shared" ref="F507:F530" si="41">+IF(D507=0,"",D507/D$505)</f>
        <v/>
      </c>
      <c r="G507" s="29" t="str">
        <f t="shared" ref="G507:G530" si="42">+IF(OR(AND(D507=0),(C507=0)),"0",((D507-C507)/C507))</f>
        <v>0</v>
      </c>
      <c r="H507" s="33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2">
        <v>1</v>
      </c>
      <c r="D508" s="32">
        <v>0</v>
      </c>
      <c r="E508" s="35">
        <f t="shared" si="40"/>
        <v>0.2</v>
      </c>
      <c r="F508" s="35" t="str">
        <f t="shared" si="41"/>
        <v/>
      </c>
      <c r="G508" s="29" t="str">
        <f t="shared" si="42"/>
        <v>0</v>
      </c>
      <c r="H508" s="33">
        <f t="shared" si="43"/>
        <v>0</v>
      </c>
    </row>
    <row r="509" spans="2:8" s="22" customFormat="1" ht="15" x14ac:dyDescent="0.2">
      <c r="B509" s="4" t="s">
        <v>456</v>
      </c>
      <c r="C509" s="32">
        <v>1</v>
      </c>
      <c r="D509" s="32">
        <v>1</v>
      </c>
      <c r="E509" s="35">
        <f t="shared" si="40"/>
        <v>0.2</v>
      </c>
      <c r="F509" s="35">
        <f t="shared" si="41"/>
        <v>1</v>
      </c>
      <c r="G509" s="29">
        <f t="shared" si="42"/>
        <v>0</v>
      </c>
      <c r="H509" s="33">
        <f t="shared" si="43"/>
        <v>0</v>
      </c>
    </row>
    <row r="510" spans="2:8" s="22" customFormat="1" ht="15" x14ac:dyDescent="0.2">
      <c r="B510" s="4" t="s">
        <v>188</v>
      </c>
      <c r="C510" s="32">
        <v>0</v>
      </c>
      <c r="D510" s="32">
        <v>0</v>
      </c>
      <c r="E510" s="35" t="str">
        <f t="shared" si="40"/>
        <v/>
      </c>
      <c r="F510" s="35" t="str">
        <f t="shared" si="41"/>
        <v/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0</v>
      </c>
      <c r="D515" s="32">
        <v>0</v>
      </c>
      <c r="E515" s="35" t="str">
        <f t="shared" si="40"/>
        <v/>
      </c>
      <c r="F515" s="35" t="str">
        <f t="shared" si="41"/>
        <v/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0</v>
      </c>
      <c r="E517" s="35" t="str">
        <f t="shared" si="40"/>
        <v/>
      </c>
      <c r="F517" s="35" t="str">
        <f t="shared" si="41"/>
        <v/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0</v>
      </c>
      <c r="D518" s="32">
        <v>0</v>
      </c>
      <c r="E518" s="35" t="str">
        <f t="shared" si="40"/>
        <v/>
      </c>
      <c r="F518" s="35" t="str">
        <f t="shared" si="41"/>
        <v/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32">
        <v>0</v>
      </c>
      <c r="D519" s="32">
        <v>0</v>
      </c>
      <c r="E519" s="35" t="str">
        <f t="shared" si="40"/>
        <v/>
      </c>
      <c r="F519" s="35" t="str">
        <f t="shared" si="41"/>
        <v/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1</v>
      </c>
      <c r="D521" s="32">
        <v>0</v>
      </c>
      <c r="E521" s="35">
        <f t="shared" si="40"/>
        <v>0.2</v>
      </c>
      <c r="F521" s="35" t="str">
        <f t="shared" si="41"/>
        <v/>
      </c>
      <c r="G521" s="29" t="str">
        <f t="shared" si="42"/>
        <v>0</v>
      </c>
      <c r="H521" s="33">
        <f t="shared" si="43"/>
        <v>0</v>
      </c>
    </row>
    <row r="522" spans="2:8" s="22" customFormat="1" ht="15" x14ac:dyDescent="0.2">
      <c r="B522" s="4" t="s">
        <v>193</v>
      </c>
      <c r="C522" s="32">
        <v>1</v>
      </c>
      <c r="D522" s="32">
        <v>0</v>
      </c>
      <c r="E522" s="35">
        <f t="shared" si="40"/>
        <v>0.2</v>
      </c>
      <c r="F522" s="35" t="str">
        <f t="shared" si="41"/>
        <v/>
      </c>
      <c r="G522" s="29" t="str">
        <f t="shared" si="42"/>
        <v>0</v>
      </c>
      <c r="H522" s="33">
        <f t="shared" si="43"/>
        <v>0</v>
      </c>
    </row>
    <row r="523" spans="2:8" s="22" customFormat="1" ht="15" x14ac:dyDescent="0.2">
      <c r="B523" s="4" t="s">
        <v>462</v>
      </c>
      <c r="C523" s="32">
        <v>0</v>
      </c>
      <c r="D523" s="32">
        <v>0</v>
      </c>
      <c r="E523" s="35" t="str">
        <f t="shared" si="40"/>
        <v/>
      </c>
      <c r="F523" s="35" t="str">
        <f t="shared" si="41"/>
        <v/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0</v>
      </c>
      <c r="D524" s="32">
        <v>0</v>
      </c>
      <c r="E524" s="35" t="str">
        <f t="shared" si="40"/>
        <v/>
      </c>
      <c r="F524" s="35" t="str">
        <f t="shared" si="41"/>
        <v/>
      </c>
      <c r="G524" s="29" t="str">
        <f t="shared" si="42"/>
        <v>0</v>
      </c>
      <c r="H524" s="33" t="str">
        <f t="shared" si="43"/>
        <v/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0</v>
      </c>
      <c r="E526" s="35" t="str">
        <f t="shared" si="40"/>
        <v/>
      </c>
      <c r="F526" s="35" t="str">
        <f t="shared" si="41"/>
        <v/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1</v>
      </c>
      <c r="D529" s="32">
        <v>0</v>
      </c>
      <c r="E529" s="35">
        <f t="shared" si="40"/>
        <v>0.2</v>
      </c>
      <c r="F529" s="35" t="str">
        <f t="shared" si="41"/>
        <v/>
      </c>
      <c r="G529" s="29" t="str">
        <f t="shared" si="42"/>
        <v>0</v>
      </c>
      <c r="H529" s="33">
        <f t="shared" si="43"/>
        <v>0</v>
      </c>
    </row>
    <row r="530" spans="2:8" s="22" customFormat="1" ht="30" x14ac:dyDescent="0.2">
      <c r="B530" s="4" t="s">
        <v>467</v>
      </c>
      <c r="C530" s="32">
        <v>0</v>
      </c>
      <c r="D530" s="32">
        <v>0</v>
      </c>
      <c r="E530" s="35" t="str">
        <f t="shared" si="40"/>
        <v/>
      </c>
      <c r="F530" s="35" t="str">
        <f t="shared" si="41"/>
        <v/>
      </c>
      <c r="G530" s="29" t="str">
        <f t="shared" si="42"/>
        <v>0</v>
      </c>
      <c r="H530" s="33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540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492</v>
      </c>
      <c r="C8" s="25">
        <f>+C18+C70+C151+C294+C505</f>
        <v>647</v>
      </c>
      <c r="D8" s="25">
        <f>+D18+D70+D151+D294+D505</f>
        <v>918</v>
      </c>
      <c r="E8" s="21">
        <f>SUM(E9:E13)</f>
        <v>1</v>
      </c>
      <c r="F8" s="21">
        <f>SUM(F9:F13)</f>
        <v>1</v>
      </c>
      <c r="G8" s="21">
        <f>+(D8-C8)/C8</f>
        <v>0.41885625965996909</v>
      </c>
      <c r="H8" s="21">
        <f>+E8*G8</f>
        <v>0.41885625965996909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2</v>
      </c>
      <c r="D9" s="27">
        <f>+D18</f>
        <v>4</v>
      </c>
      <c r="E9" s="28">
        <f>C9/$C$8</f>
        <v>3.0911901081916537E-3</v>
      </c>
      <c r="F9" s="28">
        <f>D9/$D$8</f>
        <v>4.3572984749455342E-3</v>
      </c>
      <c r="G9" s="29">
        <f>+IF(OR(AND(D9=0),(C9=0)),"0",((D9-C9)/C9))</f>
        <v>1</v>
      </c>
      <c r="H9" s="30">
        <f>+IF(OR(AND(E9=""),(G9="")),"",E9*G9)</f>
        <v>3.0911901081916537E-3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179</v>
      </c>
      <c r="D10" s="27">
        <f>+D70</f>
        <v>122</v>
      </c>
      <c r="E10" s="28">
        <f>C10/$C$8</f>
        <v>0.27666151468315303</v>
      </c>
      <c r="F10" s="28">
        <f>D10/$D$8</f>
        <v>0.13289760348583879</v>
      </c>
      <c r="G10" s="29">
        <f>+IF(OR(AND(D10=0),(C10=0)),"0",((D10-C10)/C10))</f>
        <v>-0.31843575418994413</v>
      </c>
      <c r="H10" s="30">
        <f>+IF(OR(AND(E10=""),(G10="")),"",E10*G10)</f>
        <v>-8.8098918083462138E-2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181</v>
      </c>
      <c r="D11" s="27">
        <f>+D151</f>
        <v>184</v>
      </c>
      <c r="E11" s="28">
        <f>C11/$C$8</f>
        <v>0.27975270479134468</v>
      </c>
      <c r="F11" s="28">
        <f>D11/$D$8</f>
        <v>0.20043572984749455</v>
      </c>
      <c r="G11" s="29">
        <f>+IF(OR(AND(D11=0),(C11=0)),"0",((D11-C11)/C11))</f>
        <v>1.6574585635359115E-2</v>
      </c>
      <c r="H11" s="30">
        <f>+IF(OR(AND(E11=""),(G11="")),"",E11*G11)</f>
        <v>4.6367851622874804E-3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174</v>
      </c>
      <c r="D12" s="27">
        <f>+D294</f>
        <v>460</v>
      </c>
      <c r="E12" s="28">
        <f>C12/$C$8</f>
        <v>0.26893353941267389</v>
      </c>
      <c r="F12" s="28">
        <f>D12/$D$8</f>
        <v>0.50108932461873634</v>
      </c>
      <c r="G12" s="29">
        <f>+IF(OR(AND(D12=0),(C12=0)),"0",((D12-C12)/C12))</f>
        <v>1.6436781609195403</v>
      </c>
      <c r="H12" s="30">
        <f>+IF(OR(AND(E12=""),(G12="")),"",E12*G12)</f>
        <v>0.44204018547140655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111</v>
      </c>
      <c r="D13" s="27">
        <f>+D505</f>
        <v>148</v>
      </c>
      <c r="E13" s="28">
        <f>C13/$C$8</f>
        <v>0.17156105100463678</v>
      </c>
      <c r="F13" s="28">
        <f>D13/$D$8</f>
        <v>0.16122004357298475</v>
      </c>
      <c r="G13" s="29">
        <f>+IF(OR(AND(D13=0),(C13=0)),"0",((D13-C13)/C13))</f>
        <v>0.33333333333333331</v>
      </c>
      <c r="H13" s="30">
        <f>+IF(OR(AND(E13=""),(G13="")),"",E13*G13)</f>
        <v>5.718701700154559E-2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2</v>
      </c>
      <c r="D18" s="25">
        <f>SUM(D19:D64)</f>
        <v>4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1</v>
      </c>
      <c r="H18" s="21">
        <f>+IF(OR(AND(E18=""),(G18="")),"",E18*G18)</f>
        <v>1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1</v>
      </c>
      <c r="D25" s="32">
        <v>0</v>
      </c>
      <c r="E25" s="30">
        <f t="shared" si="0"/>
        <v>0.5</v>
      </c>
      <c r="F25" s="30" t="str">
        <f t="shared" si="1"/>
        <v/>
      </c>
      <c r="G25" s="29" t="str">
        <f t="shared" si="2"/>
        <v>0</v>
      </c>
      <c r="H25" s="33">
        <f t="shared" si="3"/>
        <v>0</v>
      </c>
    </row>
    <row r="26" spans="2:8" s="22" customFormat="1" ht="15" x14ac:dyDescent="0.2">
      <c r="B26" s="4" t="s">
        <v>6</v>
      </c>
      <c r="C26" s="32">
        <v>0</v>
      </c>
      <c r="D26" s="32">
        <v>2</v>
      </c>
      <c r="E26" s="30" t="str">
        <f t="shared" si="0"/>
        <v/>
      </c>
      <c r="F26" s="30">
        <f t="shared" si="1"/>
        <v>0.5</v>
      </c>
      <c r="G26" s="29" t="str">
        <f t="shared" si="2"/>
        <v>0</v>
      </c>
      <c r="H26" s="33" t="str">
        <f t="shared" si="3"/>
        <v/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0</v>
      </c>
      <c r="D28" s="32">
        <v>0</v>
      </c>
      <c r="E28" s="30" t="str">
        <f t="shared" si="0"/>
        <v/>
      </c>
      <c r="F28" s="30" t="str">
        <f t="shared" si="1"/>
        <v/>
      </c>
      <c r="G28" s="29" t="str">
        <f t="shared" si="2"/>
        <v>0</v>
      </c>
      <c r="H28" s="33" t="str">
        <f t="shared" si="3"/>
        <v/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0</v>
      </c>
      <c r="E34" s="30" t="str">
        <f t="shared" si="0"/>
        <v/>
      </c>
      <c r="F34" s="30" t="str">
        <f t="shared" si="1"/>
        <v/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2</v>
      </c>
      <c r="E43" s="30" t="str">
        <f t="shared" si="0"/>
        <v/>
      </c>
      <c r="F43" s="30">
        <f t="shared" si="1"/>
        <v>0.5</v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0</v>
      </c>
      <c r="D48" s="32">
        <v>0</v>
      </c>
      <c r="E48" s="30" t="str">
        <f t="shared" si="0"/>
        <v/>
      </c>
      <c r="F48" s="30" t="str">
        <f t="shared" si="1"/>
        <v/>
      </c>
      <c r="G48" s="29" t="str">
        <f t="shared" si="2"/>
        <v>0</v>
      </c>
      <c r="H48" s="33" t="str">
        <f t="shared" si="3"/>
        <v/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1</v>
      </c>
      <c r="D52" s="32">
        <v>0</v>
      </c>
      <c r="E52" s="30">
        <f t="shared" si="0"/>
        <v>0.5</v>
      </c>
      <c r="F52" s="30" t="str">
        <f t="shared" si="1"/>
        <v/>
      </c>
      <c r="G52" s="29" t="str">
        <f t="shared" si="2"/>
        <v>0</v>
      </c>
      <c r="H52" s="33">
        <f t="shared" si="3"/>
        <v>0</v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0</v>
      </c>
      <c r="D60" s="32">
        <v>0</v>
      </c>
      <c r="E60" s="30" t="str">
        <f t="shared" si="0"/>
        <v/>
      </c>
      <c r="F60" s="30" t="str">
        <f t="shared" si="1"/>
        <v/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0</v>
      </c>
      <c r="E63" s="30" t="str">
        <f t="shared" si="0"/>
        <v/>
      </c>
      <c r="F63" s="30" t="str">
        <f t="shared" si="1"/>
        <v/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179</v>
      </c>
      <c r="D70" s="25">
        <f>SUM(D71:D145)</f>
        <v>122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-0.31843575418994413</v>
      </c>
      <c r="H70" s="21">
        <f>+IF(OR(AND(E70=""),(G70="")),"",E70*G70)</f>
        <v>-0.31843575418994413</v>
      </c>
    </row>
    <row r="71" spans="2:8" s="22" customFormat="1" ht="15" x14ac:dyDescent="0.2">
      <c r="B71" s="4" t="s">
        <v>20</v>
      </c>
      <c r="C71" s="32">
        <v>16</v>
      </c>
      <c r="D71" s="32">
        <v>3</v>
      </c>
      <c r="E71" s="35">
        <f>+IF(C71=0,"",C71/C$70)</f>
        <v>8.9385474860335198E-2</v>
      </c>
      <c r="F71" s="35">
        <f>+IF(D71=0,"",D71/D$70)</f>
        <v>2.4590163934426229E-2</v>
      </c>
      <c r="G71" s="29">
        <f>+IF(OR(AND(D71=0),(C71=0)),"0",((D71-C71)/C71))</f>
        <v>-0.8125</v>
      </c>
      <c r="H71" s="33">
        <f>+IF(OR(AND(E71=""),(G71="")),"",E71*G71)</f>
        <v>-7.2625698324022353E-2</v>
      </c>
    </row>
    <row r="72" spans="2:8" s="22" customFormat="1" ht="15" x14ac:dyDescent="0.2">
      <c r="B72" s="4" t="s">
        <v>21</v>
      </c>
      <c r="C72" s="32">
        <v>1</v>
      </c>
      <c r="D72" s="32">
        <v>0</v>
      </c>
      <c r="E72" s="35">
        <f t="shared" ref="E72:E135" si="4">+IF(C72=0,"",C72/C$70)</f>
        <v>5.5865921787709499E-3</v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>
        <f t="shared" ref="H72:H135" si="7">+IF(OR(AND(E72=""),(G72="")),"",E72*G72)</f>
        <v>0</v>
      </c>
    </row>
    <row r="73" spans="2:8" s="22" customFormat="1" ht="15" x14ac:dyDescent="0.2">
      <c r="B73" s="4" t="s">
        <v>22</v>
      </c>
      <c r="C73" s="32">
        <v>4</v>
      </c>
      <c r="D73" s="32">
        <v>27</v>
      </c>
      <c r="E73" s="35">
        <f t="shared" si="4"/>
        <v>2.23463687150838E-2</v>
      </c>
      <c r="F73" s="35">
        <f t="shared" si="5"/>
        <v>0.22131147540983606</v>
      </c>
      <c r="G73" s="29">
        <f t="shared" si="6"/>
        <v>5.75</v>
      </c>
      <c r="H73" s="33">
        <f t="shared" si="7"/>
        <v>0.12849162011173185</v>
      </c>
    </row>
    <row r="74" spans="2:8" s="22" customFormat="1" ht="30" x14ac:dyDescent="0.2">
      <c r="B74" s="4" t="s">
        <v>222</v>
      </c>
      <c r="C74" s="32">
        <v>6</v>
      </c>
      <c r="D74" s="32">
        <v>5</v>
      </c>
      <c r="E74" s="35">
        <f t="shared" si="4"/>
        <v>3.3519553072625698E-2</v>
      </c>
      <c r="F74" s="35">
        <f t="shared" si="5"/>
        <v>4.0983606557377046E-2</v>
      </c>
      <c r="G74" s="29">
        <f t="shared" si="6"/>
        <v>-0.16666666666666666</v>
      </c>
      <c r="H74" s="33">
        <f t="shared" si="7"/>
        <v>-5.586592178770949E-3</v>
      </c>
    </row>
    <row r="75" spans="2:8" s="22" customFormat="1" ht="15" x14ac:dyDescent="0.2">
      <c r="B75" s="4" t="s">
        <v>23</v>
      </c>
      <c r="C75" s="32">
        <v>2</v>
      </c>
      <c r="D75" s="32">
        <v>2</v>
      </c>
      <c r="E75" s="35">
        <f t="shared" si="4"/>
        <v>1.11731843575419E-2</v>
      </c>
      <c r="F75" s="35">
        <f t="shared" si="5"/>
        <v>1.6393442622950821E-2</v>
      </c>
      <c r="G75" s="29">
        <f t="shared" si="6"/>
        <v>0</v>
      </c>
      <c r="H75" s="33">
        <f t="shared" si="7"/>
        <v>0</v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1</v>
      </c>
      <c r="D77" s="32">
        <v>0</v>
      </c>
      <c r="E77" s="35">
        <f t="shared" si="4"/>
        <v>5.5865921787709499E-3</v>
      </c>
      <c r="F77" s="35" t="str">
        <f t="shared" si="5"/>
        <v/>
      </c>
      <c r="G77" s="29" t="str">
        <f t="shared" si="6"/>
        <v>0</v>
      </c>
      <c r="H77" s="33">
        <f t="shared" si="7"/>
        <v>0</v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3</v>
      </c>
      <c r="D80" s="32">
        <v>1</v>
      </c>
      <c r="E80" s="35">
        <f t="shared" si="4"/>
        <v>1.6759776536312849E-2</v>
      </c>
      <c r="F80" s="35">
        <f t="shared" si="5"/>
        <v>8.1967213114754103E-3</v>
      </c>
      <c r="G80" s="29">
        <f t="shared" si="6"/>
        <v>-0.66666666666666663</v>
      </c>
      <c r="H80" s="33">
        <f t="shared" si="7"/>
        <v>-1.1173184357541898E-2</v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4</v>
      </c>
      <c r="D82" s="32">
        <v>0</v>
      </c>
      <c r="E82" s="35">
        <f t="shared" si="4"/>
        <v>2.23463687150838E-2</v>
      </c>
      <c r="F82" s="35" t="str">
        <f t="shared" si="5"/>
        <v/>
      </c>
      <c r="G82" s="29" t="str">
        <f t="shared" si="6"/>
        <v>0</v>
      </c>
      <c r="H82" s="33">
        <f t="shared" si="7"/>
        <v>0</v>
      </c>
    </row>
    <row r="83" spans="2:8" s="22" customFormat="1" ht="15" x14ac:dyDescent="0.2">
      <c r="B83" s="4" t="s">
        <v>229</v>
      </c>
      <c r="C83" s="32">
        <v>0</v>
      </c>
      <c r="D83" s="32">
        <v>3</v>
      </c>
      <c r="E83" s="35" t="str">
        <f t="shared" si="4"/>
        <v/>
      </c>
      <c r="F83" s="35">
        <f t="shared" si="5"/>
        <v>2.4590163934426229E-2</v>
      </c>
      <c r="G83" s="29" t="str">
        <f t="shared" si="6"/>
        <v>0</v>
      </c>
      <c r="H83" s="33" t="str">
        <f t="shared" si="7"/>
        <v/>
      </c>
    </row>
    <row r="84" spans="2:8" s="22" customFormat="1" ht="15" x14ac:dyDescent="0.2">
      <c r="B84" s="4" t="s">
        <v>230</v>
      </c>
      <c r="C84" s="32">
        <v>0</v>
      </c>
      <c r="D84" s="32">
        <v>1</v>
      </c>
      <c r="E84" s="35" t="str">
        <f t="shared" si="4"/>
        <v/>
      </c>
      <c r="F84" s="35">
        <f t="shared" si="5"/>
        <v>8.1967213114754103E-3</v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2</v>
      </c>
      <c r="D85" s="32">
        <v>0</v>
      </c>
      <c r="E85" s="35">
        <f t="shared" si="4"/>
        <v>1.11731843575419E-2</v>
      </c>
      <c r="F85" s="35" t="str">
        <f t="shared" si="5"/>
        <v/>
      </c>
      <c r="G85" s="29" t="str">
        <f t="shared" si="6"/>
        <v>0</v>
      </c>
      <c r="H85" s="33">
        <f t="shared" si="7"/>
        <v>0</v>
      </c>
    </row>
    <row r="86" spans="2:8" s="22" customFormat="1" ht="30" x14ac:dyDescent="0.2">
      <c r="B86" s="4" t="s">
        <v>231</v>
      </c>
      <c r="C86" s="32">
        <v>3</v>
      </c>
      <c r="D86" s="32">
        <v>0</v>
      </c>
      <c r="E86" s="35">
        <f t="shared" si="4"/>
        <v>1.6759776536312849E-2</v>
      </c>
      <c r="F86" s="35" t="str">
        <f t="shared" si="5"/>
        <v/>
      </c>
      <c r="G86" s="29" t="str">
        <f t="shared" si="6"/>
        <v>0</v>
      </c>
      <c r="H86" s="33">
        <f t="shared" si="7"/>
        <v>0</v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4</v>
      </c>
      <c r="D88" s="32">
        <v>0</v>
      </c>
      <c r="E88" s="35">
        <f t="shared" si="4"/>
        <v>2.23463687150838E-2</v>
      </c>
      <c r="F88" s="35" t="str">
        <f t="shared" si="5"/>
        <v/>
      </c>
      <c r="G88" s="29" t="str">
        <f t="shared" si="6"/>
        <v>0</v>
      </c>
      <c r="H88" s="33">
        <f t="shared" si="7"/>
        <v>0</v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21</v>
      </c>
      <c r="D92" s="32">
        <v>2</v>
      </c>
      <c r="E92" s="35">
        <f t="shared" si="4"/>
        <v>0.11731843575418995</v>
      </c>
      <c r="F92" s="35">
        <f t="shared" si="5"/>
        <v>1.6393442622950821E-2</v>
      </c>
      <c r="G92" s="29">
        <f t="shared" si="6"/>
        <v>-0.90476190476190477</v>
      </c>
      <c r="H92" s="33">
        <f t="shared" si="7"/>
        <v>-0.10614525139664804</v>
      </c>
    </row>
    <row r="93" spans="2:8" s="22" customFormat="1" ht="15" x14ac:dyDescent="0.2">
      <c r="B93" s="4" t="s">
        <v>514</v>
      </c>
      <c r="C93" s="32">
        <v>6</v>
      </c>
      <c r="D93" s="32">
        <v>0</v>
      </c>
      <c r="E93" s="35">
        <f t="shared" si="4"/>
        <v>3.3519553072625698E-2</v>
      </c>
      <c r="F93" s="35" t="str">
        <f t="shared" si="5"/>
        <v/>
      </c>
      <c r="G93" s="29" t="str">
        <f t="shared" si="6"/>
        <v>0</v>
      </c>
      <c r="H93" s="33">
        <f t="shared" si="7"/>
        <v>0</v>
      </c>
    </row>
    <row r="94" spans="2:8" s="22" customFormat="1" ht="15" x14ac:dyDescent="0.2">
      <c r="B94" s="4" t="s">
        <v>25</v>
      </c>
      <c r="C94" s="32">
        <v>3</v>
      </c>
      <c r="D94" s="32">
        <v>1</v>
      </c>
      <c r="E94" s="35">
        <f t="shared" si="4"/>
        <v>1.6759776536312849E-2</v>
      </c>
      <c r="F94" s="35">
        <f t="shared" si="5"/>
        <v>8.1967213114754103E-3</v>
      </c>
      <c r="G94" s="29">
        <f t="shared" si="6"/>
        <v>-0.66666666666666663</v>
      </c>
      <c r="H94" s="33">
        <f t="shared" si="7"/>
        <v>-1.1173184357541898E-2</v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1</v>
      </c>
      <c r="E97" s="35" t="str">
        <f t="shared" si="4"/>
        <v/>
      </c>
      <c r="F97" s="35">
        <f t="shared" si="5"/>
        <v>8.1967213114754103E-3</v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2</v>
      </c>
      <c r="E98" s="35" t="str">
        <f t="shared" si="4"/>
        <v/>
      </c>
      <c r="F98" s="35">
        <f t="shared" si="5"/>
        <v>1.6393442622950821E-2</v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2</v>
      </c>
      <c r="D99" s="32">
        <v>0</v>
      </c>
      <c r="E99" s="35">
        <f t="shared" si="4"/>
        <v>1.11731843575419E-2</v>
      </c>
      <c r="F99" s="35" t="str">
        <f t="shared" si="5"/>
        <v/>
      </c>
      <c r="G99" s="29" t="str">
        <f t="shared" si="6"/>
        <v>0</v>
      </c>
      <c r="H99" s="33">
        <f t="shared" si="7"/>
        <v>0</v>
      </c>
    </row>
    <row r="100" spans="2:8" s="22" customFormat="1" ht="15" x14ac:dyDescent="0.2">
      <c r="B100" s="4" t="s">
        <v>240</v>
      </c>
      <c r="C100" s="32">
        <v>0</v>
      </c>
      <c r="D100" s="32">
        <v>0</v>
      </c>
      <c r="E100" s="35" t="str">
        <f t="shared" si="4"/>
        <v/>
      </c>
      <c r="F100" s="35" t="str">
        <f t="shared" si="5"/>
        <v/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0</v>
      </c>
      <c r="D101" s="32">
        <v>0</v>
      </c>
      <c r="E101" s="35" t="str">
        <f t="shared" si="4"/>
        <v/>
      </c>
      <c r="F101" s="35" t="str">
        <f t="shared" si="5"/>
        <v/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0</v>
      </c>
      <c r="D102" s="32">
        <v>0</v>
      </c>
      <c r="E102" s="35" t="str">
        <f t="shared" si="4"/>
        <v/>
      </c>
      <c r="F102" s="35" t="str">
        <f t="shared" si="5"/>
        <v/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0</v>
      </c>
      <c r="E104" s="35" t="str">
        <f t="shared" si="4"/>
        <v/>
      </c>
      <c r="F104" s="35" t="str">
        <f t="shared" si="5"/>
        <v/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0</v>
      </c>
      <c r="E107" s="35" t="str">
        <f t="shared" si="4"/>
        <v/>
      </c>
      <c r="F107" s="35" t="str">
        <f t="shared" si="5"/>
        <v/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2</v>
      </c>
      <c r="D108" s="32">
        <v>0</v>
      </c>
      <c r="E108" s="35">
        <f t="shared" si="4"/>
        <v>1.11731843575419E-2</v>
      </c>
      <c r="F108" s="35" t="str">
        <f t="shared" si="5"/>
        <v/>
      </c>
      <c r="G108" s="29" t="str">
        <f t="shared" si="6"/>
        <v>0</v>
      </c>
      <c r="H108" s="33">
        <f t="shared" si="7"/>
        <v>0</v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0</v>
      </c>
      <c r="E110" s="35" t="str">
        <f t="shared" si="4"/>
        <v/>
      </c>
      <c r="F110" s="35" t="str">
        <f t="shared" si="5"/>
        <v/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0</v>
      </c>
      <c r="E111" s="35" t="str">
        <f t="shared" si="4"/>
        <v/>
      </c>
      <c r="F111" s="35" t="str">
        <f t="shared" si="5"/>
        <v/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7</v>
      </c>
      <c r="D112" s="32">
        <v>1</v>
      </c>
      <c r="E112" s="35">
        <f t="shared" si="4"/>
        <v>3.9106145251396648E-2</v>
      </c>
      <c r="F112" s="35">
        <f t="shared" si="5"/>
        <v>8.1967213114754103E-3</v>
      </c>
      <c r="G112" s="29">
        <f t="shared" si="6"/>
        <v>-0.8571428571428571</v>
      </c>
      <c r="H112" s="33">
        <f t="shared" si="7"/>
        <v>-3.3519553072625698E-2</v>
      </c>
    </row>
    <row r="113" spans="2:8" s="22" customFormat="1" ht="15" x14ac:dyDescent="0.2">
      <c r="B113" s="4" t="s">
        <v>248</v>
      </c>
      <c r="C113" s="32">
        <v>1</v>
      </c>
      <c r="D113" s="32">
        <v>0</v>
      </c>
      <c r="E113" s="35">
        <f t="shared" si="4"/>
        <v>5.5865921787709499E-3</v>
      </c>
      <c r="F113" s="35" t="str">
        <f t="shared" si="5"/>
        <v/>
      </c>
      <c r="G113" s="29" t="str">
        <f t="shared" si="6"/>
        <v>0</v>
      </c>
      <c r="H113" s="33">
        <f t="shared" si="7"/>
        <v>0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1</v>
      </c>
      <c r="D115" s="32">
        <v>0</v>
      </c>
      <c r="E115" s="35">
        <f t="shared" si="4"/>
        <v>5.5865921787709499E-3</v>
      </c>
      <c r="F115" s="35" t="str">
        <f t="shared" si="5"/>
        <v/>
      </c>
      <c r="G115" s="29" t="str">
        <f t="shared" si="6"/>
        <v>0</v>
      </c>
      <c r="H115" s="33">
        <f t="shared" si="7"/>
        <v>0</v>
      </c>
    </row>
    <row r="116" spans="2:8" s="22" customFormat="1" ht="15" x14ac:dyDescent="0.2">
      <c r="B116" s="4" t="s">
        <v>249</v>
      </c>
      <c r="C116" s="32">
        <v>0</v>
      </c>
      <c r="D116" s="32">
        <v>0</v>
      </c>
      <c r="E116" s="35" t="str">
        <f t="shared" si="4"/>
        <v/>
      </c>
      <c r="F116" s="35" t="str">
        <f t="shared" si="5"/>
        <v/>
      </c>
      <c r="G116" s="29" t="str">
        <f t="shared" si="6"/>
        <v>0</v>
      </c>
      <c r="H116" s="33" t="str">
        <f t="shared" si="7"/>
        <v/>
      </c>
    </row>
    <row r="117" spans="2:8" s="22" customFormat="1" ht="30" x14ac:dyDescent="0.2">
      <c r="B117" s="4" t="s">
        <v>250</v>
      </c>
      <c r="C117" s="32">
        <v>0</v>
      </c>
      <c r="D117" s="32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25</v>
      </c>
      <c r="D118" s="32">
        <v>22</v>
      </c>
      <c r="E118" s="35">
        <f t="shared" si="4"/>
        <v>0.13966480446927373</v>
      </c>
      <c r="F118" s="35">
        <f t="shared" si="5"/>
        <v>0.18032786885245902</v>
      </c>
      <c r="G118" s="29">
        <f t="shared" si="6"/>
        <v>-0.12</v>
      </c>
      <c r="H118" s="33">
        <f t="shared" si="7"/>
        <v>-1.6759776536312849E-2</v>
      </c>
    </row>
    <row r="119" spans="2:8" s="22" customFormat="1" ht="30" x14ac:dyDescent="0.2">
      <c r="B119" s="4" t="s">
        <v>252</v>
      </c>
      <c r="C119" s="32">
        <v>0</v>
      </c>
      <c r="D119" s="32">
        <v>1</v>
      </c>
      <c r="E119" s="35" t="str">
        <f t="shared" si="4"/>
        <v/>
      </c>
      <c r="F119" s="35">
        <f t="shared" si="5"/>
        <v>8.1967213114754103E-3</v>
      </c>
      <c r="G119" s="29" t="str">
        <f t="shared" si="6"/>
        <v>0</v>
      </c>
      <c r="H119" s="33" t="str">
        <f t="shared" si="7"/>
        <v/>
      </c>
    </row>
    <row r="120" spans="2:8" s="22" customFormat="1" ht="15" x14ac:dyDescent="0.2">
      <c r="B120" s="4" t="s">
        <v>253</v>
      </c>
      <c r="C120" s="32">
        <v>18</v>
      </c>
      <c r="D120" s="32">
        <v>43</v>
      </c>
      <c r="E120" s="35">
        <f t="shared" si="4"/>
        <v>0.1005586592178771</v>
      </c>
      <c r="F120" s="35">
        <f t="shared" si="5"/>
        <v>0.35245901639344263</v>
      </c>
      <c r="G120" s="29">
        <f t="shared" si="6"/>
        <v>1.3888888888888888</v>
      </c>
      <c r="H120" s="33">
        <f t="shared" si="7"/>
        <v>0.13966480446927373</v>
      </c>
    </row>
    <row r="121" spans="2:8" s="22" customFormat="1" ht="15" x14ac:dyDescent="0.2">
      <c r="B121" s="4" t="s">
        <v>35</v>
      </c>
      <c r="C121" s="32">
        <v>29</v>
      </c>
      <c r="D121" s="32">
        <v>0</v>
      </c>
      <c r="E121" s="35">
        <f t="shared" si="4"/>
        <v>0.16201117318435754</v>
      </c>
      <c r="F121" s="35" t="str">
        <f t="shared" si="5"/>
        <v/>
      </c>
      <c r="G121" s="29" t="str">
        <f t="shared" si="6"/>
        <v>0</v>
      </c>
      <c r="H121" s="33">
        <f t="shared" si="7"/>
        <v>0</v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8</v>
      </c>
      <c r="D123" s="32">
        <v>3</v>
      </c>
      <c r="E123" s="35">
        <f t="shared" si="4"/>
        <v>4.4692737430167599E-2</v>
      </c>
      <c r="F123" s="35">
        <f t="shared" si="5"/>
        <v>2.4590163934426229E-2</v>
      </c>
      <c r="G123" s="29">
        <f t="shared" si="6"/>
        <v>-0.625</v>
      </c>
      <c r="H123" s="33">
        <f t="shared" si="7"/>
        <v>-2.793296089385475E-2</v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2</v>
      </c>
      <c r="E128" s="35" t="str">
        <f t="shared" si="4"/>
        <v/>
      </c>
      <c r="F128" s="35">
        <f t="shared" si="5"/>
        <v>1.6393442622950821E-2</v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1</v>
      </c>
      <c r="E129" s="35" t="str">
        <f t="shared" si="4"/>
        <v/>
      </c>
      <c r="F129" s="35">
        <f t="shared" si="5"/>
        <v>8.1967213114754103E-3</v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0</v>
      </c>
      <c r="E131" s="35" t="str">
        <f t="shared" si="4"/>
        <v/>
      </c>
      <c r="F131" s="35" t="str">
        <f t="shared" si="5"/>
        <v/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3</v>
      </c>
      <c r="D134" s="32">
        <v>0</v>
      </c>
      <c r="E134" s="35">
        <f t="shared" si="4"/>
        <v>1.6759776536312849E-2</v>
      </c>
      <c r="F134" s="35" t="str">
        <f t="shared" si="5"/>
        <v/>
      </c>
      <c r="G134" s="29" t="str">
        <f t="shared" si="6"/>
        <v>0</v>
      </c>
      <c r="H134" s="33">
        <f t="shared" si="7"/>
        <v>0</v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1</v>
      </c>
      <c r="E137" s="35" t="str">
        <f t="shared" si="8"/>
        <v/>
      </c>
      <c r="F137" s="35">
        <f t="shared" si="9"/>
        <v>8.1967213114754103E-3</v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0</v>
      </c>
      <c r="E138" s="35" t="str">
        <f t="shared" si="8"/>
        <v/>
      </c>
      <c r="F138" s="35" t="str">
        <f t="shared" si="9"/>
        <v/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7</v>
      </c>
      <c r="D139" s="32">
        <v>0</v>
      </c>
      <c r="E139" s="35">
        <f t="shared" si="8"/>
        <v>3.9106145251396648E-2</v>
      </c>
      <c r="F139" s="35" t="str">
        <f t="shared" si="9"/>
        <v/>
      </c>
      <c r="G139" s="29" t="str">
        <f t="shared" si="10"/>
        <v>0</v>
      </c>
      <c r="H139" s="33">
        <f t="shared" si="11"/>
        <v>0</v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181</v>
      </c>
      <c r="D151" s="25">
        <f>SUM(D152:D288)</f>
        <v>184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1.6574585635359115E-2</v>
      </c>
      <c r="H151" s="21">
        <f>+IF(OR(AND(E151=""),(G151="")),"",E151*G151)</f>
        <v>1.6574585635359115E-2</v>
      </c>
    </row>
    <row r="152" spans="2:8" s="22" customFormat="1" ht="30" x14ac:dyDescent="0.2">
      <c r="B152" s="6" t="s">
        <v>54</v>
      </c>
      <c r="C152" s="32">
        <v>2</v>
      </c>
      <c r="D152" s="32">
        <v>1</v>
      </c>
      <c r="E152" s="35">
        <f>+IF(C152=0,"",C152/C$151)</f>
        <v>1.1049723756906077E-2</v>
      </c>
      <c r="F152" s="35">
        <f>+IF(D152=0,"",D152/D$151)</f>
        <v>5.434782608695652E-3</v>
      </c>
      <c r="G152" s="29">
        <f>+IF(OR(AND(D152=0),(C152=0)),"0",((D152-C152)/C152))</f>
        <v>-0.5</v>
      </c>
      <c r="H152" s="33">
        <f>+IF(OR(AND(E152=""),(G152="")),"",E152*G152)</f>
        <v>-5.5248618784530384E-3</v>
      </c>
    </row>
    <row r="153" spans="2:8" s="22" customFormat="1" ht="30" x14ac:dyDescent="0.2">
      <c r="B153" s="6" t="s">
        <v>58</v>
      </c>
      <c r="C153" s="32">
        <v>0</v>
      </c>
      <c r="D153" s="32">
        <v>0</v>
      </c>
      <c r="E153" s="35" t="str">
        <f t="shared" ref="E153:E216" si="12">+IF(C153=0,"",C153/C$151)</f>
        <v/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21</v>
      </c>
      <c r="E154" s="35" t="str">
        <f t="shared" si="12"/>
        <v/>
      </c>
      <c r="F154" s="35">
        <f t="shared" si="13"/>
        <v>0.11413043478260869</v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17</v>
      </c>
      <c r="D156" s="32">
        <v>1</v>
      </c>
      <c r="E156" s="35">
        <f t="shared" si="12"/>
        <v>9.3922651933701654E-2</v>
      </c>
      <c r="F156" s="35">
        <f t="shared" si="13"/>
        <v>5.434782608695652E-3</v>
      </c>
      <c r="G156" s="29">
        <f t="shared" si="14"/>
        <v>-0.94117647058823528</v>
      </c>
      <c r="H156" s="33">
        <f t="shared" si="15"/>
        <v>-8.8397790055248615E-2</v>
      </c>
    </row>
    <row r="157" spans="2:8" s="22" customFormat="1" ht="15" x14ac:dyDescent="0.2">
      <c r="B157" s="6" t="s">
        <v>53</v>
      </c>
      <c r="C157" s="32">
        <v>45</v>
      </c>
      <c r="D157" s="32">
        <v>4</v>
      </c>
      <c r="E157" s="35">
        <f t="shared" si="12"/>
        <v>0.24861878453038674</v>
      </c>
      <c r="F157" s="35">
        <f t="shared" si="13"/>
        <v>2.1739130434782608E-2</v>
      </c>
      <c r="G157" s="29">
        <f t="shared" si="14"/>
        <v>-0.91111111111111109</v>
      </c>
      <c r="H157" s="33">
        <f t="shared" si="15"/>
        <v>-0.22651933701657459</v>
      </c>
    </row>
    <row r="158" spans="2:8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0</v>
      </c>
      <c r="D159" s="32">
        <v>0</v>
      </c>
      <c r="E159" s="35" t="str">
        <f t="shared" si="12"/>
        <v/>
      </c>
      <c r="F159" s="35" t="str">
        <f t="shared" si="13"/>
        <v/>
      </c>
      <c r="G159" s="29" t="str">
        <f t="shared" si="14"/>
        <v>0</v>
      </c>
      <c r="H159" s="33" t="str">
        <f t="shared" si="15"/>
        <v/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0</v>
      </c>
      <c r="D165" s="32">
        <v>0</v>
      </c>
      <c r="E165" s="35" t="str">
        <f t="shared" si="12"/>
        <v/>
      </c>
      <c r="F165" s="35" t="str">
        <f t="shared" si="13"/>
        <v/>
      </c>
      <c r="G165" s="29" t="str">
        <f t="shared" si="14"/>
        <v>0</v>
      </c>
      <c r="H165" s="33" t="str">
        <f t="shared" si="15"/>
        <v/>
      </c>
    </row>
    <row r="166" spans="2:8" s="22" customFormat="1" ht="15" x14ac:dyDescent="0.2">
      <c r="B166" s="6" t="s">
        <v>270</v>
      </c>
      <c r="C166" s="32">
        <v>0</v>
      </c>
      <c r="D166" s="32">
        <v>0</v>
      </c>
      <c r="E166" s="35" t="str">
        <f t="shared" si="12"/>
        <v/>
      </c>
      <c r="F166" s="35" t="str">
        <f t="shared" si="13"/>
        <v/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0</v>
      </c>
      <c r="E169" s="35" t="str">
        <f t="shared" si="12"/>
        <v/>
      </c>
      <c r="F169" s="35" t="str">
        <f t="shared" si="13"/>
        <v/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2</v>
      </c>
      <c r="D173" s="32">
        <v>0</v>
      </c>
      <c r="E173" s="35">
        <f t="shared" si="12"/>
        <v>1.1049723756906077E-2</v>
      </c>
      <c r="F173" s="35" t="str">
        <f t="shared" si="13"/>
        <v/>
      </c>
      <c r="G173" s="29" t="str">
        <f t="shared" si="14"/>
        <v>0</v>
      </c>
      <c r="H173" s="33">
        <f t="shared" si="15"/>
        <v>0</v>
      </c>
    </row>
    <row r="174" spans="2:8" s="22" customFormat="1" ht="15" x14ac:dyDescent="0.2">
      <c r="B174" s="6" t="s">
        <v>276</v>
      </c>
      <c r="C174" s="32">
        <v>4</v>
      </c>
      <c r="D174" s="32">
        <v>1</v>
      </c>
      <c r="E174" s="35">
        <f t="shared" si="12"/>
        <v>2.2099447513812154E-2</v>
      </c>
      <c r="F174" s="35">
        <f t="shared" si="13"/>
        <v>5.434782608695652E-3</v>
      </c>
      <c r="G174" s="29">
        <f t="shared" si="14"/>
        <v>-0.75</v>
      </c>
      <c r="H174" s="33">
        <f t="shared" si="15"/>
        <v>-1.6574585635359115E-2</v>
      </c>
    </row>
    <row r="175" spans="2:8" s="22" customFormat="1" ht="30" x14ac:dyDescent="0.2">
      <c r="B175" s="6" t="s">
        <v>277</v>
      </c>
      <c r="C175" s="32">
        <v>2</v>
      </c>
      <c r="D175" s="32">
        <v>1</v>
      </c>
      <c r="E175" s="35">
        <f t="shared" si="12"/>
        <v>1.1049723756906077E-2</v>
      </c>
      <c r="F175" s="35">
        <f t="shared" si="13"/>
        <v>5.434782608695652E-3</v>
      </c>
      <c r="G175" s="29">
        <f t="shared" si="14"/>
        <v>-0.5</v>
      </c>
      <c r="H175" s="33">
        <f t="shared" si="15"/>
        <v>-5.5248618784530384E-3</v>
      </c>
    </row>
    <row r="176" spans="2:8" s="22" customFormat="1" ht="15" x14ac:dyDescent="0.2">
      <c r="B176" s="6" t="s">
        <v>278</v>
      </c>
      <c r="C176" s="32">
        <v>0</v>
      </c>
      <c r="D176" s="32">
        <v>0</v>
      </c>
      <c r="E176" s="35" t="str">
        <f t="shared" si="12"/>
        <v/>
      </c>
      <c r="F176" s="35" t="str">
        <f t="shared" si="13"/>
        <v/>
      </c>
      <c r="G176" s="29" t="str">
        <f t="shared" si="14"/>
        <v>0</v>
      </c>
      <c r="H176" s="33" t="str">
        <f t="shared" si="15"/>
        <v/>
      </c>
    </row>
    <row r="177" spans="2:8" s="22" customFormat="1" ht="15" x14ac:dyDescent="0.2">
      <c r="B177" s="6" t="s">
        <v>279</v>
      </c>
      <c r="C177" s="32">
        <v>41</v>
      </c>
      <c r="D177" s="32">
        <v>0</v>
      </c>
      <c r="E177" s="35">
        <f t="shared" si="12"/>
        <v>0.22651933701657459</v>
      </c>
      <c r="F177" s="35" t="str">
        <f t="shared" si="13"/>
        <v/>
      </c>
      <c r="G177" s="29" t="str">
        <f t="shared" si="14"/>
        <v>0</v>
      </c>
      <c r="H177" s="33">
        <f t="shared" si="15"/>
        <v>0</v>
      </c>
    </row>
    <row r="178" spans="2:8" s="22" customFormat="1" ht="15" x14ac:dyDescent="0.2">
      <c r="B178" s="6" t="s">
        <v>280</v>
      </c>
      <c r="C178" s="32">
        <v>1</v>
      </c>
      <c r="D178" s="32">
        <v>0</v>
      </c>
      <c r="E178" s="35">
        <f t="shared" si="12"/>
        <v>5.5248618784530384E-3</v>
      </c>
      <c r="F178" s="35" t="str">
        <f t="shared" si="13"/>
        <v/>
      </c>
      <c r="G178" s="29" t="str">
        <f t="shared" si="14"/>
        <v>0</v>
      </c>
      <c r="H178" s="33">
        <f t="shared" si="15"/>
        <v>0</v>
      </c>
    </row>
    <row r="179" spans="2:8" s="22" customFormat="1" ht="15" x14ac:dyDescent="0.2">
      <c r="B179" s="6" t="s">
        <v>281</v>
      </c>
      <c r="C179" s="32">
        <v>0</v>
      </c>
      <c r="D179" s="32">
        <v>1</v>
      </c>
      <c r="E179" s="35" t="str">
        <f t="shared" si="12"/>
        <v/>
      </c>
      <c r="F179" s="35">
        <f t="shared" si="13"/>
        <v>5.434782608695652E-3</v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0</v>
      </c>
      <c r="E182" s="35" t="str">
        <f t="shared" si="12"/>
        <v/>
      </c>
      <c r="F182" s="35" t="str">
        <f t="shared" si="13"/>
        <v/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4</v>
      </c>
      <c r="D183" s="32">
        <v>0</v>
      </c>
      <c r="E183" s="35">
        <f t="shared" si="12"/>
        <v>2.2099447513812154E-2</v>
      </c>
      <c r="F183" s="35" t="str">
        <f t="shared" si="13"/>
        <v/>
      </c>
      <c r="G183" s="29" t="str">
        <f t="shared" si="14"/>
        <v>0</v>
      </c>
      <c r="H183" s="33">
        <f t="shared" si="15"/>
        <v>0</v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16</v>
      </c>
      <c r="D186" s="32">
        <v>6</v>
      </c>
      <c r="E186" s="35">
        <f t="shared" si="12"/>
        <v>8.8397790055248615E-2</v>
      </c>
      <c r="F186" s="35">
        <f t="shared" si="13"/>
        <v>3.2608695652173912E-2</v>
      </c>
      <c r="G186" s="29">
        <f t="shared" si="14"/>
        <v>-0.625</v>
      </c>
      <c r="H186" s="33">
        <f t="shared" si="15"/>
        <v>-5.5248618784530384E-2</v>
      </c>
    </row>
    <row r="187" spans="2:8" s="22" customFormat="1" ht="15" x14ac:dyDescent="0.2">
      <c r="B187" s="6" t="s">
        <v>287</v>
      </c>
      <c r="C187" s="32">
        <v>0</v>
      </c>
      <c r="D187" s="32">
        <v>1</v>
      </c>
      <c r="E187" s="35" t="str">
        <f t="shared" si="12"/>
        <v/>
      </c>
      <c r="F187" s="35">
        <f t="shared" si="13"/>
        <v>5.434782608695652E-3</v>
      </c>
      <c r="G187" s="29" t="str">
        <f t="shared" si="14"/>
        <v>0</v>
      </c>
      <c r="H187" s="33" t="str">
        <f t="shared" si="15"/>
        <v/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18</v>
      </c>
      <c r="D196" s="32">
        <v>13</v>
      </c>
      <c r="E196" s="35">
        <f t="shared" si="12"/>
        <v>9.9447513812154692E-2</v>
      </c>
      <c r="F196" s="35">
        <f t="shared" si="13"/>
        <v>7.0652173913043473E-2</v>
      </c>
      <c r="G196" s="29">
        <f t="shared" si="14"/>
        <v>-0.27777777777777779</v>
      </c>
      <c r="H196" s="33">
        <f t="shared" si="15"/>
        <v>-2.7624309392265192E-2</v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21</v>
      </c>
      <c r="D208" s="32">
        <v>116</v>
      </c>
      <c r="E208" s="35">
        <f t="shared" si="12"/>
        <v>0.11602209944751381</v>
      </c>
      <c r="F208" s="35">
        <f t="shared" si="13"/>
        <v>0.63043478260869568</v>
      </c>
      <c r="G208" s="29">
        <f t="shared" si="14"/>
        <v>4.5238095238095237</v>
      </c>
      <c r="H208" s="33">
        <f t="shared" si="15"/>
        <v>0.52486187845303867</v>
      </c>
    </row>
    <row r="209" spans="2:8" s="22" customFormat="1" ht="15" x14ac:dyDescent="0.2">
      <c r="B209" s="6" t="s">
        <v>71</v>
      </c>
      <c r="C209" s="32">
        <v>0</v>
      </c>
      <c r="D209" s="32">
        <v>6</v>
      </c>
      <c r="E209" s="35" t="str">
        <f t="shared" si="12"/>
        <v/>
      </c>
      <c r="F209" s="35">
        <f t="shared" si="13"/>
        <v>3.2608695652173912E-2</v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1</v>
      </c>
      <c r="D216" s="32">
        <v>0</v>
      </c>
      <c r="E216" s="35">
        <f t="shared" si="12"/>
        <v>5.5248618784530384E-3</v>
      </c>
      <c r="F216" s="35" t="str">
        <f t="shared" si="13"/>
        <v/>
      </c>
      <c r="G216" s="29" t="str">
        <f t="shared" si="14"/>
        <v>0</v>
      </c>
      <c r="H216" s="33">
        <f t="shared" si="15"/>
        <v>0</v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1</v>
      </c>
      <c r="D222" s="32">
        <v>0</v>
      </c>
      <c r="E222" s="35">
        <f t="shared" si="16"/>
        <v>5.5248618784530384E-3</v>
      </c>
      <c r="F222" s="35" t="str">
        <f t="shared" si="17"/>
        <v/>
      </c>
      <c r="G222" s="29" t="str">
        <f t="shared" si="18"/>
        <v>0</v>
      </c>
      <c r="H222" s="33">
        <f t="shared" si="19"/>
        <v>0</v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0</v>
      </c>
      <c r="D229" s="32">
        <v>0</v>
      </c>
      <c r="E229" s="35" t="str">
        <f t="shared" si="16"/>
        <v/>
      </c>
      <c r="F229" s="35" t="str">
        <f t="shared" si="17"/>
        <v/>
      </c>
      <c r="G229" s="29" t="str">
        <f t="shared" si="18"/>
        <v>0</v>
      </c>
      <c r="H229" s="33" t="str">
        <f t="shared" si="19"/>
        <v/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1</v>
      </c>
      <c r="E231" s="35" t="str">
        <f t="shared" si="16"/>
        <v/>
      </c>
      <c r="F231" s="35">
        <f t="shared" si="17"/>
        <v>5.434782608695652E-3</v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0</v>
      </c>
      <c r="D232" s="32">
        <v>1</v>
      </c>
      <c r="E232" s="35" t="str">
        <f t="shared" si="16"/>
        <v/>
      </c>
      <c r="F232" s="35">
        <f t="shared" si="17"/>
        <v>5.434782608695652E-3</v>
      </c>
      <c r="G232" s="29" t="str">
        <f t="shared" si="18"/>
        <v>0</v>
      </c>
      <c r="H232" s="33" t="str">
        <f t="shared" si="19"/>
        <v/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1</v>
      </c>
      <c r="D235" s="32">
        <v>3</v>
      </c>
      <c r="E235" s="35">
        <f t="shared" si="16"/>
        <v>5.5248618784530384E-3</v>
      </c>
      <c r="F235" s="35">
        <f t="shared" si="17"/>
        <v>1.6304347826086956E-2</v>
      </c>
      <c r="G235" s="29">
        <f t="shared" si="18"/>
        <v>2</v>
      </c>
      <c r="H235" s="33">
        <f t="shared" si="19"/>
        <v>1.1049723756906077E-2</v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0</v>
      </c>
      <c r="D237" s="32">
        <v>2</v>
      </c>
      <c r="E237" s="35" t="str">
        <f t="shared" si="16"/>
        <v/>
      </c>
      <c r="F237" s="35">
        <f t="shared" si="17"/>
        <v>1.0869565217391304E-2</v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32">
        <v>0</v>
      </c>
      <c r="D238" s="32">
        <v>0</v>
      </c>
      <c r="E238" s="35" t="str">
        <f t="shared" si="16"/>
        <v/>
      </c>
      <c r="F238" s="35" t="str">
        <f t="shared" si="17"/>
        <v/>
      </c>
      <c r="G238" s="29" t="str">
        <f t="shared" si="18"/>
        <v>0</v>
      </c>
      <c r="H238" s="33" t="str">
        <f t="shared" si="19"/>
        <v/>
      </c>
    </row>
    <row r="239" spans="2:8" s="22" customFormat="1" ht="15" x14ac:dyDescent="0.2">
      <c r="B239" s="6" t="s">
        <v>81</v>
      </c>
      <c r="C239" s="32">
        <v>0</v>
      </c>
      <c r="D239" s="32">
        <v>0</v>
      </c>
      <c r="E239" s="35" t="str">
        <f t="shared" si="16"/>
        <v/>
      </c>
      <c r="F239" s="35" t="str">
        <f t="shared" si="17"/>
        <v/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0</v>
      </c>
      <c r="D240" s="32">
        <v>0</v>
      </c>
      <c r="E240" s="35" t="str">
        <f t="shared" si="16"/>
        <v/>
      </c>
      <c r="F240" s="35" t="str">
        <f t="shared" si="17"/>
        <v/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0</v>
      </c>
      <c r="E244" s="35" t="str">
        <f t="shared" si="16"/>
        <v/>
      </c>
      <c r="F244" s="35" t="str">
        <f t="shared" si="17"/>
        <v/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1</v>
      </c>
      <c r="D247" s="32">
        <v>0</v>
      </c>
      <c r="E247" s="35">
        <f t="shared" si="16"/>
        <v>5.5248618784530384E-3</v>
      </c>
      <c r="F247" s="35" t="str">
        <f t="shared" si="17"/>
        <v/>
      </c>
      <c r="G247" s="29" t="str">
        <f t="shared" si="18"/>
        <v>0</v>
      </c>
      <c r="H247" s="33">
        <f t="shared" si="19"/>
        <v>0</v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3</v>
      </c>
      <c r="D249" s="32">
        <v>1</v>
      </c>
      <c r="E249" s="35">
        <f t="shared" si="16"/>
        <v>1.6574585635359115E-2</v>
      </c>
      <c r="F249" s="35">
        <f t="shared" si="17"/>
        <v>5.434782608695652E-3</v>
      </c>
      <c r="G249" s="29">
        <f t="shared" si="18"/>
        <v>-0.66666666666666663</v>
      </c>
      <c r="H249" s="33">
        <f t="shared" si="19"/>
        <v>-1.1049723756906077E-2</v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4</v>
      </c>
      <c r="E252" s="35" t="str">
        <f t="shared" si="16"/>
        <v/>
      </c>
      <c r="F252" s="35">
        <f t="shared" si="17"/>
        <v>2.1739130434782608E-2</v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0</v>
      </c>
      <c r="D253" s="32">
        <v>0</v>
      </c>
      <c r="E253" s="35" t="str">
        <f t="shared" si="16"/>
        <v/>
      </c>
      <c r="F253" s="35" t="str">
        <f t="shared" si="17"/>
        <v/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0</v>
      </c>
      <c r="E256" s="35" t="str">
        <f t="shared" si="16"/>
        <v/>
      </c>
      <c r="F256" s="35" t="str">
        <f t="shared" si="17"/>
        <v/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1</v>
      </c>
      <c r="D266" s="32">
        <v>0</v>
      </c>
      <c r="E266" s="35">
        <f t="shared" si="16"/>
        <v>5.5248618784530384E-3</v>
      </c>
      <c r="F266" s="35" t="str">
        <f t="shared" si="17"/>
        <v/>
      </c>
      <c r="G266" s="29" t="str">
        <f t="shared" si="18"/>
        <v>0</v>
      </c>
      <c r="H266" s="33">
        <f t="shared" si="19"/>
        <v>0</v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0</v>
      </c>
      <c r="D268" s="32">
        <v>0</v>
      </c>
      <c r="E268" s="35" t="str">
        <f t="shared" si="16"/>
        <v/>
      </c>
      <c r="F268" s="35" t="str">
        <f t="shared" si="17"/>
        <v/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174</v>
      </c>
      <c r="D294" s="25">
        <f>SUM(D295:D499)</f>
        <v>460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1.6436781609195403</v>
      </c>
      <c r="H294" s="21">
        <f>+IF(OR(AND(E294=""),(G294="")),"",E294*G294)</f>
        <v>1.6436781609195403</v>
      </c>
    </row>
    <row r="295" spans="2:8" s="22" customFormat="1" ht="15" x14ac:dyDescent="0.2">
      <c r="B295" s="4" t="s">
        <v>100</v>
      </c>
      <c r="C295" s="32">
        <v>1</v>
      </c>
      <c r="D295" s="32">
        <v>3</v>
      </c>
      <c r="E295" s="35">
        <f>+IF(C295=0,"",C295/C$294)</f>
        <v>5.7471264367816091E-3</v>
      </c>
      <c r="F295" s="35">
        <f>+IF(D295=0,"",D295/D$294)</f>
        <v>6.5217391304347823E-3</v>
      </c>
      <c r="G295" s="29">
        <f>+IF(OR(AND(D295=0),(C295=0)),"0",((D295-C295)/C295))</f>
        <v>2</v>
      </c>
      <c r="H295" s="33">
        <f>+IF(OR(AND(E295=""),(G295="")),"",E295*G295)</f>
        <v>1.1494252873563218E-2</v>
      </c>
    </row>
    <row r="296" spans="2:8" s="22" customFormat="1" ht="15" x14ac:dyDescent="0.2">
      <c r="B296" s="4" t="s">
        <v>113</v>
      </c>
      <c r="C296" s="32">
        <v>0</v>
      </c>
      <c r="D296" s="32">
        <v>0</v>
      </c>
      <c r="E296" s="35" t="str">
        <f t="shared" ref="E296:E359" si="24">+IF(C296=0,"",C296/C$294)</f>
        <v/>
      </c>
      <c r="F296" s="35" t="str">
        <f t="shared" ref="F296:F359" si="25">+IF(D296=0,"",D296/D$294)</f>
        <v/>
      </c>
      <c r="G296" s="29" t="str">
        <f t="shared" ref="G296:G359" si="26">+IF(OR(AND(D296=0),(C296=0)),"0",((D296-C296)/C296))</f>
        <v>0</v>
      </c>
      <c r="H296" s="33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2">
        <v>0</v>
      </c>
      <c r="D297" s="32">
        <v>1</v>
      </c>
      <c r="E297" s="35" t="str">
        <f t="shared" si="24"/>
        <v/>
      </c>
      <c r="F297" s="35">
        <f t="shared" si="25"/>
        <v>2.1739130434782609E-3</v>
      </c>
      <c r="G297" s="29" t="str">
        <f t="shared" si="26"/>
        <v>0</v>
      </c>
      <c r="H297" s="33" t="str">
        <f t="shared" si="27"/>
        <v/>
      </c>
    </row>
    <row r="298" spans="2:8" s="22" customFormat="1" ht="15" x14ac:dyDescent="0.2">
      <c r="B298" s="4" t="s">
        <v>95</v>
      </c>
      <c r="C298" s="32">
        <v>0</v>
      </c>
      <c r="D298" s="32">
        <v>16</v>
      </c>
      <c r="E298" s="35" t="str">
        <f t="shared" si="24"/>
        <v/>
      </c>
      <c r="F298" s="35">
        <f t="shared" si="25"/>
        <v>3.4782608695652174E-2</v>
      </c>
      <c r="G298" s="29" t="str">
        <f t="shared" si="26"/>
        <v>0</v>
      </c>
      <c r="H298" s="33" t="str">
        <f t="shared" si="27"/>
        <v/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12</v>
      </c>
      <c r="D301" s="32">
        <v>3</v>
      </c>
      <c r="E301" s="35">
        <f t="shared" si="24"/>
        <v>6.8965517241379309E-2</v>
      </c>
      <c r="F301" s="35">
        <f t="shared" si="25"/>
        <v>6.5217391304347823E-3</v>
      </c>
      <c r="G301" s="29">
        <f t="shared" si="26"/>
        <v>-0.75</v>
      </c>
      <c r="H301" s="33">
        <f t="shared" si="27"/>
        <v>-5.1724137931034482E-2</v>
      </c>
    </row>
    <row r="302" spans="2:8" s="22" customFormat="1" ht="15" x14ac:dyDescent="0.2">
      <c r="B302" s="4" t="s">
        <v>109</v>
      </c>
      <c r="C302" s="32">
        <v>0</v>
      </c>
      <c r="D302" s="32">
        <v>0</v>
      </c>
      <c r="E302" s="35" t="str">
        <f t="shared" si="24"/>
        <v/>
      </c>
      <c r="F302" s="35" t="str">
        <f t="shared" si="25"/>
        <v/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0</v>
      </c>
      <c r="E303" s="35" t="str">
        <f t="shared" si="24"/>
        <v/>
      </c>
      <c r="F303" s="35" t="str">
        <f t="shared" si="25"/>
        <v/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0</v>
      </c>
      <c r="D304" s="32">
        <v>7</v>
      </c>
      <c r="E304" s="35" t="str">
        <f t="shared" si="24"/>
        <v/>
      </c>
      <c r="F304" s="35">
        <f t="shared" si="25"/>
        <v>1.5217391304347827E-2</v>
      </c>
      <c r="G304" s="29" t="str">
        <f t="shared" si="26"/>
        <v>0</v>
      </c>
      <c r="H304" s="33" t="str">
        <f t="shared" si="27"/>
        <v/>
      </c>
    </row>
    <row r="305" spans="2:8" s="22" customFormat="1" ht="15" x14ac:dyDescent="0.2">
      <c r="B305" s="4" t="s">
        <v>351</v>
      </c>
      <c r="C305" s="32">
        <v>0</v>
      </c>
      <c r="D305" s="32">
        <v>0</v>
      </c>
      <c r="E305" s="35" t="str">
        <f t="shared" si="24"/>
        <v/>
      </c>
      <c r="F305" s="35" t="str">
        <f t="shared" si="25"/>
        <v/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1</v>
      </c>
      <c r="D307" s="32">
        <v>1</v>
      </c>
      <c r="E307" s="35">
        <f t="shared" si="24"/>
        <v>5.7471264367816091E-3</v>
      </c>
      <c r="F307" s="35">
        <f t="shared" si="25"/>
        <v>2.1739130434782609E-3</v>
      </c>
      <c r="G307" s="29">
        <f t="shared" si="26"/>
        <v>0</v>
      </c>
      <c r="H307" s="33">
        <f t="shared" si="27"/>
        <v>0</v>
      </c>
    </row>
    <row r="308" spans="2:8" s="22" customFormat="1" ht="15" x14ac:dyDescent="0.2">
      <c r="B308" s="4" t="s">
        <v>99</v>
      </c>
      <c r="C308" s="32">
        <v>3</v>
      </c>
      <c r="D308" s="32">
        <v>1</v>
      </c>
      <c r="E308" s="35">
        <f t="shared" si="24"/>
        <v>1.7241379310344827E-2</v>
      </c>
      <c r="F308" s="35">
        <f t="shared" si="25"/>
        <v>2.1739130434782609E-3</v>
      </c>
      <c r="G308" s="29">
        <f t="shared" si="26"/>
        <v>-0.66666666666666663</v>
      </c>
      <c r="H308" s="33">
        <f t="shared" si="27"/>
        <v>-1.1494252873563218E-2</v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28</v>
      </c>
      <c r="D310" s="32">
        <v>0</v>
      </c>
      <c r="E310" s="35">
        <f t="shared" si="24"/>
        <v>0.16091954022988506</v>
      </c>
      <c r="F310" s="35" t="str">
        <f t="shared" si="25"/>
        <v/>
      </c>
      <c r="G310" s="29" t="str">
        <f t="shared" si="26"/>
        <v>0</v>
      </c>
      <c r="H310" s="33">
        <f t="shared" si="27"/>
        <v>0</v>
      </c>
    </row>
    <row r="311" spans="2:8" s="22" customFormat="1" ht="15" x14ac:dyDescent="0.2">
      <c r="B311" s="4" t="s">
        <v>102</v>
      </c>
      <c r="C311" s="32">
        <v>0</v>
      </c>
      <c r="D311" s="32">
        <v>0</v>
      </c>
      <c r="E311" s="35" t="str">
        <f t="shared" si="24"/>
        <v/>
      </c>
      <c r="F311" s="35" t="str">
        <f t="shared" si="25"/>
        <v/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2</v>
      </c>
      <c r="D314" s="32">
        <v>0</v>
      </c>
      <c r="E314" s="35">
        <f t="shared" si="24"/>
        <v>1.1494252873563218E-2</v>
      </c>
      <c r="F314" s="35" t="str">
        <f t="shared" si="25"/>
        <v/>
      </c>
      <c r="G314" s="29" t="str">
        <f t="shared" si="26"/>
        <v>0</v>
      </c>
      <c r="H314" s="33">
        <f t="shared" si="27"/>
        <v>0</v>
      </c>
    </row>
    <row r="315" spans="2:8" s="22" customFormat="1" ht="15" x14ac:dyDescent="0.2">
      <c r="B315" s="4" t="s">
        <v>354</v>
      </c>
      <c r="C315" s="32">
        <v>0</v>
      </c>
      <c r="D315" s="32">
        <v>43</v>
      </c>
      <c r="E315" s="35" t="str">
        <f t="shared" si="24"/>
        <v/>
      </c>
      <c r="F315" s="35">
        <f t="shared" si="25"/>
        <v>9.3478260869565219E-2</v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0</v>
      </c>
      <c r="D317" s="32">
        <v>0</v>
      </c>
      <c r="E317" s="35" t="str">
        <f t="shared" si="24"/>
        <v/>
      </c>
      <c r="F317" s="35" t="str">
        <f t="shared" si="25"/>
        <v/>
      </c>
      <c r="G317" s="29" t="str">
        <f t="shared" si="26"/>
        <v>0</v>
      </c>
      <c r="H317" s="33" t="str">
        <f t="shared" si="27"/>
        <v/>
      </c>
    </row>
    <row r="318" spans="2:8" s="22" customFormat="1" ht="15" x14ac:dyDescent="0.2">
      <c r="B318" s="4" t="s">
        <v>355</v>
      </c>
      <c r="C318" s="32">
        <v>7</v>
      </c>
      <c r="D318" s="32">
        <v>1</v>
      </c>
      <c r="E318" s="35">
        <f t="shared" si="24"/>
        <v>4.0229885057471264E-2</v>
      </c>
      <c r="F318" s="35">
        <f t="shared" si="25"/>
        <v>2.1739130434782609E-3</v>
      </c>
      <c r="G318" s="29">
        <f t="shared" si="26"/>
        <v>-0.8571428571428571</v>
      </c>
      <c r="H318" s="33">
        <f t="shared" si="27"/>
        <v>-3.4482758620689655E-2</v>
      </c>
    </row>
    <row r="319" spans="2:8" s="22" customFormat="1" ht="15" x14ac:dyDescent="0.2">
      <c r="B319" s="4" t="s">
        <v>115</v>
      </c>
      <c r="C319" s="32">
        <v>0</v>
      </c>
      <c r="D319" s="32">
        <v>0</v>
      </c>
      <c r="E319" s="35" t="str">
        <f t="shared" si="24"/>
        <v/>
      </c>
      <c r="F319" s="35" t="str">
        <f t="shared" si="25"/>
        <v/>
      </c>
      <c r="G319" s="29" t="str">
        <f t="shared" si="26"/>
        <v>0</v>
      </c>
      <c r="H319" s="33" t="str">
        <f t="shared" si="27"/>
        <v/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0</v>
      </c>
      <c r="E324" s="35" t="str">
        <f t="shared" si="24"/>
        <v/>
      </c>
      <c r="F324" s="35" t="str">
        <f t="shared" si="25"/>
        <v/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6</v>
      </c>
      <c r="D326" s="32">
        <v>0</v>
      </c>
      <c r="E326" s="35">
        <f t="shared" si="24"/>
        <v>3.4482758620689655E-2</v>
      </c>
      <c r="F326" s="35" t="str">
        <f t="shared" si="25"/>
        <v/>
      </c>
      <c r="G326" s="29" t="str">
        <f t="shared" si="26"/>
        <v>0</v>
      </c>
      <c r="H326" s="33">
        <f t="shared" si="27"/>
        <v>0</v>
      </c>
    </row>
    <row r="327" spans="2:8" s="22" customFormat="1" ht="15" x14ac:dyDescent="0.2">
      <c r="B327" s="4" t="s">
        <v>358</v>
      </c>
      <c r="C327" s="32">
        <v>0</v>
      </c>
      <c r="D327" s="32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0</v>
      </c>
      <c r="D330" s="32">
        <v>0</v>
      </c>
      <c r="E330" s="35" t="str">
        <f t="shared" si="24"/>
        <v/>
      </c>
      <c r="F330" s="35" t="str">
        <f t="shared" si="25"/>
        <v/>
      </c>
      <c r="G330" s="29" t="str">
        <f t="shared" si="26"/>
        <v>0</v>
      </c>
      <c r="H330" s="33" t="str">
        <f t="shared" si="27"/>
        <v/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5</v>
      </c>
      <c r="D332" s="32">
        <v>1</v>
      </c>
      <c r="E332" s="35">
        <f t="shared" si="24"/>
        <v>2.8735632183908046E-2</v>
      </c>
      <c r="F332" s="35">
        <f t="shared" si="25"/>
        <v>2.1739130434782609E-3</v>
      </c>
      <c r="G332" s="29">
        <f t="shared" si="26"/>
        <v>-0.8</v>
      </c>
      <c r="H332" s="33">
        <f t="shared" si="27"/>
        <v>-2.2988505747126436E-2</v>
      </c>
    </row>
    <row r="333" spans="2:8" s="22" customFormat="1" ht="15" x14ac:dyDescent="0.2">
      <c r="B333" s="4" t="s">
        <v>130</v>
      </c>
      <c r="C333" s="32">
        <v>0</v>
      </c>
      <c r="D333" s="32">
        <v>0</v>
      </c>
      <c r="E333" s="35" t="str">
        <f t="shared" si="24"/>
        <v/>
      </c>
      <c r="F333" s="35" t="str">
        <f t="shared" si="25"/>
        <v/>
      </c>
      <c r="G333" s="29" t="str">
        <f t="shared" si="26"/>
        <v>0</v>
      </c>
      <c r="H333" s="33" t="str">
        <f t="shared" si="27"/>
        <v/>
      </c>
    </row>
    <row r="334" spans="2:8" s="22" customFormat="1" ht="15" x14ac:dyDescent="0.2">
      <c r="B334" s="4" t="s">
        <v>119</v>
      </c>
      <c r="C334" s="32">
        <v>1</v>
      </c>
      <c r="D334" s="32">
        <v>0</v>
      </c>
      <c r="E334" s="35">
        <f t="shared" si="24"/>
        <v>5.7471264367816091E-3</v>
      </c>
      <c r="F334" s="35" t="str">
        <f t="shared" si="25"/>
        <v/>
      </c>
      <c r="G334" s="29" t="str">
        <f t="shared" si="26"/>
        <v>0</v>
      </c>
      <c r="H334" s="33">
        <f t="shared" si="27"/>
        <v>0</v>
      </c>
    </row>
    <row r="335" spans="2:8" s="22" customFormat="1" ht="15" x14ac:dyDescent="0.2">
      <c r="B335" s="4" t="s">
        <v>128</v>
      </c>
      <c r="C335" s="32">
        <v>0</v>
      </c>
      <c r="D335" s="32">
        <v>2</v>
      </c>
      <c r="E335" s="35" t="str">
        <f t="shared" si="24"/>
        <v/>
      </c>
      <c r="F335" s="35">
        <f t="shared" si="25"/>
        <v>4.3478260869565218E-3</v>
      </c>
      <c r="G335" s="29" t="str">
        <f t="shared" si="26"/>
        <v>0</v>
      </c>
      <c r="H335" s="33" t="str">
        <f t="shared" si="27"/>
        <v/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5</v>
      </c>
      <c r="D339" s="32">
        <v>0</v>
      </c>
      <c r="E339" s="35">
        <f t="shared" si="24"/>
        <v>2.8735632183908046E-2</v>
      </c>
      <c r="F339" s="35" t="str">
        <f t="shared" si="25"/>
        <v/>
      </c>
      <c r="G339" s="29" t="str">
        <f t="shared" si="26"/>
        <v>0</v>
      </c>
      <c r="H339" s="33">
        <f t="shared" si="27"/>
        <v>0</v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1</v>
      </c>
      <c r="E343" s="35" t="str">
        <f t="shared" si="24"/>
        <v/>
      </c>
      <c r="F343" s="35">
        <f t="shared" si="25"/>
        <v>2.1739130434782609E-3</v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1</v>
      </c>
      <c r="D344" s="32">
        <v>0</v>
      </c>
      <c r="E344" s="35">
        <f t="shared" si="24"/>
        <v>5.7471264367816091E-3</v>
      </c>
      <c r="F344" s="35" t="str">
        <f t="shared" si="25"/>
        <v/>
      </c>
      <c r="G344" s="29" t="str">
        <f t="shared" si="26"/>
        <v>0</v>
      </c>
      <c r="H344" s="33">
        <f t="shared" si="27"/>
        <v>0</v>
      </c>
    </row>
    <row r="345" spans="2:8" s="22" customFormat="1" ht="15" x14ac:dyDescent="0.2">
      <c r="B345" s="4" t="s">
        <v>366</v>
      </c>
      <c r="C345" s="32">
        <v>5</v>
      </c>
      <c r="D345" s="32">
        <v>0</v>
      </c>
      <c r="E345" s="35">
        <f t="shared" si="24"/>
        <v>2.8735632183908046E-2</v>
      </c>
      <c r="F345" s="35" t="str">
        <f t="shared" si="25"/>
        <v/>
      </c>
      <c r="G345" s="29" t="str">
        <f t="shared" si="26"/>
        <v>0</v>
      </c>
      <c r="H345" s="33">
        <f t="shared" si="27"/>
        <v>0</v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1</v>
      </c>
      <c r="D347" s="32">
        <v>21</v>
      </c>
      <c r="E347" s="35">
        <f t="shared" si="24"/>
        <v>5.7471264367816091E-3</v>
      </c>
      <c r="F347" s="35">
        <f t="shared" si="25"/>
        <v>4.5652173913043478E-2</v>
      </c>
      <c r="G347" s="29">
        <f t="shared" si="26"/>
        <v>20</v>
      </c>
      <c r="H347" s="33">
        <f t="shared" si="27"/>
        <v>0.11494252873563218</v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0</v>
      </c>
      <c r="D354" s="32">
        <v>0</v>
      </c>
      <c r="E354" s="35" t="str">
        <f t="shared" si="24"/>
        <v/>
      </c>
      <c r="F354" s="35" t="str">
        <f t="shared" si="25"/>
        <v/>
      </c>
      <c r="G354" s="29" t="str">
        <f t="shared" si="26"/>
        <v>0</v>
      </c>
      <c r="H354" s="33" t="str">
        <f t="shared" si="27"/>
        <v/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0</v>
      </c>
      <c r="E357" s="35" t="str">
        <f t="shared" si="24"/>
        <v/>
      </c>
      <c r="F357" s="35" t="str">
        <f t="shared" si="25"/>
        <v/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1</v>
      </c>
      <c r="D358" s="32">
        <v>0</v>
      </c>
      <c r="E358" s="35">
        <f t="shared" si="24"/>
        <v>5.7471264367816091E-3</v>
      </c>
      <c r="F358" s="35" t="str">
        <f t="shared" si="25"/>
        <v/>
      </c>
      <c r="G358" s="29" t="str">
        <f t="shared" si="26"/>
        <v>0</v>
      </c>
      <c r="H358" s="33">
        <f t="shared" si="27"/>
        <v>0</v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0</v>
      </c>
      <c r="E363" s="35" t="str">
        <f t="shared" si="28"/>
        <v/>
      </c>
      <c r="F363" s="35" t="str">
        <f t="shared" si="29"/>
        <v/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0</v>
      </c>
      <c r="E369" s="35" t="str">
        <f t="shared" si="28"/>
        <v/>
      </c>
      <c r="F369" s="35" t="str">
        <f t="shared" si="29"/>
        <v/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0</v>
      </c>
      <c r="D370" s="32">
        <v>0</v>
      </c>
      <c r="E370" s="35" t="str">
        <f t="shared" si="28"/>
        <v/>
      </c>
      <c r="F370" s="35" t="str">
        <f t="shared" si="29"/>
        <v/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0</v>
      </c>
      <c r="D372" s="32">
        <v>0</v>
      </c>
      <c r="E372" s="35" t="str">
        <f t="shared" si="28"/>
        <v/>
      </c>
      <c r="F372" s="35" t="str">
        <f t="shared" si="29"/>
        <v/>
      </c>
      <c r="G372" s="29" t="str">
        <f t="shared" si="30"/>
        <v>0</v>
      </c>
      <c r="H372" s="33" t="str">
        <f t="shared" si="31"/>
        <v/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0</v>
      </c>
      <c r="E375" s="35" t="str">
        <f t="shared" si="28"/>
        <v/>
      </c>
      <c r="F375" s="35" t="str">
        <f t="shared" si="29"/>
        <v/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0</v>
      </c>
      <c r="E377" s="35" t="str">
        <f t="shared" si="28"/>
        <v/>
      </c>
      <c r="F377" s="35" t="str">
        <f t="shared" si="29"/>
        <v/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1</v>
      </c>
      <c r="D378" s="32">
        <v>0</v>
      </c>
      <c r="E378" s="35">
        <f t="shared" si="28"/>
        <v>5.7471264367816091E-3</v>
      </c>
      <c r="F378" s="35" t="str">
        <f t="shared" si="29"/>
        <v/>
      </c>
      <c r="G378" s="29" t="str">
        <f t="shared" si="30"/>
        <v>0</v>
      </c>
      <c r="H378" s="33">
        <f t="shared" si="31"/>
        <v>0</v>
      </c>
    </row>
    <row r="379" spans="2:8" s="22" customFormat="1" ht="15" x14ac:dyDescent="0.2">
      <c r="B379" s="4" t="s">
        <v>384</v>
      </c>
      <c r="C379" s="32">
        <v>0</v>
      </c>
      <c r="D379" s="32">
        <v>0</v>
      </c>
      <c r="E379" s="35" t="str">
        <f t="shared" si="28"/>
        <v/>
      </c>
      <c r="F379" s="35" t="str">
        <f t="shared" si="29"/>
        <v/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0</v>
      </c>
      <c r="D380" s="32">
        <v>0</v>
      </c>
      <c r="E380" s="35" t="str">
        <f t="shared" si="28"/>
        <v/>
      </c>
      <c r="F380" s="35" t="str">
        <f t="shared" si="29"/>
        <v/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1</v>
      </c>
      <c r="E383" s="35" t="str">
        <f t="shared" si="28"/>
        <v/>
      </c>
      <c r="F383" s="35">
        <f t="shared" si="29"/>
        <v>2.1739130434782609E-3</v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6</v>
      </c>
      <c r="E385" s="35" t="str">
        <f t="shared" si="28"/>
        <v/>
      </c>
      <c r="F385" s="35">
        <f t="shared" si="29"/>
        <v>1.3043478260869565E-2</v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2</v>
      </c>
      <c r="D387" s="32">
        <v>1</v>
      </c>
      <c r="E387" s="35">
        <f t="shared" si="28"/>
        <v>1.1494252873563218E-2</v>
      </c>
      <c r="F387" s="35">
        <f t="shared" si="29"/>
        <v>2.1739130434782609E-3</v>
      </c>
      <c r="G387" s="29">
        <f t="shared" si="30"/>
        <v>-0.5</v>
      </c>
      <c r="H387" s="33">
        <f t="shared" si="31"/>
        <v>-5.7471264367816091E-3</v>
      </c>
    </row>
    <row r="388" spans="2:8" s="22" customFormat="1" ht="15" x14ac:dyDescent="0.2">
      <c r="B388" s="4" t="s">
        <v>389</v>
      </c>
      <c r="C388" s="32">
        <v>0</v>
      </c>
      <c r="D388" s="32">
        <v>0</v>
      </c>
      <c r="E388" s="35" t="str">
        <f t="shared" si="28"/>
        <v/>
      </c>
      <c r="F388" s="35" t="str">
        <f t="shared" si="29"/>
        <v/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0</v>
      </c>
      <c r="E391" s="35" t="str">
        <f t="shared" si="28"/>
        <v/>
      </c>
      <c r="F391" s="35" t="str">
        <f t="shared" si="29"/>
        <v/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11</v>
      </c>
      <c r="D393" s="32">
        <v>6</v>
      </c>
      <c r="E393" s="35">
        <f t="shared" si="28"/>
        <v>6.3218390804597707E-2</v>
      </c>
      <c r="F393" s="35">
        <f t="shared" si="29"/>
        <v>1.3043478260869565E-2</v>
      </c>
      <c r="G393" s="29">
        <f t="shared" si="30"/>
        <v>-0.45454545454545453</v>
      </c>
      <c r="H393" s="33">
        <f t="shared" si="31"/>
        <v>-2.8735632183908049E-2</v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0</v>
      </c>
      <c r="D401" s="32">
        <v>0</v>
      </c>
      <c r="E401" s="35" t="str">
        <f t="shared" si="28"/>
        <v/>
      </c>
      <c r="F401" s="35" t="str">
        <f t="shared" si="29"/>
        <v/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125</v>
      </c>
      <c r="E403" s="35" t="str">
        <f t="shared" si="28"/>
        <v/>
      </c>
      <c r="F403" s="35">
        <f t="shared" si="29"/>
        <v>0.27173913043478259</v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0</v>
      </c>
      <c r="E405" s="35" t="str">
        <f t="shared" si="28"/>
        <v/>
      </c>
      <c r="F405" s="35" t="str">
        <f t="shared" si="29"/>
        <v/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0</v>
      </c>
      <c r="D406" s="32">
        <v>1</v>
      </c>
      <c r="E406" s="35" t="str">
        <f t="shared" si="28"/>
        <v/>
      </c>
      <c r="F406" s="35">
        <f t="shared" si="29"/>
        <v>2.1739130434782609E-3</v>
      </c>
      <c r="G406" s="29" t="str">
        <f t="shared" si="30"/>
        <v>0</v>
      </c>
      <c r="H406" s="33" t="str">
        <f t="shared" si="31"/>
        <v/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0</v>
      </c>
      <c r="E408" s="35" t="str">
        <f t="shared" si="28"/>
        <v/>
      </c>
      <c r="F408" s="35" t="str">
        <f t="shared" si="29"/>
        <v/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1</v>
      </c>
      <c r="D411" s="32">
        <v>19</v>
      </c>
      <c r="E411" s="35">
        <f t="shared" si="28"/>
        <v>5.7471264367816091E-3</v>
      </c>
      <c r="F411" s="35">
        <f t="shared" si="29"/>
        <v>4.1304347826086954E-2</v>
      </c>
      <c r="G411" s="29">
        <f t="shared" si="30"/>
        <v>18</v>
      </c>
      <c r="H411" s="33">
        <f t="shared" si="31"/>
        <v>0.10344827586206896</v>
      </c>
    </row>
    <row r="412" spans="2:8" s="22" customFormat="1" ht="30" x14ac:dyDescent="0.2">
      <c r="B412" s="4" t="s">
        <v>402</v>
      </c>
      <c r="C412" s="32">
        <v>2</v>
      </c>
      <c r="D412" s="32">
        <v>0</v>
      </c>
      <c r="E412" s="35">
        <f t="shared" si="28"/>
        <v>1.1494252873563218E-2</v>
      </c>
      <c r="F412" s="35" t="str">
        <f t="shared" si="29"/>
        <v/>
      </c>
      <c r="G412" s="29" t="str">
        <f t="shared" si="30"/>
        <v>0</v>
      </c>
      <c r="H412" s="33">
        <f t="shared" si="31"/>
        <v>0</v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0</v>
      </c>
      <c r="E422" s="35" t="str">
        <f t="shared" si="28"/>
        <v/>
      </c>
      <c r="F422" s="35" t="str">
        <f t="shared" si="29"/>
        <v/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0</v>
      </c>
      <c r="D432" s="32">
        <v>0</v>
      </c>
      <c r="E432" s="35" t="str">
        <f t="shared" si="32"/>
        <v/>
      </c>
      <c r="F432" s="35" t="str">
        <f t="shared" si="33"/>
        <v/>
      </c>
      <c r="G432" s="29" t="str">
        <f t="shared" si="34"/>
        <v>0</v>
      </c>
      <c r="H432" s="33" t="str">
        <f t="shared" si="35"/>
        <v/>
      </c>
    </row>
    <row r="433" spans="2:8" s="22" customFormat="1" ht="15" x14ac:dyDescent="0.2">
      <c r="B433" s="4" t="s">
        <v>162</v>
      </c>
      <c r="C433" s="32">
        <v>0</v>
      </c>
      <c r="D433" s="32">
        <v>0</v>
      </c>
      <c r="E433" s="35" t="str">
        <f t="shared" si="32"/>
        <v/>
      </c>
      <c r="F433" s="35" t="str">
        <f t="shared" si="33"/>
        <v/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0</v>
      </c>
      <c r="E437" s="35" t="str">
        <f t="shared" si="32"/>
        <v/>
      </c>
      <c r="F437" s="35" t="str">
        <f t="shared" si="33"/>
        <v/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0</v>
      </c>
      <c r="D438" s="32">
        <v>0</v>
      </c>
      <c r="E438" s="35" t="str">
        <f t="shared" si="32"/>
        <v/>
      </c>
      <c r="F438" s="35" t="str">
        <f t="shared" si="33"/>
        <v/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1</v>
      </c>
      <c r="E458" s="35" t="str">
        <f t="shared" si="32"/>
        <v/>
      </c>
      <c r="F458" s="35">
        <f t="shared" si="33"/>
        <v>2.1739130434782609E-3</v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0</v>
      </c>
      <c r="D460" s="32">
        <v>15</v>
      </c>
      <c r="E460" s="35" t="str">
        <f t="shared" si="32"/>
        <v/>
      </c>
      <c r="F460" s="35">
        <f t="shared" si="33"/>
        <v>3.2608695652173912E-2</v>
      </c>
      <c r="G460" s="29" t="str">
        <f t="shared" si="34"/>
        <v>0</v>
      </c>
      <c r="H460" s="33" t="str">
        <f t="shared" si="35"/>
        <v/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1</v>
      </c>
      <c r="D463" s="32">
        <v>0</v>
      </c>
      <c r="E463" s="35">
        <f t="shared" si="32"/>
        <v>5.7471264367816091E-3</v>
      </c>
      <c r="F463" s="35" t="str">
        <f t="shared" si="33"/>
        <v/>
      </c>
      <c r="G463" s="29" t="str">
        <f t="shared" si="34"/>
        <v>0</v>
      </c>
      <c r="H463" s="33">
        <f t="shared" si="35"/>
        <v>0</v>
      </c>
    </row>
    <row r="464" spans="2:8" s="22" customFormat="1" ht="15" x14ac:dyDescent="0.2">
      <c r="B464" s="4" t="s">
        <v>478</v>
      </c>
      <c r="C464" s="32">
        <v>0</v>
      </c>
      <c r="D464" s="32">
        <v>0</v>
      </c>
      <c r="E464" s="35" t="str">
        <f t="shared" si="32"/>
        <v/>
      </c>
      <c r="F464" s="35" t="str">
        <f t="shared" si="33"/>
        <v/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0</v>
      </c>
      <c r="E475" s="35" t="str">
        <f t="shared" si="32"/>
        <v/>
      </c>
      <c r="F475" s="35" t="str">
        <f t="shared" si="33"/>
        <v/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64</v>
      </c>
      <c r="D478" s="32">
        <v>154</v>
      </c>
      <c r="E478" s="35">
        <f t="shared" si="32"/>
        <v>0.36781609195402298</v>
      </c>
      <c r="F478" s="35">
        <f t="shared" si="33"/>
        <v>0.33478260869565218</v>
      </c>
      <c r="G478" s="29">
        <f t="shared" si="34"/>
        <v>1.40625</v>
      </c>
      <c r="H478" s="33">
        <f t="shared" si="35"/>
        <v>0.51724137931034486</v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7</v>
      </c>
      <c r="D483" s="32">
        <v>2</v>
      </c>
      <c r="E483" s="35">
        <f t="shared" si="32"/>
        <v>4.0229885057471264E-2</v>
      </c>
      <c r="F483" s="35">
        <f t="shared" si="33"/>
        <v>4.3478260869565218E-3</v>
      </c>
      <c r="G483" s="29">
        <f t="shared" si="34"/>
        <v>-0.7142857142857143</v>
      </c>
      <c r="H483" s="33">
        <f t="shared" si="35"/>
        <v>-2.8735632183908046E-2</v>
      </c>
    </row>
    <row r="484" spans="2:8" s="22" customFormat="1" ht="30" x14ac:dyDescent="0.2">
      <c r="B484" s="4" t="s">
        <v>184</v>
      </c>
      <c r="C484" s="32">
        <v>0</v>
      </c>
      <c r="D484" s="32">
        <v>0</v>
      </c>
      <c r="E484" s="35" t="str">
        <f t="shared" si="32"/>
        <v/>
      </c>
      <c r="F484" s="35" t="str">
        <f t="shared" si="33"/>
        <v/>
      </c>
      <c r="G484" s="29" t="str">
        <f t="shared" si="34"/>
        <v>0</v>
      </c>
      <c r="H484" s="33" t="str">
        <f t="shared" si="35"/>
        <v/>
      </c>
    </row>
    <row r="485" spans="2:8" s="22" customFormat="1" ht="15" x14ac:dyDescent="0.2">
      <c r="B485" s="4" t="s">
        <v>443</v>
      </c>
      <c r="C485" s="32">
        <v>6</v>
      </c>
      <c r="D485" s="32">
        <v>28</v>
      </c>
      <c r="E485" s="35">
        <f t="shared" si="32"/>
        <v>3.4482758620689655E-2</v>
      </c>
      <c r="F485" s="35">
        <f t="shared" si="33"/>
        <v>6.0869565217391307E-2</v>
      </c>
      <c r="G485" s="29">
        <f t="shared" si="34"/>
        <v>3.6666666666666665</v>
      </c>
      <c r="H485" s="33">
        <f t="shared" si="35"/>
        <v>0.12643678160919539</v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0</v>
      </c>
      <c r="D491" s="32">
        <v>0</v>
      </c>
      <c r="E491" s="35" t="str">
        <f t="shared" si="36"/>
        <v/>
      </c>
      <c r="F491" s="35" t="str">
        <f t="shared" si="37"/>
        <v/>
      </c>
      <c r="G491" s="29" t="str">
        <f t="shared" si="38"/>
        <v>0</v>
      </c>
      <c r="H491" s="33" t="str">
        <f t="shared" si="39"/>
        <v/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0</v>
      </c>
      <c r="D493" s="32">
        <v>0</v>
      </c>
      <c r="E493" s="35" t="str">
        <f t="shared" si="36"/>
        <v/>
      </c>
      <c r="F493" s="35" t="str">
        <f t="shared" si="37"/>
        <v/>
      </c>
      <c r="G493" s="29" t="str">
        <f t="shared" si="38"/>
        <v>0</v>
      </c>
      <c r="H493" s="33" t="str">
        <f t="shared" si="39"/>
        <v/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111</v>
      </c>
      <c r="D505" s="25">
        <f>SUM(D506:D530)</f>
        <v>148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0.33333333333333331</v>
      </c>
      <c r="H505" s="21">
        <f>+IF(OR(AND(E505=""),(G505="")),"",E505*G505)</f>
        <v>0.33333333333333331</v>
      </c>
    </row>
    <row r="506" spans="2:8" s="22" customFormat="1" ht="15" x14ac:dyDescent="0.2">
      <c r="B506" s="4" t="s">
        <v>454</v>
      </c>
      <c r="C506" s="32">
        <v>0</v>
      </c>
      <c r="D506" s="32">
        <v>0</v>
      </c>
      <c r="E506" s="35" t="str">
        <f>+IF(C506=0,"",C506/C$505)</f>
        <v/>
      </c>
      <c r="F506" s="35" t="str">
        <f>+IF(D506=0,"",D506/D$505)</f>
        <v/>
      </c>
      <c r="G506" s="29" t="str">
        <f>+IF(OR(AND(D506=0),(C506=0)),"0",((D506-C506)/C506))</f>
        <v>0</v>
      </c>
      <c r="H506" s="33" t="str">
        <f>+IF(OR(AND(E506=""),(G506="")),"",E506*G506)</f>
        <v/>
      </c>
    </row>
    <row r="507" spans="2:8" s="22" customFormat="1" ht="15" x14ac:dyDescent="0.2">
      <c r="B507" s="4" t="s">
        <v>187</v>
      </c>
      <c r="C507" s="32">
        <v>0</v>
      </c>
      <c r="D507" s="32">
        <v>3</v>
      </c>
      <c r="E507" s="35" t="str">
        <f t="shared" ref="E507:E530" si="40">+IF(C507=0,"",C507/C$505)</f>
        <v/>
      </c>
      <c r="F507" s="35">
        <f t="shared" ref="F507:F530" si="41">+IF(D507=0,"",D507/D$505)</f>
        <v>2.0270270270270271E-2</v>
      </c>
      <c r="G507" s="29" t="str">
        <f t="shared" ref="G507:G530" si="42">+IF(OR(AND(D507=0),(C507=0)),"0",((D507-C507)/C507))</f>
        <v>0</v>
      </c>
      <c r="H507" s="33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2">
        <v>30</v>
      </c>
      <c r="D508" s="32">
        <v>32</v>
      </c>
      <c r="E508" s="35">
        <f t="shared" si="40"/>
        <v>0.27027027027027029</v>
      </c>
      <c r="F508" s="35">
        <f t="shared" si="41"/>
        <v>0.21621621621621623</v>
      </c>
      <c r="G508" s="29">
        <f t="shared" si="42"/>
        <v>6.6666666666666666E-2</v>
      </c>
      <c r="H508" s="33">
        <f t="shared" si="43"/>
        <v>1.8018018018018018E-2</v>
      </c>
    </row>
    <row r="509" spans="2:8" s="22" customFormat="1" ht="15" x14ac:dyDescent="0.2">
      <c r="B509" s="4" t="s">
        <v>456</v>
      </c>
      <c r="C509" s="32">
        <v>17</v>
      </c>
      <c r="D509" s="32">
        <v>41</v>
      </c>
      <c r="E509" s="35">
        <f t="shared" si="40"/>
        <v>0.15315315315315314</v>
      </c>
      <c r="F509" s="35">
        <f t="shared" si="41"/>
        <v>0.27702702702702703</v>
      </c>
      <c r="G509" s="29">
        <f t="shared" si="42"/>
        <v>1.411764705882353</v>
      </c>
      <c r="H509" s="33">
        <f t="shared" si="43"/>
        <v>0.21621621621621623</v>
      </c>
    </row>
    <row r="510" spans="2:8" s="22" customFormat="1" ht="15" x14ac:dyDescent="0.2">
      <c r="B510" s="4" t="s">
        <v>188</v>
      </c>
      <c r="C510" s="32">
        <v>0</v>
      </c>
      <c r="D510" s="32">
        <v>0</v>
      </c>
      <c r="E510" s="35" t="str">
        <f t="shared" si="40"/>
        <v/>
      </c>
      <c r="F510" s="35" t="str">
        <f t="shared" si="41"/>
        <v/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1</v>
      </c>
      <c r="D512" s="32">
        <v>0</v>
      </c>
      <c r="E512" s="35">
        <f t="shared" si="40"/>
        <v>9.0090090090090089E-3</v>
      </c>
      <c r="F512" s="35" t="str">
        <f t="shared" si="41"/>
        <v/>
      </c>
      <c r="G512" s="29" t="str">
        <f t="shared" si="42"/>
        <v>0</v>
      </c>
      <c r="H512" s="33">
        <f t="shared" si="43"/>
        <v>0</v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11</v>
      </c>
      <c r="D515" s="32">
        <v>0</v>
      </c>
      <c r="E515" s="35">
        <f t="shared" si="40"/>
        <v>9.90990990990991E-2</v>
      </c>
      <c r="F515" s="35" t="str">
        <f t="shared" si="41"/>
        <v/>
      </c>
      <c r="G515" s="29" t="str">
        <f t="shared" si="42"/>
        <v>0</v>
      </c>
      <c r="H515" s="33">
        <f t="shared" si="43"/>
        <v>0</v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40</v>
      </c>
      <c r="E517" s="35" t="str">
        <f t="shared" si="40"/>
        <v/>
      </c>
      <c r="F517" s="35">
        <f t="shared" si="41"/>
        <v>0.27027027027027029</v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0</v>
      </c>
      <c r="D518" s="32">
        <v>0</v>
      </c>
      <c r="E518" s="35" t="str">
        <f t="shared" si="40"/>
        <v/>
      </c>
      <c r="F518" s="35" t="str">
        <f t="shared" si="41"/>
        <v/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32">
        <v>0</v>
      </c>
      <c r="D519" s="32">
        <v>0</v>
      </c>
      <c r="E519" s="35" t="str">
        <f t="shared" si="40"/>
        <v/>
      </c>
      <c r="F519" s="35" t="str">
        <f t="shared" si="41"/>
        <v/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45</v>
      </c>
      <c r="D521" s="32">
        <v>29</v>
      </c>
      <c r="E521" s="35">
        <f t="shared" si="40"/>
        <v>0.40540540540540543</v>
      </c>
      <c r="F521" s="35">
        <f t="shared" si="41"/>
        <v>0.19594594594594594</v>
      </c>
      <c r="G521" s="29">
        <f t="shared" si="42"/>
        <v>-0.35555555555555557</v>
      </c>
      <c r="H521" s="33">
        <f t="shared" si="43"/>
        <v>-0.14414414414414417</v>
      </c>
    </row>
    <row r="522" spans="2:8" s="22" customFormat="1" ht="15" x14ac:dyDescent="0.2">
      <c r="B522" s="4" t="s">
        <v>193</v>
      </c>
      <c r="C522" s="32">
        <v>1</v>
      </c>
      <c r="D522" s="32">
        <v>0</v>
      </c>
      <c r="E522" s="35">
        <f t="shared" si="40"/>
        <v>9.0090090090090089E-3</v>
      </c>
      <c r="F522" s="35" t="str">
        <f t="shared" si="41"/>
        <v/>
      </c>
      <c r="G522" s="29" t="str">
        <f t="shared" si="42"/>
        <v>0</v>
      </c>
      <c r="H522" s="33">
        <f t="shared" si="43"/>
        <v>0</v>
      </c>
    </row>
    <row r="523" spans="2:8" s="22" customFormat="1" ht="15" x14ac:dyDescent="0.2">
      <c r="B523" s="4" t="s">
        <v>462</v>
      </c>
      <c r="C523" s="32">
        <v>6</v>
      </c>
      <c r="D523" s="32">
        <v>0</v>
      </c>
      <c r="E523" s="35">
        <f t="shared" si="40"/>
        <v>5.4054054054054057E-2</v>
      </c>
      <c r="F523" s="35" t="str">
        <f t="shared" si="41"/>
        <v/>
      </c>
      <c r="G523" s="29" t="str">
        <f t="shared" si="42"/>
        <v>0</v>
      </c>
      <c r="H523" s="33">
        <f t="shared" si="43"/>
        <v>0</v>
      </c>
    </row>
    <row r="524" spans="2:8" s="22" customFormat="1" ht="15" x14ac:dyDescent="0.2">
      <c r="B524" s="4" t="s">
        <v>194</v>
      </c>
      <c r="C524" s="32">
        <v>0</v>
      </c>
      <c r="D524" s="32">
        <v>0</v>
      </c>
      <c r="E524" s="35" t="str">
        <f t="shared" si="40"/>
        <v/>
      </c>
      <c r="F524" s="35" t="str">
        <f t="shared" si="41"/>
        <v/>
      </c>
      <c r="G524" s="29" t="str">
        <f t="shared" si="42"/>
        <v>0</v>
      </c>
      <c r="H524" s="33" t="str">
        <f t="shared" si="43"/>
        <v/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0</v>
      </c>
      <c r="E526" s="35" t="str">
        <f t="shared" si="40"/>
        <v/>
      </c>
      <c r="F526" s="35" t="str">
        <f t="shared" si="41"/>
        <v/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0</v>
      </c>
      <c r="D529" s="32">
        <v>3</v>
      </c>
      <c r="E529" s="35" t="str">
        <f t="shared" si="40"/>
        <v/>
      </c>
      <c r="F529" s="35">
        <f t="shared" si="41"/>
        <v>2.0270270270270271E-2</v>
      </c>
      <c r="G529" s="29" t="str">
        <f t="shared" si="42"/>
        <v>0</v>
      </c>
      <c r="H529" s="33" t="str">
        <f t="shared" si="43"/>
        <v/>
      </c>
    </row>
    <row r="530" spans="2:8" s="22" customFormat="1" ht="30" x14ac:dyDescent="0.2">
      <c r="B530" s="4" t="s">
        <v>467</v>
      </c>
      <c r="C530" s="32">
        <v>0</v>
      </c>
      <c r="D530" s="32">
        <v>0</v>
      </c>
      <c r="E530" s="35" t="str">
        <f t="shared" si="40"/>
        <v/>
      </c>
      <c r="F530" s="35" t="str">
        <f t="shared" si="41"/>
        <v/>
      </c>
      <c r="G530" s="29" t="str">
        <f t="shared" si="42"/>
        <v>0</v>
      </c>
      <c r="H530" s="33" t="str">
        <f t="shared" si="43"/>
        <v/>
      </c>
    </row>
    <row r="531" spans="2:8" x14ac:dyDescent="0.2">
      <c r="B531" s="8" t="s">
        <v>513</v>
      </c>
      <c r="C531" s="7"/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541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493</v>
      </c>
      <c r="C8" s="25">
        <f>+C18+C70+C151+C294+C505</f>
        <v>77</v>
      </c>
      <c r="D8" s="25">
        <f>+D18+D70+D151+D294+D505</f>
        <v>151</v>
      </c>
      <c r="E8" s="21">
        <f>SUM(E9:E13)</f>
        <v>1</v>
      </c>
      <c r="F8" s="21">
        <f>SUM(F9:F13)</f>
        <v>1</v>
      </c>
      <c r="G8" s="21">
        <f>+(D8-C8)/C8</f>
        <v>0.96103896103896103</v>
      </c>
      <c r="H8" s="21">
        <f>+E8*G8</f>
        <v>0.96103896103896103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3</v>
      </c>
      <c r="D9" s="27">
        <f>+D18</f>
        <v>1</v>
      </c>
      <c r="E9" s="28">
        <f>C9/$C$8</f>
        <v>3.896103896103896E-2</v>
      </c>
      <c r="F9" s="28">
        <f>D9/$D$8</f>
        <v>6.6225165562913907E-3</v>
      </c>
      <c r="G9" s="29">
        <f>+IF(OR(AND(D9=0),(C9=0)),"0",((D9-C9)/C9))</f>
        <v>-0.66666666666666663</v>
      </c>
      <c r="H9" s="30">
        <f>+IF(OR(AND(E9=""),(G9="")),"",E9*G9)</f>
        <v>-2.5974025974025972E-2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37</v>
      </c>
      <c r="D10" s="27">
        <f>+D70</f>
        <v>32</v>
      </c>
      <c r="E10" s="28">
        <f>C10/$C$8</f>
        <v>0.48051948051948051</v>
      </c>
      <c r="F10" s="28">
        <f>D10/$D$8</f>
        <v>0.2119205298013245</v>
      </c>
      <c r="G10" s="29">
        <f>+IF(OR(AND(D10=0),(C10=0)),"0",((D10-C10)/C10))</f>
        <v>-0.13513513513513514</v>
      </c>
      <c r="H10" s="30">
        <f>+IF(OR(AND(E10=""),(G10="")),"",E10*G10)</f>
        <v>-6.4935064935064943E-2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14</v>
      </c>
      <c r="D11" s="27">
        <f>+D151</f>
        <v>34</v>
      </c>
      <c r="E11" s="28">
        <f>C11/$C$8</f>
        <v>0.18181818181818182</v>
      </c>
      <c r="F11" s="28">
        <f>D11/$D$8</f>
        <v>0.2251655629139073</v>
      </c>
      <c r="G11" s="29">
        <f>+IF(OR(AND(D11=0),(C11=0)),"0",((D11-C11)/C11))</f>
        <v>1.4285714285714286</v>
      </c>
      <c r="H11" s="30">
        <f>+IF(OR(AND(E11=""),(G11="")),"",E11*G11)</f>
        <v>0.25974025974025977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22</v>
      </c>
      <c r="D12" s="27">
        <f>+D294</f>
        <v>25</v>
      </c>
      <c r="E12" s="28">
        <f>C12/$C$8</f>
        <v>0.2857142857142857</v>
      </c>
      <c r="F12" s="28">
        <f>D12/$D$8</f>
        <v>0.16556291390728478</v>
      </c>
      <c r="G12" s="29">
        <f>+IF(OR(AND(D12=0),(C12=0)),"0",((D12-C12)/C12))</f>
        <v>0.13636363636363635</v>
      </c>
      <c r="H12" s="30">
        <f>+IF(OR(AND(E12=""),(G12="")),"",E12*G12)</f>
        <v>3.8961038961038953E-2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1</v>
      </c>
      <c r="D13" s="27">
        <f>+D505</f>
        <v>59</v>
      </c>
      <c r="E13" s="28">
        <f>C13/$C$8</f>
        <v>1.2987012987012988E-2</v>
      </c>
      <c r="F13" s="28">
        <f>D13/$D$8</f>
        <v>0.39072847682119205</v>
      </c>
      <c r="G13" s="29">
        <f>+IF(OR(AND(D13=0),(C13=0)),"0",((D13-C13)/C13))</f>
        <v>58</v>
      </c>
      <c r="H13" s="30">
        <f>+IF(OR(AND(E13=""),(G13="")),"",E13*G13)</f>
        <v>0.75324675324675328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3</v>
      </c>
      <c r="D18" s="25">
        <f>SUM(D19:D64)</f>
        <v>1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-0.66666666666666663</v>
      </c>
      <c r="H18" s="21">
        <f>+IF(OR(AND(E18=""),(G18="")),"",E18*G18)</f>
        <v>-0.66666666666666663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0</v>
      </c>
      <c r="D25" s="32">
        <v>0</v>
      </c>
      <c r="E25" s="30" t="str">
        <f t="shared" si="0"/>
        <v/>
      </c>
      <c r="F25" s="30" t="str">
        <f t="shared" si="1"/>
        <v/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0</v>
      </c>
      <c r="D26" s="32">
        <v>0</v>
      </c>
      <c r="E26" s="30" t="str">
        <f t="shared" si="0"/>
        <v/>
      </c>
      <c r="F26" s="30" t="str">
        <f t="shared" si="1"/>
        <v/>
      </c>
      <c r="G26" s="29" t="str">
        <f t="shared" si="2"/>
        <v>0</v>
      </c>
      <c r="H26" s="33" t="str">
        <f t="shared" si="3"/>
        <v/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2</v>
      </c>
      <c r="D28" s="32">
        <v>0</v>
      </c>
      <c r="E28" s="30">
        <f t="shared" si="0"/>
        <v>0.66666666666666663</v>
      </c>
      <c r="F28" s="30" t="str">
        <f t="shared" si="1"/>
        <v/>
      </c>
      <c r="G28" s="29" t="str">
        <f t="shared" si="2"/>
        <v>0</v>
      </c>
      <c r="H28" s="33">
        <f t="shared" si="3"/>
        <v>0</v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0</v>
      </c>
      <c r="E34" s="30" t="str">
        <f t="shared" si="0"/>
        <v/>
      </c>
      <c r="F34" s="30" t="str">
        <f t="shared" si="1"/>
        <v/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0</v>
      </c>
      <c r="D48" s="32">
        <v>0</v>
      </c>
      <c r="E48" s="30" t="str">
        <f t="shared" si="0"/>
        <v/>
      </c>
      <c r="F48" s="30" t="str">
        <f t="shared" si="1"/>
        <v/>
      </c>
      <c r="G48" s="29" t="str">
        <f t="shared" si="2"/>
        <v>0</v>
      </c>
      <c r="H48" s="33" t="str">
        <f t="shared" si="3"/>
        <v/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1</v>
      </c>
      <c r="D52" s="32">
        <v>0</v>
      </c>
      <c r="E52" s="30">
        <f t="shared" si="0"/>
        <v>0.33333333333333331</v>
      </c>
      <c r="F52" s="30" t="str">
        <f t="shared" si="1"/>
        <v/>
      </c>
      <c r="G52" s="29" t="str">
        <f t="shared" si="2"/>
        <v>0</v>
      </c>
      <c r="H52" s="33">
        <f t="shared" si="3"/>
        <v>0</v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1</v>
      </c>
      <c r="E59" s="30" t="str">
        <f t="shared" si="0"/>
        <v/>
      </c>
      <c r="F59" s="30">
        <f t="shared" si="1"/>
        <v>1</v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0</v>
      </c>
      <c r="D60" s="32">
        <v>0</v>
      </c>
      <c r="E60" s="30" t="str">
        <f t="shared" si="0"/>
        <v/>
      </c>
      <c r="F60" s="30" t="str">
        <f t="shared" si="1"/>
        <v/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0</v>
      </c>
      <c r="E63" s="30" t="str">
        <f t="shared" si="0"/>
        <v/>
      </c>
      <c r="F63" s="30" t="str">
        <f t="shared" si="1"/>
        <v/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37</v>
      </c>
      <c r="D70" s="25">
        <f>SUM(D71:D145)</f>
        <v>32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-0.13513513513513514</v>
      </c>
      <c r="H70" s="21">
        <f>+IF(OR(AND(E70=""),(G70="")),"",E70*G70)</f>
        <v>-0.13513513513513514</v>
      </c>
    </row>
    <row r="71" spans="2:8" s="22" customFormat="1" ht="15" x14ac:dyDescent="0.2">
      <c r="B71" s="4" t="s">
        <v>20</v>
      </c>
      <c r="C71" s="32">
        <v>0</v>
      </c>
      <c r="D71" s="32">
        <v>1</v>
      </c>
      <c r="E71" s="35" t="str">
        <f>+IF(C71=0,"",C71/C$70)</f>
        <v/>
      </c>
      <c r="F71" s="35">
        <f>+IF(D71=0,"",D71/D$70)</f>
        <v>3.125E-2</v>
      </c>
      <c r="G71" s="29" t="str">
        <f>+IF(OR(AND(D71=0),(C71=0)),"0",((D71-C71)/C71))</f>
        <v>0</v>
      </c>
      <c r="H71" s="33" t="str">
        <f>+IF(OR(AND(E71=""),(G71="")),"",E71*G71)</f>
        <v/>
      </c>
    </row>
    <row r="72" spans="2:8" s="22" customFormat="1" ht="15" x14ac:dyDescent="0.2">
      <c r="B72" s="4" t="s">
        <v>21</v>
      </c>
      <c r="C72" s="32">
        <v>0</v>
      </c>
      <c r="D72" s="32">
        <v>0</v>
      </c>
      <c r="E72" s="35" t="str">
        <f t="shared" ref="E72:E135" si="4">+IF(C72=0,"",C72/C$70)</f>
        <v/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0</v>
      </c>
      <c r="D73" s="32">
        <v>0</v>
      </c>
      <c r="E73" s="35" t="str">
        <f t="shared" si="4"/>
        <v/>
      </c>
      <c r="F73" s="35" t="str">
        <f t="shared" si="5"/>
        <v/>
      </c>
      <c r="G73" s="29" t="str">
        <f t="shared" si="6"/>
        <v>0</v>
      </c>
      <c r="H73" s="33" t="str">
        <f t="shared" si="7"/>
        <v/>
      </c>
    </row>
    <row r="74" spans="2:8" s="22" customFormat="1" ht="30" x14ac:dyDescent="0.2">
      <c r="B74" s="4" t="s">
        <v>222</v>
      </c>
      <c r="C74" s="32">
        <v>4</v>
      </c>
      <c r="D74" s="32">
        <v>0</v>
      </c>
      <c r="E74" s="35">
        <f t="shared" si="4"/>
        <v>0.10810810810810811</v>
      </c>
      <c r="F74" s="35" t="str">
        <f t="shared" si="5"/>
        <v/>
      </c>
      <c r="G74" s="29" t="str">
        <f t="shared" si="6"/>
        <v>0</v>
      </c>
      <c r="H74" s="33">
        <f t="shared" si="7"/>
        <v>0</v>
      </c>
    </row>
    <row r="75" spans="2:8" s="22" customFormat="1" ht="15" x14ac:dyDescent="0.2">
      <c r="B75" s="4" t="s">
        <v>23</v>
      </c>
      <c r="C75" s="32">
        <v>0</v>
      </c>
      <c r="D75" s="32">
        <v>0</v>
      </c>
      <c r="E75" s="35" t="str">
        <f t="shared" si="4"/>
        <v/>
      </c>
      <c r="F75" s="35" t="str">
        <f t="shared" si="5"/>
        <v/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1</v>
      </c>
      <c r="E77" s="35" t="str">
        <f t="shared" si="4"/>
        <v/>
      </c>
      <c r="F77" s="35">
        <f t="shared" si="5"/>
        <v>3.125E-2</v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2</v>
      </c>
      <c r="D80" s="32">
        <v>2</v>
      </c>
      <c r="E80" s="35">
        <f t="shared" si="4"/>
        <v>5.4054054054054057E-2</v>
      </c>
      <c r="F80" s="35">
        <f t="shared" si="5"/>
        <v>6.25E-2</v>
      </c>
      <c r="G80" s="29">
        <f t="shared" si="6"/>
        <v>0</v>
      </c>
      <c r="H80" s="33">
        <f t="shared" si="7"/>
        <v>0</v>
      </c>
    </row>
    <row r="81" spans="2:8" s="22" customFormat="1" ht="15" x14ac:dyDescent="0.2">
      <c r="B81" s="4" t="s">
        <v>24</v>
      </c>
      <c r="C81" s="32">
        <v>0</v>
      </c>
      <c r="D81" s="32">
        <v>2</v>
      </c>
      <c r="E81" s="35" t="str">
        <f t="shared" si="4"/>
        <v/>
      </c>
      <c r="F81" s="35">
        <f t="shared" si="5"/>
        <v>6.25E-2</v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3</v>
      </c>
      <c r="D82" s="32">
        <v>2</v>
      </c>
      <c r="E82" s="35">
        <f t="shared" si="4"/>
        <v>8.1081081081081086E-2</v>
      </c>
      <c r="F82" s="35">
        <f t="shared" si="5"/>
        <v>6.25E-2</v>
      </c>
      <c r="G82" s="29">
        <f t="shared" si="6"/>
        <v>-0.33333333333333331</v>
      </c>
      <c r="H82" s="33">
        <f t="shared" si="7"/>
        <v>-2.7027027027027029E-2</v>
      </c>
    </row>
    <row r="83" spans="2:8" s="22" customFormat="1" ht="15" x14ac:dyDescent="0.2">
      <c r="B83" s="4" t="s">
        <v>229</v>
      </c>
      <c r="C83" s="32">
        <v>1</v>
      </c>
      <c r="D83" s="32">
        <v>0</v>
      </c>
      <c r="E83" s="35">
        <f t="shared" si="4"/>
        <v>2.7027027027027029E-2</v>
      </c>
      <c r="F83" s="35" t="str">
        <f t="shared" si="5"/>
        <v/>
      </c>
      <c r="G83" s="29" t="str">
        <f t="shared" si="6"/>
        <v>0</v>
      </c>
      <c r="H83" s="33">
        <f t="shared" si="7"/>
        <v>0</v>
      </c>
    </row>
    <row r="84" spans="2:8" s="22" customFormat="1" ht="15" x14ac:dyDescent="0.2">
      <c r="B84" s="4" t="s">
        <v>230</v>
      </c>
      <c r="C84" s="32">
        <v>0</v>
      </c>
      <c r="D84" s="32">
        <v>0</v>
      </c>
      <c r="E84" s="35" t="str">
        <f t="shared" si="4"/>
        <v/>
      </c>
      <c r="F84" s="35" t="str">
        <f t="shared" si="5"/>
        <v/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1</v>
      </c>
      <c r="D85" s="32">
        <v>0</v>
      </c>
      <c r="E85" s="35">
        <f t="shared" si="4"/>
        <v>2.7027027027027029E-2</v>
      </c>
      <c r="F85" s="35" t="str">
        <f t="shared" si="5"/>
        <v/>
      </c>
      <c r="G85" s="29" t="str">
        <f t="shared" si="6"/>
        <v>0</v>
      </c>
      <c r="H85" s="33">
        <f t="shared" si="7"/>
        <v>0</v>
      </c>
    </row>
    <row r="86" spans="2:8" s="22" customFormat="1" ht="30" x14ac:dyDescent="0.2">
      <c r="B86" s="4" t="s">
        <v>231</v>
      </c>
      <c r="C86" s="32">
        <v>0</v>
      </c>
      <c r="D86" s="32">
        <v>0</v>
      </c>
      <c r="E86" s="35" t="str">
        <f t="shared" si="4"/>
        <v/>
      </c>
      <c r="F86" s="35" t="str">
        <f t="shared" si="5"/>
        <v/>
      </c>
      <c r="G86" s="29" t="str">
        <f t="shared" si="6"/>
        <v>0</v>
      </c>
      <c r="H86" s="33" t="str">
        <f t="shared" si="7"/>
        <v/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0</v>
      </c>
      <c r="D88" s="32">
        <v>0</v>
      </c>
      <c r="E88" s="35" t="str">
        <f t="shared" si="4"/>
        <v/>
      </c>
      <c r="F88" s="35" t="str">
        <f t="shared" si="5"/>
        <v/>
      </c>
      <c r="G88" s="29" t="str">
        <f t="shared" si="6"/>
        <v>0</v>
      </c>
      <c r="H88" s="33" t="str">
        <f t="shared" si="7"/>
        <v/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3</v>
      </c>
      <c r="D92" s="32">
        <v>1</v>
      </c>
      <c r="E92" s="35">
        <f t="shared" si="4"/>
        <v>8.1081081081081086E-2</v>
      </c>
      <c r="F92" s="35">
        <f t="shared" si="5"/>
        <v>3.125E-2</v>
      </c>
      <c r="G92" s="29">
        <f t="shared" si="6"/>
        <v>-0.66666666666666663</v>
      </c>
      <c r="H92" s="33">
        <f t="shared" si="7"/>
        <v>-5.4054054054054057E-2</v>
      </c>
    </row>
    <row r="93" spans="2:8" s="22" customFormat="1" ht="15" x14ac:dyDescent="0.2">
      <c r="B93" s="4" t="s">
        <v>514</v>
      </c>
      <c r="C93" s="32">
        <v>0</v>
      </c>
      <c r="D93" s="32">
        <v>0</v>
      </c>
      <c r="E93" s="35" t="str">
        <f t="shared" si="4"/>
        <v/>
      </c>
      <c r="F93" s="35" t="str">
        <f t="shared" si="5"/>
        <v/>
      </c>
      <c r="G93" s="29" t="str">
        <f t="shared" si="6"/>
        <v>0</v>
      </c>
      <c r="H93" s="33" t="str">
        <f t="shared" si="7"/>
        <v/>
      </c>
    </row>
    <row r="94" spans="2:8" s="22" customFormat="1" ht="15" x14ac:dyDescent="0.2">
      <c r="B94" s="4" t="s">
        <v>25</v>
      </c>
      <c r="C94" s="32">
        <v>0</v>
      </c>
      <c r="D94" s="32">
        <v>0</v>
      </c>
      <c r="E94" s="35" t="str">
        <f t="shared" si="4"/>
        <v/>
      </c>
      <c r="F94" s="35" t="str">
        <f t="shared" si="5"/>
        <v/>
      </c>
      <c r="G94" s="29" t="str">
        <f t="shared" si="6"/>
        <v>0</v>
      </c>
      <c r="H94" s="33" t="str">
        <f t="shared" si="7"/>
        <v/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0</v>
      </c>
      <c r="E98" s="35" t="str">
        <f t="shared" si="4"/>
        <v/>
      </c>
      <c r="F98" s="35" t="str">
        <f t="shared" si="5"/>
        <v/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0</v>
      </c>
      <c r="E100" s="35" t="str">
        <f t="shared" si="4"/>
        <v/>
      </c>
      <c r="F100" s="35" t="str">
        <f t="shared" si="5"/>
        <v/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0</v>
      </c>
      <c r="D101" s="32">
        <v>0</v>
      </c>
      <c r="E101" s="35" t="str">
        <f t="shared" si="4"/>
        <v/>
      </c>
      <c r="F101" s="35" t="str">
        <f t="shared" si="5"/>
        <v/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0</v>
      </c>
      <c r="D102" s="32">
        <v>5</v>
      </c>
      <c r="E102" s="35" t="str">
        <f t="shared" si="4"/>
        <v/>
      </c>
      <c r="F102" s="35">
        <f t="shared" si="5"/>
        <v>0.15625</v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1</v>
      </c>
      <c r="D104" s="32">
        <v>0</v>
      </c>
      <c r="E104" s="35">
        <f t="shared" si="4"/>
        <v>2.7027027027027029E-2</v>
      </c>
      <c r="F104" s="35" t="str">
        <f t="shared" si="5"/>
        <v/>
      </c>
      <c r="G104" s="29" t="str">
        <f t="shared" si="6"/>
        <v>0</v>
      </c>
      <c r="H104" s="33">
        <f t="shared" si="7"/>
        <v>0</v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0</v>
      </c>
      <c r="E107" s="35" t="str">
        <f t="shared" si="4"/>
        <v/>
      </c>
      <c r="F107" s="35" t="str">
        <f t="shared" si="5"/>
        <v/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0</v>
      </c>
      <c r="D108" s="32">
        <v>1</v>
      </c>
      <c r="E108" s="35" t="str">
        <f t="shared" si="4"/>
        <v/>
      </c>
      <c r="F108" s="35">
        <f t="shared" si="5"/>
        <v>3.125E-2</v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1</v>
      </c>
      <c r="E109" s="35" t="str">
        <f t="shared" si="4"/>
        <v/>
      </c>
      <c r="F109" s="35">
        <f t="shared" si="5"/>
        <v>3.125E-2</v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2</v>
      </c>
      <c r="D110" s="32">
        <v>0</v>
      </c>
      <c r="E110" s="35">
        <f t="shared" si="4"/>
        <v>5.4054054054054057E-2</v>
      </c>
      <c r="F110" s="35" t="str">
        <f t="shared" si="5"/>
        <v/>
      </c>
      <c r="G110" s="29" t="str">
        <f t="shared" si="6"/>
        <v>0</v>
      </c>
      <c r="H110" s="33">
        <f t="shared" si="7"/>
        <v>0</v>
      </c>
    </row>
    <row r="111" spans="2:8" s="22" customFormat="1" ht="15" x14ac:dyDescent="0.2">
      <c r="B111" s="4" t="s">
        <v>30</v>
      </c>
      <c r="C111" s="32">
        <v>0</v>
      </c>
      <c r="D111" s="32">
        <v>2</v>
      </c>
      <c r="E111" s="35" t="str">
        <f t="shared" si="4"/>
        <v/>
      </c>
      <c r="F111" s="35">
        <f t="shared" si="5"/>
        <v>6.25E-2</v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2</v>
      </c>
      <c r="D112" s="32">
        <v>0</v>
      </c>
      <c r="E112" s="35">
        <f t="shared" si="4"/>
        <v>5.4054054054054057E-2</v>
      </c>
      <c r="F112" s="35" t="str">
        <f t="shared" si="5"/>
        <v/>
      </c>
      <c r="G112" s="29" t="str">
        <f t="shared" si="6"/>
        <v>0</v>
      </c>
      <c r="H112" s="33">
        <f t="shared" si="7"/>
        <v>0</v>
      </c>
    </row>
    <row r="113" spans="2:8" s="22" customFormat="1" ht="15" x14ac:dyDescent="0.2">
      <c r="B113" s="4" t="s">
        <v>248</v>
      </c>
      <c r="C113" s="32">
        <v>2</v>
      </c>
      <c r="D113" s="32">
        <v>1</v>
      </c>
      <c r="E113" s="35">
        <f t="shared" si="4"/>
        <v>5.4054054054054057E-2</v>
      </c>
      <c r="F113" s="35">
        <f t="shared" si="5"/>
        <v>3.125E-2</v>
      </c>
      <c r="G113" s="29">
        <f t="shared" si="6"/>
        <v>-0.5</v>
      </c>
      <c r="H113" s="33">
        <f t="shared" si="7"/>
        <v>-2.7027027027027029E-2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0</v>
      </c>
      <c r="D115" s="32">
        <v>0</v>
      </c>
      <c r="E115" s="35" t="str">
        <f t="shared" si="4"/>
        <v/>
      </c>
      <c r="F115" s="35" t="str">
        <f t="shared" si="5"/>
        <v/>
      </c>
      <c r="G115" s="29" t="str">
        <f t="shared" si="6"/>
        <v>0</v>
      </c>
      <c r="H115" s="33" t="str">
        <f t="shared" si="7"/>
        <v/>
      </c>
    </row>
    <row r="116" spans="2:8" s="22" customFormat="1" ht="15" x14ac:dyDescent="0.2">
      <c r="B116" s="4" t="s">
        <v>249</v>
      </c>
      <c r="C116" s="32">
        <v>0</v>
      </c>
      <c r="D116" s="32">
        <v>0</v>
      </c>
      <c r="E116" s="35" t="str">
        <f t="shared" si="4"/>
        <v/>
      </c>
      <c r="F116" s="35" t="str">
        <f t="shared" si="5"/>
        <v/>
      </c>
      <c r="G116" s="29" t="str">
        <f t="shared" si="6"/>
        <v>0</v>
      </c>
      <c r="H116" s="33" t="str">
        <f t="shared" si="7"/>
        <v/>
      </c>
    </row>
    <row r="117" spans="2:8" s="22" customFormat="1" ht="30" x14ac:dyDescent="0.2">
      <c r="B117" s="4" t="s">
        <v>250</v>
      </c>
      <c r="C117" s="32">
        <v>0</v>
      </c>
      <c r="D117" s="32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14</v>
      </c>
      <c r="D118" s="32">
        <v>8</v>
      </c>
      <c r="E118" s="35">
        <f t="shared" si="4"/>
        <v>0.3783783783783784</v>
      </c>
      <c r="F118" s="35">
        <f t="shared" si="5"/>
        <v>0.25</v>
      </c>
      <c r="G118" s="29">
        <f t="shared" si="6"/>
        <v>-0.42857142857142855</v>
      </c>
      <c r="H118" s="33">
        <f t="shared" si="7"/>
        <v>-0.16216216216216217</v>
      </c>
    </row>
    <row r="119" spans="2:8" s="22" customFormat="1" ht="30" x14ac:dyDescent="0.2">
      <c r="B119" s="4" t="s">
        <v>252</v>
      </c>
      <c r="C119" s="32">
        <v>0</v>
      </c>
      <c r="D119" s="32">
        <v>1</v>
      </c>
      <c r="E119" s="35" t="str">
        <f t="shared" si="4"/>
        <v/>
      </c>
      <c r="F119" s="35">
        <f t="shared" si="5"/>
        <v>3.125E-2</v>
      </c>
      <c r="G119" s="29" t="str">
        <f t="shared" si="6"/>
        <v>0</v>
      </c>
      <c r="H119" s="33" t="str">
        <f t="shared" si="7"/>
        <v/>
      </c>
    </row>
    <row r="120" spans="2:8" s="22" customFormat="1" ht="15" x14ac:dyDescent="0.2">
      <c r="B120" s="4" t="s">
        <v>253</v>
      </c>
      <c r="C120" s="32">
        <v>0</v>
      </c>
      <c r="D120" s="32">
        <v>0</v>
      </c>
      <c r="E120" s="35" t="str">
        <f t="shared" si="4"/>
        <v/>
      </c>
      <c r="F120" s="35" t="str">
        <f t="shared" si="5"/>
        <v/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0</v>
      </c>
      <c r="D121" s="32">
        <v>0</v>
      </c>
      <c r="E121" s="35" t="str">
        <f t="shared" si="4"/>
        <v/>
      </c>
      <c r="F121" s="35" t="str">
        <f t="shared" si="5"/>
        <v/>
      </c>
      <c r="G121" s="29" t="str">
        <f t="shared" si="6"/>
        <v>0</v>
      </c>
      <c r="H121" s="33" t="str">
        <f t="shared" si="7"/>
        <v/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0</v>
      </c>
      <c r="D123" s="32">
        <v>1</v>
      </c>
      <c r="E123" s="35" t="str">
        <f t="shared" si="4"/>
        <v/>
      </c>
      <c r="F123" s="35">
        <f t="shared" si="5"/>
        <v>3.125E-2</v>
      </c>
      <c r="G123" s="29" t="str">
        <f t="shared" si="6"/>
        <v>0</v>
      </c>
      <c r="H123" s="33" t="str">
        <f t="shared" si="7"/>
        <v/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0</v>
      </c>
      <c r="E129" s="35" t="str">
        <f t="shared" si="4"/>
        <v/>
      </c>
      <c r="F129" s="35" t="str">
        <f t="shared" si="5"/>
        <v/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1</v>
      </c>
      <c r="E131" s="35" t="str">
        <f t="shared" si="4"/>
        <v/>
      </c>
      <c r="F131" s="35">
        <f t="shared" si="5"/>
        <v>3.125E-2</v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0</v>
      </c>
      <c r="E134" s="35" t="str">
        <f t="shared" si="4"/>
        <v/>
      </c>
      <c r="F134" s="35" t="str">
        <f t="shared" si="5"/>
        <v/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1</v>
      </c>
      <c r="E137" s="35" t="str">
        <f t="shared" si="8"/>
        <v/>
      </c>
      <c r="F137" s="35">
        <f t="shared" si="9"/>
        <v>3.125E-2</v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1</v>
      </c>
      <c r="E138" s="35" t="str">
        <f t="shared" si="8"/>
        <v/>
      </c>
      <c r="F138" s="35">
        <f t="shared" si="9"/>
        <v>3.125E-2</v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1</v>
      </c>
      <c r="D142" s="32">
        <v>0</v>
      </c>
      <c r="E142" s="35">
        <f t="shared" si="8"/>
        <v>2.7027027027027029E-2</v>
      </c>
      <c r="F142" s="35" t="str">
        <f t="shared" si="9"/>
        <v/>
      </c>
      <c r="G142" s="29" t="str">
        <f t="shared" si="10"/>
        <v>0</v>
      </c>
      <c r="H142" s="33">
        <f t="shared" si="11"/>
        <v>0</v>
      </c>
    </row>
    <row r="143" spans="2:8" s="22" customFormat="1" ht="15" x14ac:dyDescent="0.2">
      <c r="B143" s="4" t="s">
        <v>49</v>
      </c>
      <c r="C143" s="32">
        <v>0</v>
      </c>
      <c r="D143" s="32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1</v>
      </c>
      <c r="D145" s="32">
        <v>0</v>
      </c>
      <c r="E145" s="35">
        <f t="shared" si="8"/>
        <v>2.7027027027027029E-2</v>
      </c>
      <c r="F145" s="35" t="str">
        <f t="shared" si="9"/>
        <v/>
      </c>
      <c r="G145" s="29" t="str">
        <f t="shared" si="10"/>
        <v>0</v>
      </c>
      <c r="H145" s="33">
        <f t="shared" si="11"/>
        <v>0</v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14</v>
      </c>
      <c r="D151" s="25">
        <f>SUM(D152:D288)</f>
        <v>34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1.4285714285714286</v>
      </c>
      <c r="H151" s="21">
        <f>+IF(OR(AND(E151=""),(G151="")),"",E151*G151)</f>
        <v>1.4285714285714286</v>
      </c>
    </row>
    <row r="152" spans="2:8" s="22" customFormat="1" ht="30" x14ac:dyDescent="0.2">
      <c r="B152" s="6" t="s">
        <v>54</v>
      </c>
      <c r="C152" s="32">
        <v>0</v>
      </c>
      <c r="D152" s="32">
        <v>0</v>
      </c>
      <c r="E152" s="35" t="str">
        <f>+IF(C152=0,"",C152/C$151)</f>
        <v/>
      </c>
      <c r="F152" s="35" t="str">
        <f>+IF(D152=0,"",D152/D$151)</f>
        <v/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0</v>
      </c>
      <c r="D153" s="32">
        <v>0</v>
      </c>
      <c r="E153" s="35" t="str">
        <f t="shared" ref="E153:E216" si="12">+IF(C153=0,"",C153/C$151)</f>
        <v/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0</v>
      </c>
      <c r="E154" s="35" t="str">
        <f t="shared" si="12"/>
        <v/>
      </c>
      <c r="F154" s="35" t="str">
        <f t="shared" si="13"/>
        <v/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1</v>
      </c>
      <c r="D156" s="32">
        <v>0</v>
      </c>
      <c r="E156" s="35">
        <f t="shared" si="12"/>
        <v>7.1428571428571425E-2</v>
      </c>
      <c r="F156" s="35" t="str">
        <f t="shared" si="13"/>
        <v/>
      </c>
      <c r="G156" s="29" t="str">
        <f t="shared" si="14"/>
        <v>0</v>
      </c>
      <c r="H156" s="33">
        <f t="shared" si="15"/>
        <v>0</v>
      </c>
    </row>
    <row r="157" spans="2:8" s="22" customFormat="1" ht="15" x14ac:dyDescent="0.2">
      <c r="B157" s="6" t="s">
        <v>53</v>
      </c>
      <c r="C157" s="32">
        <v>2</v>
      </c>
      <c r="D157" s="32">
        <v>2</v>
      </c>
      <c r="E157" s="35">
        <f t="shared" si="12"/>
        <v>0.14285714285714285</v>
      </c>
      <c r="F157" s="35">
        <f t="shared" si="13"/>
        <v>5.8823529411764705E-2</v>
      </c>
      <c r="G157" s="29">
        <f t="shared" si="14"/>
        <v>0</v>
      </c>
      <c r="H157" s="33">
        <f t="shared" si="15"/>
        <v>0</v>
      </c>
    </row>
    <row r="158" spans="2:8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0</v>
      </c>
      <c r="D159" s="32">
        <v>0</v>
      </c>
      <c r="E159" s="35" t="str">
        <f t="shared" si="12"/>
        <v/>
      </c>
      <c r="F159" s="35" t="str">
        <f t="shared" si="13"/>
        <v/>
      </c>
      <c r="G159" s="29" t="str">
        <f t="shared" si="14"/>
        <v>0</v>
      </c>
      <c r="H159" s="33" t="str">
        <f t="shared" si="15"/>
        <v/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0</v>
      </c>
      <c r="D165" s="32">
        <v>1</v>
      </c>
      <c r="E165" s="35" t="str">
        <f t="shared" si="12"/>
        <v/>
      </c>
      <c r="F165" s="35">
        <f t="shared" si="13"/>
        <v>2.9411764705882353E-2</v>
      </c>
      <c r="G165" s="29" t="str">
        <f t="shared" si="14"/>
        <v>0</v>
      </c>
      <c r="H165" s="33" t="str">
        <f t="shared" si="15"/>
        <v/>
      </c>
    </row>
    <row r="166" spans="2:8" s="22" customFormat="1" ht="15" x14ac:dyDescent="0.2">
      <c r="B166" s="6" t="s">
        <v>270</v>
      </c>
      <c r="C166" s="32">
        <v>0</v>
      </c>
      <c r="D166" s="32">
        <v>0</v>
      </c>
      <c r="E166" s="35" t="str">
        <f t="shared" si="12"/>
        <v/>
      </c>
      <c r="F166" s="35" t="str">
        <f t="shared" si="13"/>
        <v/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1</v>
      </c>
      <c r="E169" s="35" t="str">
        <f t="shared" si="12"/>
        <v/>
      </c>
      <c r="F169" s="35">
        <f t="shared" si="13"/>
        <v>2.9411764705882353E-2</v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3</v>
      </c>
      <c r="E173" s="35" t="str">
        <f t="shared" si="12"/>
        <v/>
      </c>
      <c r="F173" s="35">
        <f t="shared" si="13"/>
        <v>8.8235294117647065E-2</v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0</v>
      </c>
      <c r="D174" s="32">
        <v>0</v>
      </c>
      <c r="E174" s="35" t="str">
        <f t="shared" si="12"/>
        <v/>
      </c>
      <c r="F174" s="35" t="str">
        <f t="shared" si="13"/>
        <v/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1</v>
      </c>
      <c r="D175" s="32">
        <v>0</v>
      </c>
      <c r="E175" s="35">
        <f t="shared" si="12"/>
        <v>7.1428571428571425E-2</v>
      </c>
      <c r="F175" s="35" t="str">
        <f t="shared" si="13"/>
        <v/>
      </c>
      <c r="G175" s="29" t="str">
        <f t="shared" si="14"/>
        <v>0</v>
      </c>
      <c r="H175" s="33">
        <f t="shared" si="15"/>
        <v>0</v>
      </c>
    </row>
    <row r="176" spans="2:8" s="22" customFormat="1" ht="15" x14ac:dyDescent="0.2">
      <c r="B176" s="6" t="s">
        <v>278</v>
      </c>
      <c r="C176" s="32">
        <v>0</v>
      </c>
      <c r="D176" s="32">
        <v>0</v>
      </c>
      <c r="E176" s="35" t="str">
        <f t="shared" si="12"/>
        <v/>
      </c>
      <c r="F176" s="35" t="str">
        <f t="shared" si="13"/>
        <v/>
      </c>
      <c r="G176" s="29" t="str">
        <f t="shared" si="14"/>
        <v>0</v>
      </c>
      <c r="H176" s="33" t="str">
        <f t="shared" si="15"/>
        <v/>
      </c>
    </row>
    <row r="177" spans="2:8" s="22" customFormat="1" ht="15" x14ac:dyDescent="0.2">
      <c r="B177" s="6" t="s">
        <v>279</v>
      </c>
      <c r="C177" s="32">
        <v>0</v>
      </c>
      <c r="D177" s="32">
        <v>0</v>
      </c>
      <c r="E177" s="35" t="str">
        <f t="shared" si="12"/>
        <v/>
      </c>
      <c r="F177" s="35" t="str">
        <f t="shared" si="13"/>
        <v/>
      </c>
      <c r="G177" s="29" t="str">
        <f t="shared" si="14"/>
        <v>0</v>
      </c>
      <c r="H177" s="33" t="str">
        <f t="shared" si="15"/>
        <v/>
      </c>
    </row>
    <row r="178" spans="2:8" s="22" customFormat="1" ht="15" x14ac:dyDescent="0.2">
      <c r="B178" s="6" t="s">
        <v>280</v>
      </c>
      <c r="C178" s="32">
        <v>0</v>
      </c>
      <c r="D178" s="32">
        <v>0</v>
      </c>
      <c r="E178" s="35" t="str">
        <f t="shared" si="12"/>
        <v/>
      </c>
      <c r="F178" s="35" t="str">
        <f t="shared" si="13"/>
        <v/>
      </c>
      <c r="G178" s="29" t="str">
        <f t="shared" si="14"/>
        <v>0</v>
      </c>
      <c r="H178" s="33" t="str">
        <f t="shared" si="15"/>
        <v/>
      </c>
    </row>
    <row r="179" spans="2:8" s="22" customFormat="1" ht="15" x14ac:dyDescent="0.2">
      <c r="B179" s="6" t="s">
        <v>281</v>
      </c>
      <c r="C179" s="32">
        <v>0</v>
      </c>
      <c r="D179" s="32">
        <v>0</v>
      </c>
      <c r="E179" s="35" t="str">
        <f t="shared" si="12"/>
        <v/>
      </c>
      <c r="F179" s="35" t="str">
        <f t="shared" si="13"/>
        <v/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0</v>
      </c>
      <c r="E182" s="35" t="str">
        <f t="shared" si="12"/>
        <v/>
      </c>
      <c r="F182" s="35" t="str">
        <f t="shared" si="13"/>
        <v/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0</v>
      </c>
      <c r="D183" s="32">
        <v>1</v>
      </c>
      <c r="E183" s="35" t="str">
        <f t="shared" si="12"/>
        <v/>
      </c>
      <c r="F183" s="35">
        <f t="shared" si="13"/>
        <v>2.9411764705882353E-2</v>
      </c>
      <c r="G183" s="29" t="str">
        <f t="shared" si="14"/>
        <v>0</v>
      </c>
      <c r="H183" s="33" t="str">
        <f t="shared" si="15"/>
        <v/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0</v>
      </c>
      <c r="D186" s="32">
        <v>0</v>
      </c>
      <c r="E186" s="35" t="str">
        <f t="shared" si="12"/>
        <v/>
      </c>
      <c r="F186" s="35" t="str">
        <f t="shared" si="13"/>
        <v/>
      </c>
      <c r="G186" s="29" t="str">
        <f t="shared" si="14"/>
        <v>0</v>
      </c>
      <c r="H186" s="33" t="str">
        <f t="shared" si="15"/>
        <v/>
      </c>
    </row>
    <row r="187" spans="2:8" s="22" customFormat="1" ht="15" x14ac:dyDescent="0.2">
      <c r="B187" s="6" t="s">
        <v>287</v>
      </c>
      <c r="C187" s="32">
        <v>0</v>
      </c>
      <c r="D187" s="32">
        <v>0</v>
      </c>
      <c r="E187" s="35" t="str">
        <f t="shared" si="12"/>
        <v/>
      </c>
      <c r="F187" s="35" t="str">
        <f t="shared" si="13"/>
        <v/>
      </c>
      <c r="G187" s="29" t="str">
        <f t="shared" si="14"/>
        <v>0</v>
      </c>
      <c r="H187" s="33" t="str">
        <f t="shared" si="15"/>
        <v/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0</v>
      </c>
      <c r="D196" s="32">
        <v>1</v>
      </c>
      <c r="E196" s="35" t="str">
        <f t="shared" si="12"/>
        <v/>
      </c>
      <c r="F196" s="35">
        <f t="shared" si="13"/>
        <v>2.9411764705882353E-2</v>
      </c>
      <c r="G196" s="29" t="str">
        <f t="shared" si="14"/>
        <v>0</v>
      </c>
      <c r="H196" s="33" t="str">
        <f t="shared" si="15"/>
        <v/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0</v>
      </c>
      <c r="D208" s="32">
        <v>15</v>
      </c>
      <c r="E208" s="35" t="str">
        <f t="shared" si="12"/>
        <v/>
      </c>
      <c r="F208" s="35">
        <f t="shared" si="13"/>
        <v>0.44117647058823528</v>
      </c>
      <c r="G208" s="29" t="str">
        <f t="shared" si="14"/>
        <v>0</v>
      </c>
      <c r="H208" s="33" t="str">
        <f t="shared" si="15"/>
        <v/>
      </c>
    </row>
    <row r="209" spans="2:8" s="22" customFormat="1" ht="15" x14ac:dyDescent="0.2">
      <c r="B209" s="6" t="s">
        <v>71</v>
      </c>
      <c r="C209" s="32">
        <v>0</v>
      </c>
      <c r="D209" s="32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1</v>
      </c>
      <c r="E211" s="35" t="str">
        <f t="shared" si="12"/>
        <v/>
      </c>
      <c r="F211" s="35">
        <f t="shared" si="13"/>
        <v>2.9411764705882353E-2</v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0</v>
      </c>
      <c r="E216" s="35" t="str">
        <f t="shared" si="12"/>
        <v/>
      </c>
      <c r="F216" s="35" t="str">
        <f t="shared" si="13"/>
        <v/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0</v>
      </c>
      <c r="D229" s="32">
        <v>0</v>
      </c>
      <c r="E229" s="35" t="str">
        <f t="shared" si="16"/>
        <v/>
      </c>
      <c r="F229" s="35" t="str">
        <f t="shared" si="17"/>
        <v/>
      </c>
      <c r="G229" s="29" t="str">
        <f t="shared" si="18"/>
        <v>0</v>
      </c>
      <c r="H229" s="33" t="str">
        <f t="shared" si="19"/>
        <v/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0</v>
      </c>
      <c r="D232" s="32">
        <v>0</v>
      </c>
      <c r="E232" s="35" t="str">
        <f t="shared" si="16"/>
        <v/>
      </c>
      <c r="F232" s="35" t="str">
        <f t="shared" si="17"/>
        <v/>
      </c>
      <c r="G232" s="29" t="str">
        <f t="shared" si="18"/>
        <v>0</v>
      </c>
      <c r="H232" s="33" t="str">
        <f t="shared" si="19"/>
        <v/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3</v>
      </c>
      <c r="D235" s="32">
        <v>2</v>
      </c>
      <c r="E235" s="35">
        <f t="shared" si="16"/>
        <v>0.21428571428571427</v>
      </c>
      <c r="F235" s="35">
        <f t="shared" si="17"/>
        <v>5.8823529411764705E-2</v>
      </c>
      <c r="G235" s="29">
        <f t="shared" si="18"/>
        <v>-0.33333333333333331</v>
      </c>
      <c r="H235" s="33">
        <f t="shared" si="19"/>
        <v>-7.1428571428571425E-2</v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0</v>
      </c>
      <c r="D237" s="32">
        <v>0</v>
      </c>
      <c r="E237" s="35" t="str">
        <f t="shared" si="16"/>
        <v/>
      </c>
      <c r="F237" s="35" t="str">
        <f t="shared" si="17"/>
        <v/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32">
        <v>2</v>
      </c>
      <c r="D238" s="32">
        <v>0</v>
      </c>
      <c r="E238" s="35">
        <f t="shared" si="16"/>
        <v>0.14285714285714285</v>
      </c>
      <c r="F238" s="35" t="str">
        <f t="shared" si="17"/>
        <v/>
      </c>
      <c r="G238" s="29" t="str">
        <f t="shared" si="18"/>
        <v>0</v>
      </c>
      <c r="H238" s="33">
        <f t="shared" si="19"/>
        <v>0</v>
      </c>
    </row>
    <row r="239" spans="2:8" s="22" customFormat="1" ht="15" x14ac:dyDescent="0.2">
      <c r="B239" s="6" t="s">
        <v>81</v>
      </c>
      <c r="C239" s="32">
        <v>0</v>
      </c>
      <c r="D239" s="32">
        <v>0</v>
      </c>
      <c r="E239" s="35" t="str">
        <f t="shared" si="16"/>
        <v/>
      </c>
      <c r="F239" s="35" t="str">
        <f t="shared" si="17"/>
        <v/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0</v>
      </c>
      <c r="D240" s="32">
        <v>0</v>
      </c>
      <c r="E240" s="35" t="str">
        <f t="shared" si="16"/>
        <v/>
      </c>
      <c r="F240" s="35" t="str">
        <f t="shared" si="17"/>
        <v/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0</v>
      </c>
      <c r="E244" s="35" t="str">
        <f t="shared" si="16"/>
        <v/>
      </c>
      <c r="F244" s="35" t="str">
        <f t="shared" si="17"/>
        <v/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0</v>
      </c>
      <c r="D247" s="32">
        <v>0</v>
      </c>
      <c r="E247" s="35" t="str">
        <f t="shared" si="16"/>
        <v/>
      </c>
      <c r="F247" s="35" t="str">
        <f t="shared" si="17"/>
        <v/>
      </c>
      <c r="G247" s="29" t="str">
        <f t="shared" si="18"/>
        <v>0</v>
      </c>
      <c r="H247" s="33" t="str">
        <f t="shared" si="19"/>
        <v/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0</v>
      </c>
      <c r="D249" s="32">
        <v>0</v>
      </c>
      <c r="E249" s="35" t="str">
        <f t="shared" si="16"/>
        <v/>
      </c>
      <c r="F249" s="35" t="str">
        <f t="shared" si="17"/>
        <v/>
      </c>
      <c r="G249" s="29" t="str">
        <f t="shared" si="18"/>
        <v>0</v>
      </c>
      <c r="H249" s="33" t="str">
        <f t="shared" si="19"/>
        <v/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0</v>
      </c>
      <c r="E252" s="35" t="str">
        <f t="shared" si="16"/>
        <v/>
      </c>
      <c r="F252" s="35" t="str">
        <f t="shared" si="17"/>
        <v/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1</v>
      </c>
      <c r="D253" s="32">
        <v>2</v>
      </c>
      <c r="E253" s="35">
        <f t="shared" si="16"/>
        <v>7.1428571428571425E-2</v>
      </c>
      <c r="F253" s="35">
        <f t="shared" si="17"/>
        <v>5.8823529411764705E-2</v>
      </c>
      <c r="G253" s="29">
        <f t="shared" si="18"/>
        <v>1</v>
      </c>
      <c r="H253" s="33">
        <f t="shared" si="19"/>
        <v>7.1428571428571425E-2</v>
      </c>
    </row>
    <row r="254" spans="2:8" s="22" customFormat="1" ht="15" x14ac:dyDescent="0.2">
      <c r="B254" s="6" t="s">
        <v>323</v>
      </c>
      <c r="C254" s="32">
        <v>1</v>
      </c>
      <c r="D254" s="32">
        <v>0</v>
      </c>
      <c r="E254" s="35">
        <f t="shared" si="16"/>
        <v>7.1428571428571425E-2</v>
      </c>
      <c r="F254" s="35" t="str">
        <f t="shared" si="17"/>
        <v/>
      </c>
      <c r="G254" s="29" t="str">
        <f t="shared" si="18"/>
        <v>0</v>
      </c>
      <c r="H254" s="33">
        <f t="shared" si="19"/>
        <v>0</v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3</v>
      </c>
      <c r="D256" s="32">
        <v>0</v>
      </c>
      <c r="E256" s="35">
        <f t="shared" si="16"/>
        <v>0.21428571428571427</v>
      </c>
      <c r="F256" s="35" t="str">
        <f t="shared" si="17"/>
        <v/>
      </c>
      <c r="G256" s="29" t="str">
        <f t="shared" si="18"/>
        <v>0</v>
      </c>
      <c r="H256" s="33">
        <f t="shared" si="19"/>
        <v>0</v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0</v>
      </c>
      <c r="D268" s="32">
        <v>5</v>
      </c>
      <c r="E268" s="35" t="str">
        <f t="shared" si="16"/>
        <v/>
      </c>
      <c r="F268" s="35">
        <f t="shared" si="17"/>
        <v>0.14705882352941177</v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22</v>
      </c>
      <c r="D294" s="25">
        <f>SUM(D295:D499)</f>
        <v>25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0.13636363636363635</v>
      </c>
      <c r="H294" s="21">
        <f>+IF(OR(AND(E294=""),(G294="")),"",E294*G294)</f>
        <v>0.13636363636363635</v>
      </c>
    </row>
    <row r="295" spans="2:8" s="22" customFormat="1" ht="15" x14ac:dyDescent="0.2">
      <c r="B295" s="4" t="s">
        <v>100</v>
      </c>
      <c r="C295" s="32">
        <v>1</v>
      </c>
      <c r="D295" s="32">
        <v>4</v>
      </c>
      <c r="E295" s="35">
        <f>+IF(C295=0,"",C295/C$294)</f>
        <v>4.5454545454545456E-2</v>
      </c>
      <c r="F295" s="35">
        <f>+IF(D295=0,"",D295/D$294)</f>
        <v>0.16</v>
      </c>
      <c r="G295" s="29">
        <f>+IF(OR(AND(D295=0),(C295=0)),"0",((D295-C295)/C295))</f>
        <v>3</v>
      </c>
      <c r="H295" s="33">
        <f>+IF(OR(AND(E295=""),(G295="")),"",E295*G295)</f>
        <v>0.13636363636363635</v>
      </c>
    </row>
    <row r="296" spans="2:8" s="22" customFormat="1" ht="15" x14ac:dyDescent="0.2">
      <c r="B296" s="4" t="s">
        <v>113</v>
      </c>
      <c r="C296" s="32">
        <v>0</v>
      </c>
      <c r="D296" s="32">
        <v>0</v>
      </c>
      <c r="E296" s="35" t="str">
        <f t="shared" ref="E296:E359" si="24">+IF(C296=0,"",C296/C$294)</f>
        <v/>
      </c>
      <c r="F296" s="35" t="str">
        <f t="shared" ref="F296:F359" si="25">+IF(D296=0,"",D296/D$294)</f>
        <v/>
      </c>
      <c r="G296" s="29" t="str">
        <f t="shared" ref="G296:G359" si="26">+IF(OR(AND(D296=0),(C296=0)),"0",((D296-C296)/C296))</f>
        <v>0</v>
      </c>
      <c r="H296" s="33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2">
        <v>0</v>
      </c>
      <c r="D297" s="32">
        <v>0</v>
      </c>
      <c r="E297" s="35" t="str">
        <f t="shared" si="24"/>
        <v/>
      </c>
      <c r="F297" s="35" t="str">
        <f t="shared" si="25"/>
        <v/>
      </c>
      <c r="G297" s="29" t="str">
        <f t="shared" si="26"/>
        <v>0</v>
      </c>
      <c r="H297" s="33" t="str">
        <f t="shared" si="27"/>
        <v/>
      </c>
    </row>
    <row r="298" spans="2:8" s="22" customFormat="1" ht="15" x14ac:dyDescent="0.2">
      <c r="B298" s="4" t="s">
        <v>95</v>
      </c>
      <c r="C298" s="32">
        <v>0</v>
      </c>
      <c r="D298" s="32">
        <v>0</v>
      </c>
      <c r="E298" s="35" t="str">
        <f t="shared" si="24"/>
        <v/>
      </c>
      <c r="F298" s="35" t="str">
        <f t="shared" si="25"/>
        <v/>
      </c>
      <c r="G298" s="29" t="str">
        <f t="shared" si="26"/>
        <v>0</v>
      </c>
      <c r="H298" s="33" t="str">
        <f t="shared" si="27"/>
        <v/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0</v>
      </c>
      <c r="D301" s="32">
        <v>4</v>
      </c>
      <c r="E301" s="35" t="str">
        <f t="shared" si="24"/>
        <v/>
      </c>
      <c r="F301" s="35">
        <f t="shared" si="25"/>
        <v>0.16</v>
      </c>
      <c r="G301" s="29" t="str">
        <f t="shared" si="26"/>
        <v>0</v>
      </c>
      <c r="H301" s="33" t="str">
        <f t="shared" si="27"/>
        <v/>
      </c>
    </row>
    <row r="302" spans="2:8" s="22" customFormat="1" ht="15" x14ac:dyDescent="0.2">
      <c r="B302" s="4" t="s">
        <v>109</v>
      </c>
      <c r="C302" s="32">
        <v>0</v>
      </c>
      <c r="D302" s="32">
        <v>2</v>
      </c>
      <c r="E302" s="35" t="str">
        <f t="shared" si="24"/>
        <v/>
      </c>
      <c r="F302" s="35">
        <f t="shared" si="25"/>
        <v>0.08</v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0</v>
      </c>
      <c r="E303" s="35" t="str">
        <f t="shared" si="24"/>
        <v/>
      </c>
      <c r="F303" s="35" t="str">
        <f t="shared" si="25"/>
        <v/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0</v>
      </c>
      <c r="D304" s="32">
        <v>0</v>
      </c>
      <c r="E304" s="35" t="str">
        <f t="shared" si="24"/>
        <v/>
      </c>
      <c r="F304" s="35" t="str">
        <f t="shared" si="25"/>
        <v/>
      </c>
      <c r="G304" s="29" t="str">
        <f t="shared" si="26"/>
        <v>0</v>
      </c>
      <c r="H304" s="33" t="str">
        <f t="shared" si="27"/>
        <v/>
      </c>
    </row>
    <row r="305" spans="2:8" s="22" customFormat="1" ht="15" x14ac:dyDescent="0.2">
      <c r="B305" s="4" t="s">
        <v>351</v>
      </c>
      <c r="C305" s="32">
        <v>0</v>
      </c>
      <c r="D305" s="32">
        <v>0</v>
      </c>
      <c r="E305" s="35" t="str">
        <f t="shared" si="24"/>
        <v/>
      </c>
      <c r="F305" s="35" t="str">
        <f t="shared" si="25"/>
        <v/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2</v>
      </c>
      <c r="D307" s="32">
        <v>0</v>
      </c>
      <c r="E307" s="35">
        <f t="shared" si="24"/>
        <v>9.0909090909090912E-2</v>
      </c>
      <c r="F307" s="35" t="str">
        <f t="shared" si="25"/>
        <v/>
      </c>
      <c r="G307" s="29" t="str">
        <f t="shared" si="26"/>
        <v>0</v>
      </c>
      <c r="H307" s="33">
        <f t="shared" si="27"/>
        <v>0</v>
      </c>
    </row>
    <row r="308" spans="2:8" s="22" customFormat="1" ht="15" x14ac:dyDescent="0.2">
      <c r="B308" s="4" t="s">
        <v>99</v>
      </c>
      <c r="C308" s="32">
        <v>0</v>
      </c>
      <c r="D308" s="32">
        <v>0</v>
      </c>
      <c r="E308" s="35" t="str">
        <f t="shared" si="24"/>
        <v/>
      </c>
      <c r="F308" s="35" t="str">
        <f t="shared" si="25"/>
        <v/>
      </c>
      <c r="G308" s="29" t="str">
        <f t="shared" si="26"/>
        <v>0</v>
      </c>
      <c r="H308" s="33" t="str">
        <f t="shared" si="27"/>
        <v/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1</v>
      </c>
      <c r="D310" s="32">
        <v>0</v>
      </c>
      <c r="E310" s="35">
        <f t="shared" si="24"/>
        <v>4.5454545454545456E-2</v>
      </c>
      <c r="F310" s="35" t="str">
        <f t="shared" si="25"/>
        <v/>
      </c>
      <c r="G310" s="29" t="str">
        <f t="shared" si="26"/>
        <v>0</v>
      </c>
      <c r="H310" s="33">
        <f t="shared" si="27"/>
        <v>0</v>
      </c>
    </row>
    <row r="311" spans="2:8" s="22" customFormat="1" ht="15" x14ac:dyDescent="0.2">
      <c r="B311" s="4" t="s">
        <v>102</v>
      </c>
      <c r="C311" s="32">
        <v>0</v>
      </c>
      <c r="D311" s="32">
        <v>0</v>
      </c>
      <c r="E311" s="35" t="str">
        <f t="shared" si="24"/>
        <v/>
      </c>
      <c r="F311" s="35" t="str">
        <f t="shared" si="25"/>
        <v/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3</v>
      </c>
      <c r="D314" s="32">
        <v>0</v>
      </c>
      <c r="E314" s="35">
        <f t="shared" si="24"/>
        <v>0.13636363636363635</v>
      </c>
      <c r="F314" s="35" t="str">
        <f t="shared" si="25"/>
        <v/>
      </c>
      <c r="G314" s="29" t="str">
        <f t="shared" si="26"/>
        <v>0</v>
      </c>
      <c r="H314" s="33">
        <f t="shared" si="27"/>
        <v>0</v>
      </c>
    </row>
    <row r="315" spans="2:8" s="22" customFormat="1" ht="15" x14ac:dyDescent="0.2">
      <c r="B315" s="4" t="s">
        <v>354</v>
      </c>
      <c r="C315" s="32">
        <v>0</v>
      </c>
      <c r="D315" s="32">
        <v>0</v>
      </c>
      <c r="E315" s="35" t="str">
        <f t="shared" si="24"/>
        <v/>
      </c>
      <c r="F315" s="35" t="str">
        <f t="shared" si="25"/>
        <v/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1</v>
      </c>
      <c r="D317" s="32">
        <v>0</v>
      </c>
      <c r="E317" s="35">
        <f t="shared" si="24"/>
        <v>4.5454545454545456E-2</v>
      </c>
      <c r="F317" s="35" t="str">
        <f t="shared" si="25"/>
        <v/>
      </c>
      <c r="G317" s="29" t="str">
        <f t="shared" si="26"/>
        <v>0</v>
      </c>
      <c r="H317" s="33">
        <f t="shared" si="27"/>
        <v>0</v>
      </c>
    </row>
    <row r="318" spans="2:8" s="22" customFormat="1" ht="15" x14ac:dyDescent="0.2">
      <c r="B318" s="4" t="s">
        <v>355</v>
      </c>
      <c r="C318" s="32">
        <v>0</v>
      </c>
      <c r="D318" s="32">
        <v>0</v>
      </c>
      <c r="E318" s="35" t="str">
        <f t="shared" si="24"/>
        <v/>
      </c>
      <c r="F318" s="35" t="str">
        <f t="shared" si="25"/>
        <v/>
      </c>
      <c r="G318" s="29" t="str">
        <f t="shared" si="26"/>
        <v>0</v>
      </c>
      <c r="H318" s="33" t="str">
        <f t="shared" si="27"/>
        <v/>
      </c>
    </row>
    <row r="319" spans="2:8" s="22" customFormat="1" ht="15" x14ac:dyDescent="0.2">
      <c r="B319" s="4" t="s">
        <v>115</v>
      </c>
      <c r="C319" s="32">
        <v>0</v>
      </c>
      <c r="D319" s="32">
        <v>0</v>
      </c>
      <c r="E319" s="35" t="str">
        <f t="shared" si="24"/>
        <v/>
      </c>
      <c r="F319" s="35" t="str">
        <f t="shared" si="25"/>
        <v/>
      </c>
      <c r="G319" s="29" t="str">
        <f t="shared" si="26"/>
        <v>0</v>
      </c>
      <c r="H319" s="33" t="str">
        <f t="shared" si="27"/>
        <v/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0</v>
      </c>
      <c r="E324" s="35" t="str">
        <f t="shared" si="24"/>
        <v/>
      </c>
      <c r="F324" s="35" t="str">
        <f t="shared" si="25"/>
        <v/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0</v>
      </c>
      <c r="D326" s="32">
        <v>0</v>
      </c>
      <c r="E326" s="35" t="str">
        <f t="shared" si="24"/>
        <v/>
      </c>
      <c r="F326" s="35" t="str">
        <f t="shared" si="25"/>
        <v/>
      </c>
      <c r="G326" s="29" t="str">
        <f t="shared" si="26"/>
        <v>0</v>
      </c>
      <c r="H326" s="33" t="str">
        <f t="shared" si="27"/>
        <v/>
      </c>
    </row>
    <row r="327" spans="2:8" s="22" customFormat="1" ht="15" x14ac:dyDescent="0.2">
      <c r="B327" s="4" t="s">
        <v>358</v>
      </c>
      <c r="C327" s="32">
        <v>0</v>
      </c>
      <c r="D327" s="32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0</v>
      </c>
      <c r="D330" s="32">
        <v>0</v>
      </c>
      <c r="E330" s="35" t="str">
        <f t="shared" si="24"/>
        <v/>
      </c>
      <c r="F330" s="35" t="str">
        <f t="shared" si="25"/>
        <v/>
      </c>
      <c r="G330" s="29" t="str">
        <f t="shared" si="26"/>
        <v>0</v>
      </c>
      <c r="H330" s="33" t="str">
        <f t="shared" si="27"/>
        <v/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3</v>
      </c>
      <c r="D332" s="32">
        <v>1</v>
      </c>
      <c r="E332" s="35">
        <f t="shared" si="24"/>
        <v>0.13636363636363635</v>
      </c>
      <c r="F332" s="35">
        <f t="shared" si="25"/>
        <v>0.04</v>
      </c>
      <c r="G332" s="29">
        <f t="shared" si="26"/>
        <v>-0.66666666666666663</v>
      </c>
      <c r="H332" s="33">
        <f t="shared" si="27"/>
        <v>-9.0909090909090898E-2</v>
      </c>
    </row>
    <row r="333" spans="2:8" s="22" customFormat="1" ht="15" x14ac:dyDescent="0.2">
      <c r="B333" s="4" t="s">
        <v>130</v>
      </c>
      <c r="C333" s="32">
        <v>7</v>
      </c>
      <c r="D333" s="32">
        <v>0</v>
      </c>
      <c r="E333" s="35">
        <f t="shared" si="24"/>
        <v>0.31818181818181818</v>
      </c>
      <c r="F333" s="35" t="str">
        <f t="shared" si="25"/>
        <v/>
      </c>
      <c r="G333" s="29" t="str">
        <f t="shared" si="26"/>
        <v>0</v>
      </c>
      <c r="H333" s="33">
        <f t="shared" si="27"/>
        <v>0</v>
      </c>
    </row>
    <row r="334" spans="2:8" s="22" customFormat="1" ht="15" x14ac:dyDescent="0.2">
      <c r="B334" s="4" t="s">
        <v>119</v>
      </c>
      <c r="C334" s="32">
        <v>0</v>
      </c>
      <c r="D334" s="32">
        <v>1</v>
      </c>
      <c r="E334" s="35" t="str">
        <f t="shared" si="24"/>
        <v/>
      </c>
      <c r="F334" s="35">
        <f t="shared" si="25"/>
        <v>0.04</v>
      </c>
      <c r="G334" s="29" t="str">
        <f t="shared" si="26"/>
        <v>0</v>
      </c>
      <c r="H334" s="33" t="str">
        <f t="shared" si="27"/>
        <v/>
      </c>
    </row>
    <row r="335" spans="2:8" s="22" customFormat="1" ht="15" x14ac:dyDescent="0.2">
      <c r="B335" s="4" t="s">
        <v>128</v>
      </c>
      <c r="C335" s="32">
        <v>1</v>
      </c>
      <c r="D335" s="32">
        <v>0</v>
      </c>
      <c r="E335" s="35">
        <f t="shared" si="24"/>
        <v>4.5454545454545456E-2</v>
      </c>
      <c r="F335" s="35" t="str">
        <f t="shared" si="25"/>
        <v/>
      </c>
      <c r="G335" s="29" t="str">
        <f t="shared" si="26"/>
        <v>0</v>
      </c>
      <c r="H335" s="33">
        <f t="shared" si="27"/>
        <v>0</v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1</v>
      </c>
      <c r="D339" s="32">
        <v>0</v>
      </c>
      <c r="E339" s="35">
        <f t="shared" si="24"/>
        <v>4.5454545454545456E-2</v>
      </c>
      <c r="F339" s="35" t="str">
        <f t="shared" si="25"/>
        <v/>
      </c>
      <c r="G339" s="29" t="str">
        <f t="shared" si="26"/>
        <v>0</v>
      </c>
      <c r="H339" s="33">
        <f t="shared" si="27"/>
        <v>0</v>
      </c>
    </row>
    <row r="340" spans="2:8" s="22" customFormat="1" ht="15" x14ac:dyDescent="0.2">
      <c r="B340" s="4" t="s">
        <v>364</v>
      </c>
      <c r="C340" s="32">
        <v>0</v>
      </c>
      <c r="D340" s="32">
        <v>1</v>
      </c>
      <c r="E340" s="35" t="str">
        <f t="shared" si="24"/>
        <v/>
      </c>
      <c r="F340" s="35">
        <f t="shared" si="25"/>
        <v>0.04</v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1</v>
      </c>
      <c r="E341" s="35" t="str">
        <f t="shared" si="24"/>
        <v/>
      </c>
      <c r="F341" s="35">
        <f t="shared" si="25"/>
        <v>0.04</v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0</v>
      </c>
      <c r="E343" s="35" t="str">
        <f t="shared" si="24"/>
        <v/>
      </c>
      <c r="F343" s="35" t="str">
        <f t="shared" si="25"/>
        <v/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0</v>
      </c>
      <c r="D344" s="32">
        <v>0</v>
      </c>
      <c r="E344" s="35" t="str">
        <f t="shared" si="24"/>
        <v/>
      </c>
      <c r="F344" s="35" t="str">
        <f t="shared" si="25"/>
        <v/>
      </c>
      <c r="G344" s="29" t="str">
        <f t="shared" si="26"/>
        <v>0</v>
      </c>
      <c r="H344" s="33" t="str">
        <f t="shared" si="27"/>
        <v/>
      </c>
    </row>
    <row r="345" spans="2:8" s="22" customFormat="1" ht="15" x14ac:dyDescent="0.2">
      <c r="B345" s="4" t="s">
        <v>366</v>
      </c>
      <c r="C345" s="32">
        <v>0</v>
      </c>
      <c r="D345" s="32">
        <v>1</v>
      </c>
      <c r="E345" s="35" t="str">
        <f t="shared" si="24"/>
        <v/>
      </c>
      <c r="F345" s="35">
        <f t="shared" si="25"/>
        <v>0.04</v>
      </c>
      <c r="G345" s="29" t="str">
        <f t="shared" si="26"/>
        <v>0</v>
      </c>
      <c r="H345" s="33" t="str">
        <f t="shared" si="27"/>
        <v/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1</v>
      </c>
      <c r="D347" s="32">
        <v>1</v>
      </c>
      <c r="E347" s="35">
        <f t="shared" si="24"/>
        <v>4.5454545454545456E-2</v>
      </c>
      <c r="F347" s="35">
        <f t="shared" si="25"/>
        <v>0.04</v>
      </c>
      <c r="G347" s="29">
        <f t="shared" si="26"/>
        <v>0</v>
      </c>
      <c r="H347" s="33">
        <f t="shared" si="27"/>
        <v>0</v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0</v>
      </c>
      <c r="D354" s="32">
        <v>0</v>
      </c>
      <c r="E354" s="35" t="str">
        <f t="shared" si="24"/>
        <v/>
      </c>
      <c r="F354" s="35" t="str">
        <f t="shared" si="25"/>
        <v/>
      </c>
      <c r="G354" s="29" t="str">
        <f t="shared" si="26"/>
        <v>0</v>
      </c>
      <c r="H354" s="33" t="str">
        <f t="shared" si="27"/>
        <v/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0</v>
      </c>
      <c r="E357" s="35" t="str">
        <f t="shared" si="24"/>
        <v/>
      </c>
      <c r="F357" s="35" t="str">
        <f t="shared" si="25"/>
        <v/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0</v>
      </c>
      <c r="D358" s="32">
        <v>0</v>
      </c>
      <c r="E358" s="35" t="str">
        <f t="shared" si="24"/>
        <v/>
      </c>
      <c r="F358" s="35" t="str">
        <f t="shared" si="25"/>
        <v/>
      </c>
      <c r="G358" s="29" t="str">
        <f t="shared" si="26"/>
        <v>0</v>
      </c>
      <c r="H358" s="33" t="str">
        <f t="shared" si="27"/>
        <v/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0</v>
      </c>
      <c r="E363" s="35" t="str">
        <f t="shared" si="28"/>
        <v/>
      </c>
      <c r="F363" s="35" t="str">
        <f t="shared" si="29"/>
        <v/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0</v>
      </c>
      <c r="E369" s="35" t="str">
        <f t="shared" si="28"/>
        <v/>
      </c>
      <c r="F369" s="35" t="str">
        <f t="shared" si="29"/>
        <v/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0</v>
      </c>
      <c r="D370" s="32">
        <v>0</v>
      </c>
      <c r="E370" s="35" t="str">
        <f t="shared" si="28"/>
        <v/>
      </c>
      <c r="F370" s="35" t="str">
        <f t="shared" si="29"/>
        <v/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1</v>
      </c>
      <c r="D372" s="32">
        <v>0</v>
      </c>
      <c r="E372" s="35">
        <f t="shared" si="28"/>
        <v>4.5454545454545456E-2</v>
      </c>
      <c r="F372" s="35" t="str">
        <f t="shared" si="29"/>
        <v/>
      </c>
      <c r="G372" s="29" t="str">
        <f t="shared" si="30"/>
        <v>0</v>
      </c>
      <c r="H372" s="33">
        <f t="shared" si="31"/>
        <v>0</v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0</v>
      </c>
      <c r="E375" s="35" t="str">
        <f t="shared" si="28"/>
        <v/>
      </c>
      <c r="F375" s="35" t="str">
        <f t="shared" si="29"/>
        <v/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0</v>
      </c>
      <c r="E377" s="35" t="str">
        <f t="shared" si="28"/>
        <v/>
      </c>
      <c r="F377" s="35" t="str">
        <f t="shared" si="29"/>
        <v/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0</v>
      </c>
      <c r="D378" s="32">
        <v>0</v>
      </c>
      <c r="E378" s="35" t="str">
        <f t="shared" si="28"/>
        <v/>
      </c>
      <c r="F378" s="35" t="str">
        <f t="shared" si="29"/>
        <v/>
      </c>
      <c r="G378" s="29" t="str">
        <f t="shared" si="30"/>
        <v>0</v>
      </c>
      <c r="H378" s="33" t="str">
        <f t="shared" si="31"/>
        <v/>
      </c>
    </row>
    <row r="379" spans="2:8" s="22" customFormat="1" ht="15" x14ac:dyDescent="0.2">
      <c r="B379" s="4" t="s">
        <v>384</v>
      </c>
      <c r="C379" s="32">
        <v>0</v>
      </c>
      <c r="D379" s="32">
        <v>0</v>
      </c>
      <c r="E379" s="35" t="str">
        <f t="shared" si="28"/>
        <v/>
      </c>
      <c r="F379" s="35" t="str">
        <f t="shared" si="29"/>
        <v/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0</v>
      </c>
      <c r="D380" s="32">
        <v>0</v>
      </c>
      <c r="E380" s="35" t="str">
        <f t="shared" si="28"/>
        <v/>
      </c>
      <c r="F380" s="35" t="str">
        <f t="shared" si="29"/>
        <v/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0</v>
      </c>
      <c r="E383" s="35" t="str">
        <f t="shared" si="28"/>
        <v/>
      </c>
      <c r="F383" s="35" t="str">
        <f t="shared" si="29"/>
        <v/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0</v>
      </c>
      <c r="D387" s="32">
        <v>0</v>
      </c>
      <c r="E387" s="35" t="str">
        <f t="shared" si="28"/>
        <v/>
      </c>
      <c r="F387" s="35" t="str">
        <f t="shared" si="29"/>
        <v/>
      </c>
      <c r="G387" s="29" t="str">
        <f t="shared" si="30"/>
        <v>0</v>
      </c>
      <c r="H387" s="33" t="str">
        <f t="shared" si="31"/>
        <v/>
      </c>
    </row>
    <row r="388" spans="2:8" s="22" customFormat="1" ht="15" x14ac:dyDescent="0.2">
      <c r="B388" s="4" t="s">
        <v>389</v>
      </c>
      <c r="C388" s="32">
        <v>0</v>
      </c>
      <c r="D388" s="32">
        <v>0</v>
      </c>
      <c r="E388" s="35" t="str">
        <f t="shared" si="28"/>
        <v/>
      </c>
      <c r="F388" s="35" t="str">
        <f t="shared" si="29"/>
        <v/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0</v>
      </c>
      <c r="E391" s="35" t="str">
        <f t="shared" si="28"/>
        <v/>
      </c>
      <c r="F391" s="35" t="str">
        <f t="shared" si="29"/>
        <v/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0</v>
      </c>
      <c r="D393" s="32">
        <v>3</v>
      </c>
      <c r="E393" s="35" t="str">
        <f t="shared" si="28"/>
        <v/>
      </c>
      <c r="F393" s="35">
        <f t="shared" si="29"/>
        <v>0.12</v>
      </c>
      <c r="G393" s="29" t="str">
        <f t="shared" si="30"/>
        <v>0</v>
      </c>
      <c r="H393" s="33" t="str">
        <f t="shared" si="31"/>
        <v/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0</v>
      </c>
      <c r="D401" s="32">
        <v>0</v>
      </c>
      <c r="E401" s="35" t="str">
        <f t="shared" si="28"/>
        <v/>
      </c>
      <c r="F401" s="35" t="str">
        <f t="shared" si="29"/>
        <v/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0</v>
      </c>
      <c r="E403" s="35" t="str">
        <f t="shared" si="28"/>
        <v/>
      </c>
      <c r="F403" s="35" t="str">
        <f t="shared" si="29"/>
        <v/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0</v>
      </c>
      <c r="E405" s="35" t="str">
        <f t="shared" si="28"/>
        <v/>
      </c>
      <c r="F405" s="35" t="str">
        <f t="shared" si="29"/>
        <v/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0</v>
      </c>
      <c r="D406" s="32">
        <v>0</v>
      </c>
      <c r="E406" s="35" t="str">
        <f t="shared" si="28"/>
        <v/>
      </c>
      <c r="F406" s="35" t="str">
        <f t="shared" si="29"/>
        <v/>
      </c>
      <c r="G406" s="29" t="str">
        <f t="shared" si="30"/>
        <v>0</v>
      </c>
      <c r="H406" s="33" t="str">
        <f t="shared" si="31"/>
        <v/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1</v>
      </c>
      <c r="E408" s="35" t="str">
        <f t="shared" si="28"/>
        <v/>
      </c>
      <c r="F408" s="35">
        <f t="shared" si="29"/>
        <v>0.04</v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0</v>
      </c>
      <c r="E411" s="35" t="str">
        <f t="shared" si="28"/>
        <v/>
      </c>
      <c r="F411" s="35" t="str">
        <f t="shared" si="29"/>
        <v/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0</v>
      </c>
      <c r="D412" s="32">
        <v>0</v>
      </c>
      <c r="E412" s="35" t="str">
        <f t="shared" si="28"/>
        <v/>
      </c>
      <c r="F412" s="35" t="str">
        <f t="shared" si="29"/>
        <v/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0</v>
      </c>
      <c r="E422" s="35" t="str">
        <f t="shared" si="28"/>
        <v/>
      </c>
      <c r="F422" s="35" t="str">
        <f t="shared" si="29"/>
        <v/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0</v>
      </c>
      <c r="D432" s="32">
        <v>0</v>
      </c>
      <c r="E432" s="35" t="str">
        <f t="shared" si="32"/>
        <v/>
      </c>
      <c r="F432" s="35" t="str">
        <f t="shared" si="33"/>
        <v/>
      </c>
      <c r="G432" s="29" t="str">
        <f t="shared" si="34"/>
        <v>0</v>
      </c>
      <c r="H432" s="33" t="str">
        <f t="shared" si="35"/>
        <v/>
      </c>
    </row>
    <row r="433" spans="2:8" s="22" customFormat="1" ht="15" x14ac:dyDescent="0.2">
      <c r="B433" s="4" t="s">
        <v>162</v>
      </c>
      <c r="C433" s="32">
        <v>0</v>
      </c>
      <c r="D433" s="32">
        <v>0</v>
      </c>
      <c r="E433" s="35" t="str">
        <f t="shared" si="32"/>
        <v/>
      </c>
      <c r="F433" s="35" t="str">
        <f t="shared" si="33"/>
        <v/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0</v>
      </c>
      <c r="E437" s="35" t="str">
        <f t="shared" si="32"/>
        <v/>
      </c>
      <c r="F437" s="35" t="str">
        <f t="shared" si="33"/>
        <v/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0</v>
      </c>
      <c r="D438" s="32">
        <v>0</v>
      </c>
      <c r="E438" s="35" t="str">
        <f t="shared" si="32"/>
        <v/>
      </c>
      <c r="F438" s="35" t="str">
        <f t="shared" si="33"/>
        <v/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0</v>
      </c>
      <c r="D460" s="32">
        <v>0</v>
      </c>
      <c r="E460" s="35" t="str">
        <f t="shared" si="32"/>
        <v/>
      </c>
      <c r="F460" s="35" t="str">
        <f t="shared" si="33"/>
        <v/>
      </c>
      <c r="G460" s="29" t="str">
        <f t="shared" si="34"/>
        <v>0</v>
      </c>
      <c r="H460" s="33" t="str">
        <f t="shared" si="35"/>
        <v/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0</v>
      </c>
      <c r="D463" s="32">
        <v>0</v>
      </c>
      <c r="E463" s="35" t="str">
        <f t="shared" si="32"/>
        <v/>
      </c>
      <c r="F463" s="35" t="str">
        <f t="shared" si="33"/>
        <v/>
      </c>
      <c r="G463" s="29" t="str">
        <f t="shared" si="34"/>
        <v>0</v>
      </c>
      <c r="H463" s="33" t="str">
        <f t="shared" si="35"/>
        <v/>
      </c>
    </row>
    <row r="464" spans="2:8" s="22" customFormat="1" ht="15" x14ac:dyDescent="0.2">
      <c r="B464" s="4" t="s">
        <v>478</v>
      </c>
      <c r="C464" s="32">
        <v>0</v>
      </c>
      <c r="D464" s="32">
        <v>0</v>
      </c>
      <c r="E464" s="35" t="str">
        <f t="shared" si="32"/>
        <v/>
      </c>
      <c r="F464" s="35" t="str">
        <f t="shared" si="33"/>
        <v/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0</v>
      </c>
      <c r="E475" s="35" t="str">
        <f t="shared" si="32"/>
        <v/>
      </c>
      <c r="F475" s="35" t="str">
        <f t="shared" si="33"/>
        <v/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0</v>
      </c>
      <c r="D478" s="32">
        <v>2</v>
      </c>
      <c r="E478" s="35" t="str">
        <f t="shared" si="32"/>
        <v/>
      </c>
      <c r="F478" s="35">
        <f t="shared" si="33"/>
        <v>0.08</v>
      </c>
      <c r="G478" s="29" t="str">
        <f t="shared" si="34"/>
        <v>0</v>
      </c>
      <c r="H478" s="33" t="str">
        <f t="shared" si="35"/>
        <v/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0</v>
      </c>
      <c r="D483" s="32">
        <v>2</v>
      </c>
      <c r="E483" s="35" t="str">
        <f t="shared" si="32"/>
        <v/>
      </c>
      <c r="F483" s="35">
        <f t="shared" si="33"/>
        <v>0.08</v>
      </c>
      <c r="G483" s="29" t="str">
        <f t="shared" si="34"/>
        <v>0</v>
      </c>
      <c r="H483" s="33" t="str">
        <f t="shared" si="35"/>
        <v/>
      </c>
    </row>
    <row r="484" spans="2:8" s="22" customFormat="1" ht="30" x14ac:dyDescent="0.2">
      <c r="B484" s="4" t="s">
        <v>184</v>
      </c>
      <c r="C484" s="32">
        <v>0</v>
      </c>
      <c r="D484" s="32">
        <v>0</v>
      </c>
      <c r="E484" s="35" t="str">
        <f t="shared" si="32"/>
        <v/>
      </c>
      <c r="F484" s="35" t="str">
        <f t="shared" si="33"/>
        <v/>
      </c>
      <c r="G484" s="29" t="str">
        <f t="shared" si="34"/>
        <v>0</v>
      </c>
      <c r="H484" s="33" t="str">
        <f t="shared" si="35"/>
        <v/>
      </c>
    </row>
    <row r="485" spans="2:8" s="22" customFormat="1" ht="15" x14ac:dyDescent="0.2">
      <c r="B485" s="4" t="s">
        <v>443</v>
      </c>
      <c r="C485" s="32">
        <v>0</v>
      </c>
      <c r="D485" s="32">
        <v>0</v>
      </c>
      <c r="E485" s="35" t="str">
        <f t="shared" si="32"/>
        <v/>
      </c>
      <c r="F485" s="35" t="str">
        <f t="shared" si="33"/>
        <v/>
      </c>
      <c r="G485" s="29" t="str">
        <f t="shared" si="34"/>
        <v>0</v>
      </c>
      <c r="H485" s="33" t="str">
        <f t="shared" si="35"/>
        <v/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1</v>
      </c>
      <c r="E489" s="35" t="str">
        <f t="shared" si="36"/>
        <v/>
      </c>
      <c r="F489" s="35">
        <f t="shared" si="37"/>
        <v>0.04</v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0</v>
      </c>
      <c r="D491" s="32">
        <v>0</v>
      </c>
      <c r="E491" s="35" t="str">
        <f t="shared" si="36"/>
        <v/>
      </c>
      <c r="F491" s="35" t="str">
        <f t="shared" si="37"/>
        <v/>
      </c>
      <c r="G491" s="29" t="str">
        <f t="shared" si="38"/>
        <v>0</v>
      </c>
      <c r="H491" s="33" t="str">
        <f t="shared" si="39"/>
        <v/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0</v>
      </c>
      <c r="D493" s="32">
        <v>0</v>
      </c>
      <c r="E493" s="35" t="str">
        <f t="shared" si="36"/>
        <v/>
      </c>
      <c r="F493" s="35" t="str">
        <f t="shared" si="37"/>
        <v/>
      </c>
      <c r="G493" s="29" t="str">
        <f t="shared" si="38"/>
        <v>0</v>
      </c>
      <c r="H493" s="33" t="str">
        <f t="shared" si="39"/>
        <v/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1</v>
      </c>
      <c r="D505" s="25">
        <f>SUM(D506:D530)</f>
        <v>59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58</v>
      </c>
      <c r="H505" s="21">
        <f>+IF(OR(AND(E505=""),(G505="")),"",E505*G505)</f>
        <v>58</v>
      </c>
    </row>
    <row r="506" spans="2:8" s="22" customFormat="1" ht="15" x14ac:dyDescent="0.2">
      <c r="B506" s="4" t="s">
        <v>454</v>
      </c>
      <c r="C506" s="32">
        <v>0</v>
      </c>
      <c r="D506" s="32">
        <v>0</v>
      </c>
      <c r="E506" s="35" t="str">
        <f>+IF(C506=0,"",C506/C$505)</f>
        <v/>
      </c>
      <c r="F506" s="35" t="str">
        <f>+IF(D506=0,"",D506/D$505)</f>
        <v/>
      </c>
      <c r="G506" s="29" t="str">
        <f>+IF(OR(AND(D506=0),(C506=0)),"0",((D506-C506)/C506))</f>
        <v>0</v>
      </c>
      <c r="H506" s="33" t="str">
        <f>+IF(OR(AND(E506=""),(G506="")),"",E506*G506)</f>
        <v/>
      </c>
    </row>
    <row r="507" spans="2:8" s="22" customFormat="1" ht="15" x14ac:dyDescent="0.2">
      <c r="B507" s="4" t="s">
        <v>187</v>
      </c>
      <c r="C507" s="32">
        <v>0</v>
      </c>
      <c r="D507" s="32">
        <v>0</v>
      </c>
      <c r="E507" s="35" t="str">
        <f t="shared" ref="E507:E530" si="40">+IF(C507=0,"",C507/C$505)</f>
        <v/>
      </c>
      <c r="F507" s="35" t="str">
        <f t="shared" ref="F507:F530" si="41">+IF(D507=0,"",D507/D$505)</f>
        <v/>
      </c>
      <c r="G507" s="29" t="str">
        <f t="shared" ref="G507:G530" si="42">+IF(OR(AND(D507=0),(C507=0)),"0",((D507-C507)/C507))</f>
        <v>0</v>
      </c>
      <c r="H507" s="33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2">
        <v>0</v>
      </c>
      <c r="D508" s="32">
        <v>1</v>
      </c>
      <c r="E508" s="35" t="str">
        <f t="shared" si="40"/>
        <v/>
      </c>
      <c r="F508" s="35">
        <f t="shared" si="41"/>
        <v>1.6949152542372881E-2</v>
      </c>
      <c r="G508" s="29" t="str">
        <f t="shared" si="42"/>
        <v>0</v>
      </c>
      <c r="H508" s="33" t="str">
        <f t="shared" si="43"/>
        <v/>
      </c>
    </row>
    <row r="509" spans="2:8" s="22" customFormat="1" ht="15" x14ac:dyDescent="0.2">
      <c r="B509" s="4" t="s">
        <v>456</v>
      </c>
      <c r="C509" s="32">
        <v>1</v>
      </c>
      <c r="D509" s="32">
        <v>0</v>
      </c>
      <c r="E509" s="35">
        <f t="shared" si="40"/>
        <v>1</v>
      </c>
      <c r="F509" s="35" t="str">
        <f t="shared" si="41"/>
        <v/>
      </c>
      <c r="G509" s="29" t="str">
        <f t="shared" si="42"/>
        <v>0</v>
      </c>
      <c r="H509" s="33">
        <f t="shared" si="43"/>
        <v>0</v>
      </c>
    </row>
    <row r="510" spans="2:8" s="22" customFormat="1" ht="15" x14ac:dyDescent="0.2">
      <c r="B510" s="4" t="s">
        <v>188</v>
      </c>
      <c r="C510" s="32">
        <v>0</v>
      </c>
      <c r="D510" s="32">
        <v>0</v>
      </c>
      <c r="E510" s="35" t="str">
        <f t="shared" si="40"/>
        <v/>
      </c>
      <c r="F510" s="35" t="str">
        <f t="shared" si="41"/>
        <v/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0</v>
      </c>
      <c r="D515" s="32">
        <v>0</v>
      </c>
      <c r="E515" s="35" t="str">
        <f t="shared" si="40"/>
        <v/>
      </c>
      <c r="F515" s="35" t="str">
        <f t="shared" si="41"/>
        <v/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0</v>
      </c>
      <c r="E517" s="35" t="str">
        <f t="shared" si="40"/>
        <v/>
      </c>
      <c r="F517" s="35" t="str">
        <f t="shared" si="41"/>
        <v/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0</v>
      </c>
      <c r="D518" s="32">
        <v>0</v>
      </c>
      <c r="E518" s="35" t="str">
        <f t="shared" si="40"/>
        <v/>
      </c>
      <c r="F518" s="35" t="str">
        <f t="shared" si="41"/>
        <v/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32">
        <v>0</v>
      </c>
      <c r="D519" s="32">
        <v>0</v>
      </c>
      <c r="E519" s="35" t="str">
        <f t="shared" si="40"/>
        <v/>
      </c>
      <c r="F519" s="35" t="str">
        <f t="shared" si="41"/>
        <v/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0</v>
      </c>
      <c r="D521" s="32">
        <v>58</v>
      </c>
      <c r="E521" s="35" t="str">
        <f t="shared" si="40"/>
        <v/>
      </c>
      <c r="F521" s="35">
        <f t="shared" si="41"/>
        <v>0.98305084745762716</v>
      </c>
      <c r="G521" s="29" t="str">
        <f t="shared" si="42"/>
        <v>0</v>
      </c>
      <c r="H521" s="33" t="str">
        <f t="shared" si="43"/>
        <v/>
      </c>
    </row>
    <row r="522" spans="2:8" s="22" customFormat="1" ht="15" x14ac:dyDescent="0.2">
      <c r="B522" s="4" t="s">
        <v>193</v>
      </c>
      <c r="C522" s="32">
        <v>0</v>
      </c>
      <c r="D522" s="32">
        <v>0</v>
      </c>
      <c r="E522" s="35" t="str">
        <f t="shared" si="40"/>
        <v/>
      </c>
      <c r="F522" s="35" t="str">
        <f t="shared" si="41"/>
        <v/>
      </c>
      <c r="G522" s="29" t="str">
        <f t="shared" si="42"/>
        <v>0</v>
      </c>
      <c r="H522" s="33" t="str">
        <f t="shared" si="43"/>
        <v/>
      </c>
    </row>
    <row r="523" spans="2:8" s="22" customFormat="1" ht="15" x14ac:dyDescent="0.2">
      <c r="B523" s="4" t="s">
        <v>462</v>
      </c>
      <c r="C523" s="32">
        <v>0</v>
      </c>
      <c r="D523" s="32">
        <v>0</v>
      </c>
      <c r="E523" s="35" t="str">
        <f t="shared" si="40"/>
        <v/>
      </c>
      <c r="F523" s="35" t="str">
        <f t="shared" si="41"/>
        <v/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0</v>
      </c>
      <c r="D524" s="32">
        <v>0</v>
      </c>
      <c r="E524" s="35" t="str">
        <f t="shared" si="40"/>
        <v/>
      </c>
      <c r="F524" s="35" t="str">
        <f t="shared" si="41"/>
        <v/>
      </c>
      <c r="G524" s="29" t="str">
        <f t="shared" si="42"/>
        <v>0</v>
      </c>
      <c r="H524" s="33" t="str">
        <f t="shared" si="43"/>
        <v/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0</v>
      </c>
      <c r="E526" s="35" t="str">
        <f t="shared" si="40"/>
        <v/>
      </c>
      <c r="F526" s="35" t="str">
        <f t="shared" si="41"/>
        <v/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0</v>
      </c>
      <c r="D529" s="32">
        <v>0</v>
      </c>
      <c r="E529" s="35" t="str">
        <f t="shared" si="40"/>
        <v/>
      </c>
      <c r="F529" s="35" t="str">
        <f t="shared" si="41"/>
        <v/>
      </c>
      <c r="G529" s="29" t="str">
        <f t="shared" si="42"/>
        <v>0</v>
      </c>
      <c r="H529" s="33" t="str">
        <f t="shared" si="43"/>
        <v/>
      </c>
    </row>
    <row r="530" spans="2:8" s="22" customFormat="1" ht="30" x14ac:dyDescent="0.2">
      <c r="B530" s="4" t="s">
        <v>467</v>
      </c>
      <c r="C530" s="32">
        <v>0</v>
      </c>
      <c r="D530" s="32">
        <v>0</v>
      </c>
      <c r="E530" s="35" t="str">
        <f t="shared" si="40"/>
        <v/>
      </c>
      <c r="F530" s="35" t="str">
        <f t="shared" si="41"/>
        <v/>
      </c>
      <c r="G530" s="29" t="str">
        <f t="shared" si="42"/>
        <v>0</v>
      </c>
      <c r="H530" s="33" t="str">
        <f t="shared" si="43"/>
        <v/>
      </c>
    </row>
    <row r="531" spans="2:8" x14ac:dyDescent="0.2">
      <c r="B531" s="8" t="s">
        <v>513</v>
      </c>
      <c r="C531" s="7"/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524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483</v>
      </c>
      <c r="C8" s="25">
        <f>+C18+C70+C151+C294+C505</f>
        <v>56</v>
      </c>
      <c r="D8" s="25">
        <f>+D18+D70+D151+D294+D505</f>
        <v>176</v>
      </c>
      <c r="E8" s="21">
        <f>SUM(E9:E13)</f>
        <v>1</v>
      </c>
      <c r="F8" s="21">
        <f>SUM(F9:F13)</f>
        <v>1</v>
      </c>
      <c r="G8" s="21">
        <f>+(D8-C8)/C8</f>
        <v>2.1428571428571428</v>
      </c>
      <c r="H8" s="21">
        <f>+E8*G8</f>
        <v>2.1428571428571428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2</v>
      </c>
      <c r="D9" s="27">
        <f>+D18</f>
        <v>2</v>
      </c>
      <c r="E9" s="28">
        <f>C9/$C$8</f>
        <v>3.5714285714285712E-2</v>
      </c>
      <c r="F9" s="28">
        <f>D9/$D$8</f>
        <v>1.1363636363636364E-2</v>
      </c>
      <c r="G9" s="29">
        <f>+IF(OR(AND(D9=0),(C9=0)),"0",((D9-C9)/C9))</f>
        <v>0</v>
      </c>
      <c r="H9" s="30">
        <f>+IF(OR(AND(E9=""),(G9="")),"",E9*G9)</f>
        <v>0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9</v>
      </c>
      <c r="D10" s="27">
        <f>+D70</f>
        <v>40</v>
      </c>
      <c r="E10" s="28">
        <f>C10/$C$8</f>
        <v>0.16071428571428573</v>
      </c>
      <c r="F10" s="28">
        <f>D10/$D$8</f>
        <v>0.22727272727272727</v>
      </c>
      <c r="G10" s="29">
        <f>+IF(OR(AND(D10=0),(C10=0)),"0",((D10-C10)/C10))</f>
        <v>3.4444444444444446</v>
      </c>
      <c r="H10" s="30">
        <f>+IF(OR(AND(E10=""),(G10="")),"",E10*G10)</f>
        <v>0.5535714285714286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6</v>
      </c>
      <c r="D11" s="27">
        <f>+D151</f>
        <v>21</v>
      </c>
      <c r="E11" s="28">
        <f>C11/$C$8</f>
        <v>0.10714285714285714</v>
      </c>
      <c r="F11" s="28">
        <f>D11/$D$8</f>
        <v>0.11931818181818182</v>
      </c>
      <c r="G11" s="29">
        <f>+IF(OR(AND(D11=0),(C11=0)),"0",((D11-C11)/C11))</f>
        <v>2.5</v>
      </c>
      <c r="H11" s="30">
        <f>+IF(OR(AND(E11=""),(G11="")),"",E11*G11)</f>
        <v>0.26785714285714285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20</v>
      </c>
      <c r="D12" s="27">
        <f>+D294</f>
        <v>100</v>
      </c>
      <c r="E12" s="28">
        <f>C12/$C$8</f>
        <v>0.35714285714285715</v>
      </c>
      <c r="F12" s="28">
        <f>D12/$D$8</f>
        <v>0.56818181818181823</v>
      </c>
      <c r="G12" s="29">
        <f>+IF(OR(AND(D12=0),(C12=0)),"0",((D12-C12)/C12))</f>
        <v>4</v>
      </c>
      <c r="H12" s="30">
        <f>+IF(OR(AND(E12=""),(G12="")),"",E12*G12)</f>
        <v>1.4285714285714286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19</v>
      </c>
      <c r="D13" s="27">
        <f>+D505</f>
        <v>13</v>
      </c>
      <c r="E13" s="28">
        <f>C13/$C$8</f>
        <v>0.3392857142857143</v>
      </c>
      <c r="F13" s="28">
        <f>D13/$D$8</f>
        <v>7.3863636363636367E-2</v>
      </c>
      <c r="G13" s="29">
        <f>+IF(OR(AND(D13=0),(C13=0)),"0",((D13-C13)/C13))</f>
        <v>-0.31578947368421051</v>
      </c>
      <c r="H13" s="30">
        <f>+IF(OR(AND(E13=""),(G13="")),"",E13*G13)</f>
        <v>-0.10714285714285714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2</v>
      </c>
      <c r="D18" s="25">
        <f>SUM(D19:D64)</f>
        <v>2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0</v>
      </c>
      <c r="H18" s="21">
        <f>+IF(OR(AND(E18=""),(G18="")),"",E18*G18)</f>
        <v>0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0</v>
      </c>
      <c r="D25" s="32">
        <v>0</v>
      </c>
      <c r="E25" s="30" t="str">
        <f t="shared" si="0"/>
        <v/>
      </c>
      <c r="F25" s="30" t="str">
        <f t="shared" si="1"/>
        <v/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0</v>
      </c>
      <c r="D26" s="32">
        <v>1</v>
      </c>
      <c r="E26" s="30" t="str">
        <f t="shared" si="0"/>
        <v/>
      </c>
      <c r="F26" s="30">
        <f t="shared" si="1"/>
        <v>0.5</v>
      </c>
      <c r="G26" s="29" t="str">
        <f t="shared" si="2"/>
        <v>0</v>
      </c>
      <c r="H26" s="33" t="str">
        <f t="shared" si="3"/>
        <v/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0</v>
      </c>
      <c r="D28" s="32">
        <v>0</v>
      </c>
      <c r="E28" s="30" t="str">
        <f t="shared" si="0"/>
        <v/>
      </c>
      <c r="F28" s="30" t="str">
        <f t="shared" si="1"/>
        <v/>
      </c>
      <c r="G28" s="29" t="str">
        <f t="shared" si="2"/>
        <v>0</v>
      </c>
      <c r="H28" s="33" t="str">
        <f t="shared" si="3"/>
        <v/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0</v>
      </c>
      <c r="E34" s="30" t="str">
        <f t="shared" si="0"/>
        <v/>
      </c>
      <c r="F34" s="30" t="str">
        <f t="shared" si="1"/>
        <v/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0</v>
      </c>
      <c r="D48" s="32">
        <v>0</v>
      </c>
      <c r="E48" s="30" t="str">
        <f t="shared" si="0"/>
        <v/>
      </c>
      <c r="F48" s="30" t="str">
        <f t="shared" si="1"/>
        <v/>
      </c>
      <c r="G48" s="29" t="str">
        <f t="shared" si="2"/>
        <v>0</v>
      </c>
      <c r="H48" s="33" t="str">
        <f t="shared" si="3"/>
        <v/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1</v>
      </c>
      <c r="E51" s="30" t="str">
        <f t="shared" si="0"/>
        <v/>
      </c>
      <c r="F51" s="30">
        <f t="shared" si="1"/>
        <v>0.5</v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0</v>
      </c>
      <c r="E52" s="30" t="str">
        <f t="shared" si="0"/>
        <v/>
      </c>
      <c r="F52" s="30" t="str">
        <f t="shared" si="1"/>
        <v/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0</v>
      </c>
      <c r="D60" s="32">
        <v>0</v>
      </c>
      <c r="E60" s="30" t="str">
        <f t="shared" si="0"/>
        <v/>
      </c>
      <c r="F60" s="30" t="str">
        <f t="shared" si="1"/>
        <v/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2</v>
      </c>
      <c r="D63" s="32">
        <v>0</v>
      </c>
      <c r="E63" s="30">
        <f t="shared" si="0"/>
        <v>1</v>
      </c>
      <c r="F63" s="30" t="str">
        <f t="shared" si="1"/>
        <v/>
      </c>
      <c r="G63" s="29" t="str">
        <f t="shared" si="2"/>
        <v>0</v>
      </c>
      <c r="H63" s="33">
        <f t="shared" si="3"/>
        <v>0</v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9</v>
      </c>
      <c r="D70" s="25">
        <f>SUM(D71:D145)</f>
        <v>40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3.4444444444444446</v>
      </c>
      <c r="H70" s="21">
        <f>+IF(OR(AND(E70=""),(G70="")),"",E70*G70)</f>
        <v>3.4444444444444446</v>
      </c>
    </row>
    <row r="71" spans="2:8" s="22" customFormat="1" ht="15" x14ac:dyDescent="0.2">
      <c r="B71" s="4" t="s">
        <v>20</v>
      </c>
      <c r="C71" s="32">
        <v>0</v>
      </c>
      <c r="D71" s="32">
        <v>0</v>
      </c>
      <c r="E71" s="35" t="str">
        <f>+IF(C71=0,"",C71/C$70)</f>
        <v/>
      </c>
      <c r="F71" s="35" t="str">
        <f>+IF(D71=0,"",D71/D$70)</f>
        <v/>
      </c>
      <c r="G71" s="29" t="str">
        <f>+IF(OR(AND(D71=0),(C71=0)),"0",((D71-C71)/C71))</f>
        <v>0</v>
      </c>
      <c r="H71" s="33" t="str">
        <f>+IF(OR(AND(E71=""),(G71="")),"",E71*G71)</f>
        <v/>
      </c>
    </row>
    <row r="72" spans="2:8" s="22" customFormat="1" ht="15" x14ac:dyDescent="0.2">
      <c r="B72" s="4" t="s">
        <v>21</v>
      </c>
      <c r="C72" s="32">
        <v>0</v>
      </c>
      <c r="D72" s="32">
        <v>0</v>
      </c>
      <c r="E72" s="35" t="str">
        <f t="shared" ref="E72:E135" si="4">+IF(C72=0,"",C72/C$70)</f>
        <v/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0</v>
      </c>
      <c r="D73" s="32">
        <v>2</v>
      </c>
      <c r="E73" s="35" t="str">
        <f t="shared" si="4"/>
        <v/>
      </c>
      <c r="F73" s="35">
        <f t="shared" si="5"/>
        <v>0.05</v>
      </c>
      <c r="G73" s="29" t="str">
        <f t="shared" si="6"/>
        <v>0</v>
      </c>
      <c r="H73" s="33" t="str">
        <f t="shared" si="7"/>
        <v/>
      </c>
    </row>
    <row r="74" spans="2:8" s="22" customFormat="1" ht="30" x14ac:dyDescent="0.2">
      <c r="B74" s="4" t="s">
        <v>222</v>
      </c>
      <c r="C74" s="32">
        <v>2</v>
      </c>
      <c r="D74" s="32">
        <v>3</v>
      </c>
      <c r="E74" s="35">
        <f t="shared" si="4"/>
        <v>0.22222222222222221</v>
      </c>
      <c r="F74" s="35">
        <f t="shared" si="5"/>
        <v>7.4999999999999997E-2</v>
      </c>
      <c r="G74" s="29">
        <f t="shared" si="6"/>
        <v>0.5</v>
      </c>
      <c r="H74" s="33">
        <f t="shared" si="7"/>
        <v>0.1111111111111111</v>
      </c>
    </row>
    <row r="75" spans="2:8" s="22" customFormat="1" ht="15" x14ac:dyDescent="0.2">
      <c r="B75" s="4" t="s">
        <v>23</v>
      </c>
      <c r="C75" s="32">
        <v>0</v>
      </c>
      <c r="D75" s="32">
        <v>0</v>
      </c>
      <c r="E75" s="35" t="str">
        <f t="shared" si="4"/>
        <v/>
      </c>
      <c r="F75" s="35" t="str">
        <f t="shared" si="5"/>
        <v/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0</v>
      </c>
      <c r="E77" s="35" t="str">
        <f t="shared" si="4"/>
        <v/>
      </c>
      <c r="F77" s="35" t="str">
        <f t="shared" si="5"/>
        <v/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0</v>
      </c>
      <c r="E80" s="35" t="str">
        <f t="shared" si="4"/>
        <v/>
      </c>
      <c r="F80" s="35" t="str">
        <f t="shared" si="5"/>
        <v/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0</v>
      </c>
      <c r="D82" s="32">
        <v>0</v>
      </c>
      <c r="E82" s="35" t="str">
        <f t="shared" si="4"/>
        <v/>
      </c>
      <c r="F82" s="35" t="str">
        <f t="shared" si="5"/>
        <v/>
      </c>
      <c r="G82" s="29" t="str">
        <f t="shared" si="6"/>
        <v>0</v>
      </c>
      <c r="H82" s="33" t="str">
        <f t="shared" si="7"/>
        <v/>
      </c>
    </row>
    <row r="83" spans="2:8" s="22" customFormat="1" ht="15" x14ac:dyDescent="0.2">
      <c r="B83" s="4" t="s">
        <v>229</v>
      </c>
      <c r="C83" s="32">
        <v>0</v>
      </c>
      <c r="D83" s="32">
        <v>0</v>
      </c>
      <c r="E83" s="35" t="str">
        <f t="shared" si="4"/>
        <v/>
      </c>
      <c r="F83" s="35" t="str">
        <f t="shared" si="5"/>
        <v/>
      </c>
      <c r="G83" s="29" t="str">
        <f t="shared" si="6"/>
        <v>0</v>
      </c>
      <c r="H83" s="33" t="str">
        <f t="shared" si="7"/>
        <v/>
      </c>
    </row>
    <row r="84" spans="2:8" s="22" customFormat="1" ht="15" x14ac:dyDescent="0.2">
      <c r="B84" s="4" t="s">
        <v>230</v>
      </c>
      <c r="C84" s="32">
        <v>0</v>
      </c>
      <c r="D84" s="32">
        <v>0</v>
      </c>
      <c r="E84" s="35" t="str">
        <f t="shared" si="4"/>
        <v/>
      </c>
      <c r="F84" s="35" t="str">
        <f t="shared" si="5"/>
        <v/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0</v>
      </c>
      <c r="D85" s="32">
        <v>0</v>
      </c>
      <c r="E85" s="35" t="str">
        <f t="shared" si="4"/>
        <v/>
      </c>
      <c r="F85" s="35" t="str">
        <f t="shared" si="5"/>
        <v/>
      </c>
      <c r="G85" s="29" t="str">
        <f t="shared" si="6"/>
        <v>0</v>
      </c>
      <c r="H85" s="33" t="str">
        <f t="shared" si="7"/>
        <v/>
      </c>
    </row>
    <row r="86" spans="2:8" s="22" customFormat="1" ht="30" x14ac:dyDescent="0.2">
      <c r="B86" s="4" t="s">
        <v>231</v>
      </c>
      <c r="C86" s="32">
        <v>0</v>
      </c>
      <c r="D86" s="32">
        <v>0</v>
      </c>
      <c r="E86" s="35" t="str">
        <f t="shared" si="4"/>
        <v/>
      </c>
      <c r="F86" s="35" t="str">
        <f t="shared" si="5"/>
        <v/>
      </c>
      <c r="G86" s="29" t="str">
        <f t="shared" si="6"/>
        <v>0</v>
      </c>
      <c r="H86" s="33" t="str">
        <f t="shared" si="7"/>
        <v/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1</v>
      </c>
      <c r="D88" s="32">
        <v>0</v>
      </c>
      <c r="E88" s="35">
        <f t="shared" si="4"/>
        <v>0.1111111111111111</v>
      </c>
      <c r="F88" s="35" t="str">
        <f t="shared" si="5"/>
        <v/>
      </c>
      <c r="G88" s="29" t="str">
        <f t="shared" si="6"/>
        <v>0</v>
      </c>
      <c r="H88" s="33">
        <f t="shared" si="7"/>
        <v>0</v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0</v>
      </c>
      <c r="D92" s="32">
        <v>0</v>
      </c>
      <c r="E92" s="35" t="str">
        <f t="shared" si="4"/>
        <v/>
      </c>
      <c r="F92" s="35" t="str">
        <f t="shared" si="5"/>
        <v/>
      </c>
      <c r="G92" s="29" t="str">
        <f t="shared" si="6"/>
        <v>0</v>
      </c>
      <c r="H92" s="33" t="str">
        <f t="shared" si="7"/>
        <v/>
      </c>
    </row>
    <row r="93" spans="2:8" s="22" customFormat="1" ht="15" x14ac:dyDescent="0.2">
      <c r="B93" s="4" t="s">
        <v>514</v>
      </c>
      <c r="C93" s="32">
        <v>0</v>
      </c>
      <c r="D93" s="32">
        <v>0</v>
      </c>
      <c r="E93" s="35" t="str">
        <f t="shared" si="4"/>
        <v/>
      </c>
      <c r="F93" s="35" t="str">
        <f t="shared" si="5"/>
        <v/>
      </c>
      <c r="G93" s="29" t="str">
        <f t="shared" si="6"/>
        <v>0</v>
      </c>
      <c r="H93" s="33" t="str">
        <f t="shared" si="7"/>
        <v/>
      </c>
    </row>
    <row r="94" spans="2:8" s="22" customFormat="1" ht="15" x14ac:dyDescent="0.2">
      <c r="B94" s="4" t="s">
        <v>25</v>
      </c>
      <c r="C94" s="32">
        <v>0</v>
      </c>
      <c r="D94" s="32">
        <v>0</v>
      </c>
      <c r="E94" s="35" t="str">
        <f t="shared" si="4"/>
        <v/>
      </c>
      <c r="F94" s="35" t="str">
        <f t="shared" si="5"/>
        <v/>
      </c>
      <c r="G94" s="29" t="str">
        <f t="shared" si="6"/>
        <v>0</v>
      </c>
      <c r="H94" s="33" t="str">
        <f t="shared" si="7"/>
        <v/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0</v>
      </c>
      <c r="E98" s="35" t="str">
        <f t="shared" si="4"/>
        <v/>
      </c>
      <c r="F98" s="35" t="str">
        <f t="shared" si="5"/>
        <v/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0</v>
      </c>
      <c r="E100" s="35" t="str">
        <f t="shared" si="4"/>
        <v/>
      </c>
      <c r="F100" s="35" t="str">
        <f t="shared" si="5"/>
        <v/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0</v>
      </c>
      <c r="D101" s="32">
        <v>0</v>
      </c>
      <c r="E101" s="35" t="str">
        <f t="shared" si="4"/>
        <v/>
      </c>
      <c r="F101" s="35" t="str">
        <f t="shared" si="5"/>
        <v/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0</v>
      </c>
      <c r="D102" s="32">
        <v>0</v>
      </c>
      <c r="E102" s="35" t="str">
        <f t="shared" si="4"/>
        <v/>
      </c>
      <c r="F102" s="35" t="str">
        <f t="shared" si="5"/>
        <v/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0</v>
      </c>
      <c r="E104" s="35" t="str">
        <f t="shared" si="4"/>
        <v/>
      </c>
      <c r="F104" s="35" t="str">
        <f t="shared" si="5"/>
        <v/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0</v>
      </c>
      <c r="E107" s="35" t="str">
        <f t="shared" si="4"/>
        <v/>
      </c>
      <c r="F107" s="35" t="str">
        <f t="shared" si="5"/>
        <v/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0</v>
      </c>
      <c r="D108" s="32">
        <v>0</v>
      </c>
      <c r="E108" s="35" t="str">
        <f t="shared" si="4"/>
        <v/>
      </c>
      <c r="F108" s="35" t="str">
        <f t="shared" si="5"/>
        <v/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0</v>
      </c>
      <c r="E110" s="35" t="str">
        <f t="shared" si="4"/>
        <v/>
      </c>
      <c r="F110" s="35" t="str">
        <f t="shared" si="5"/>
        <v/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0</v>
      </c>
      <c r="E111" s="35" t="str">
        <f t="shared" si="4"/>
        <v/>
      </c>
      <c r="F111" s="35" t="str">
        <f t="shared" si="5"/>
        <v/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0</v>
      </c>
      <c r="D112" s="32">
        <v>0</v>
      </c>
      <c r="E112" s="35" t="str">
        <f t="shared" si="4"/>
        <v/>
      </c>
      <c r="F112" s="35" t="str">
        <f t="shared" si="5"/>
        <v/>
      </c>
      <c r="G112" s="29" t="str">
        <f t="shared" si="6"/>
        <v>0</v>
      </c>
      <c r="H112" s="33" t="str">
        <f t="shared" si="7"/>
        <v/>
      </c>
    </row>
    <row r="113" spans="2:8" s="22" customFormat="1" ht="15" x14ac:dyDescent="0.2">
      <c r="B113" s="4" t="s">
        <v>248</v>
      </c>
      <c r="C113" s="32">
        <v>1</v>
      </c>
      <c r="D113" s="32">
        <v>1</v>
      </c>
      <c r="E113" s="35">
        <f t="shared" si="4"/>
        <v>0.1111111111111111</v>
      </c>
      <c r="F113" s="35">
        <f t="shared" si="5"/>
        <v>2.5000000000000001E-2</v>
      </c>
      <c r="G113" s="29">
        <f t="shared" si="6"/>
        <v>0</v>
      </c>
      <c r="H113" s="33">
        <f t="shared" si="7"/>
        <v>0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0</v>
      </c>
      <c r="D115" s="32">
        <v>5</v>
      </c>
      <c r="E115" s="35" t="str">
        <f t="shared" si="4"/>
        <v/>
      </c>
      <c r="F115" s="35">
        <f t="shared" si="5"/>
        <v>0.125</v>
      </c>
      <c r="G115" s="29" t="str">
        <f t="shared" si="6"/>
        <v>0</v>
      </c>
      <c r="H115" s="33" t="str">
        <f t="shared" si="7"/>
        <v/>
      </c>
    </row>
    <row r="116" spans="2:8" s="22" customFormat="1" ht="15" x14ac:dyDescent="0.2">
      <c r="B116" s="4" t="s">
        <v>249</v>
      </c>
      <c r="C116" s="32">
        <v>0</v>
      </c>
      <c r="D116" s="32">
        <v>1</v>
      </c>
      <c r="E116" s="35" t="str">
        <f t="shared" si="4"/>
        <v/>
      </c>
      <c r="F116" s="35">
        <f t="shared" si="5"/>
        <v>2.5000000000000001E-2</v>
      </c>
      <c r="G116" s="29" t="str">
        <f t="shared" si="6"/>
        <v>0</v>
      </c>
      <c r="H116" s="33" t="str">
        <f t="shared" si="7"/>
        <v/>
      </c>
    </row>
    <row r="117" spans="2:8" s="22" customFormat="1" ht="30" x14ac:dyDescent="0.2">
      <c r="B117" s="4" t="s">
        <v>250</v>
      </c>
      <c r="C117" s="32">
        <v>0</v>
      </c>
      <c r="D117" s="32">
        <v>1</v>
      </c>
      <c r="E117" s="35" t="str">
        <f t="shared" si="4"/>
        <v/>
      </c>
      <c r="F117" s="35">
        <f t="shared" si="5"/>
        <v>2.5000000000000001E-2</v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5</v>
      </c>
      <c r="D118" s="32">
        <v>15</v>
      </c>
      <c r="E118" s="35">
        <f t="shared" si="4"/>
        <v>0.55555555555555558</v>
      </c>
      <c r="F118" s="35">
        <f t="shared" si="5"/>
        <v>0.375</v>
      </c>
      <c r="G118" s="29">
        <f t="shared" si="6"/>
        <v>2</v>
      </c>
      <c r="H118" s="33">
        <f t="shared" si="7"/>
        <v>1.1111111111111112</v>
      </c>
    </row>
    <row r="119" spans="2:8" s="22" customFormat="1" ht="30" x14ac:dyDescent="0.2">
      <c r="B119" s="4" t="s">
        <v>252</v>
      </c>
      <c r="C119" s="32">
        <v>0</v>
      </c>
      <c r="D119" s="32">
        <v>0</v>
      </c>
      <c r="E119" s="35" t="str">
        <f t="shared" si="4"/>
        <v/>
      </c>
      <c r="F119" s="35" t="str">
        <f t="shared" si="5"/>
        <v/>
      </c>
      <c r="G119" s="29" t="str">
        <f t="shared" si="6"/>
        <v>0</v>
      </c>
      <c r="H119" s="33" t="str">
        <f t="shared" si="7"/>
        <v/>
      </c>
    </row>
    <row r="120" spans="2:8" s="22" customFormat="1" ht="15" x14ac:dyDescent="0.2">
      <c r="B120" s="4" t="s">
        <v>253</v>
      </c>
      <c r="C120" s="32">
        <v>0</v>
      </c>
      <c r="D120" s="32">
        <v>0</v>
      </c>
      <c r="E120" s="35" t="str">
        <f t="shared" si="4"/>
        <v/>
      </c>
      <c r="F120" s="35" t="str">
        <f t="shared" si="5"/>
        <v/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0</v>
      </c>
      <c r="D121" s="32">
        <v>0</v>
      </c>
      <c r="E121" s="35" t="str">
        <f t="shared" si="4"/>
        <v/>
      </c>
      <c r="F121" s="35" t="str">
        <f t="shared" si="5"/>
        <v/>
      </c>
      <c r="G121" s="29" t="str">
        <f t="shared" si="6"/>
        <v>0</v>
      </c>
      <c r="H121" s="33" t="str">
        <f t="shared" si="7"/>
        <v/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0</v>
      </c>
      <c r="D123" s="32">
        <v>6</v>
      </c>
      <c r="E123" s="35" t="str">
        <f t="shared" si="4"/>
        <v/>
      </c>
      <c r="F123" s="35">
        <f t="shared" si="5"/>
        <v>0.15</v>
      </c>
      <c r="G123" s="29" t="str">
        <f t="shared" si="6"/>
        <v>0</v>
      </c>
      <c r="H123" s="33" t="str">
        <f t="shared" si="7"/>
        <v/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3</v>
      </c>
      <c r="E129" s="35" t="str">
        <f t="shared" si="4"/>
        <v/>
      </c>
      <c r="F129" s="35">
        <f t="shared" si="5"/>
        <v>7.4999999999999997E-2</v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1</v>
      </c>
      <c r="E131" s="35" t="str">
        <f t="shared" si="4"/>
        <v/>
      </c>
      <c r="F131" s="35">
        <f t="shared" si="5"/>
        <v>2.5000000000000001E-2</v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0</v>
      </c>
      <c r="E134" s="35" t="str">
        <f t="shared" si="4"/>
        <v/>
      </c>
      <c r="F134" s="35" t="str">
        <f t="shared" si="5"/>
        <v/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1</v>
      </c>
      <c r="E137" s="35" t="str">
        <f t="shared" si="8"/>
        <v/>
      </c>
      <c r="F137" s="35">
        <f t="shared" si="9"/>
        <v>2.5000000000000001E-2</v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0</v>
      </c>
      <c r="E138" s="35" t="str">
        <f t="shared" si="8"/>
        <v/>
      </c>
      <c r="F138" s="35" t="str">
        <f t="shared" si="9"/>
        <v/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1</v>
      </c>
      <c r="E142" s="35" t="str">
        <f t="shared" si="8"/>
        <v/>
      </c>
      <c r="F142" s="35">
        <f t="shared" si="9"/>
        <v>2.5000000000000001E-2</v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6</v>
      </c>
      <c r="D151" s="25">
        <f>SUM(D152:D288)</f>
        <v>21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2.5</v>
      </c>
      <c r="H151" s="21">
        <f>+IF(OR(AND(E151=""),(G151="")),"",E151*G151)</f>
        <v>2.5</v>
      </c>
    </row>
    <row r="152" spans="2:8" s="22" customFormat="1" ht="30" x14ac:dyDescent="0.2">
      <c r="B152" s="6" t="s">
        <v>54</v>
      </c>
      <c r="C152" s="32">
        <v>0</v>
      </c>
      <c r="D152" s="32">
        <v>0</v>
      </c>
      <c r="E152" s="35" t="str">
        <f>+IF(C152=0,"",C152/C$151)</f>
        <v/>
      </c>
      <c r="F152" s="35" t="str">
        <f>+IF(D152=0,"",D152/D$151)</f>
        <v/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0</v>
      </c>
      <c r="D153" s="32">
        <v>0</v>
      </c>
      <c r="E153" s="35" t="str">
        <f t="shared" ref="E153:E216" si="12">+IF(C153=0,"",C153/C$151)</f>
        <v/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0</v>
      </c>
      <c r="E154" s="35" t="str">
        <f t="shared" si="12"/>
        <v/>
      </c>
      <c r="F154" s="35" t="str">
        <f t="shared" si="13"/>
        <v/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0</v>
      </c>
      <c r="D156" s="32">
        <v>0</v>
      </c>
      <c r="E156" s="35" t="str">
        <f t="shared" si="12"/>
        <v/>
      </c>
      <c r="F156" s="35" t="str">
        <f t="shared" si="13"/>
        <v/>
      </c>
      <c r="G156" s="29" t="str">
        <f t="shared" si="14"/>
        <v>0</v>
      </c>
      <c r="H156" s="33" t="str">
        <f t="shared" si="15"/>
        <v/>
      </c>
    </row>
    <row r="157" spans="2:8" s="22" customFormat="1" ht="15" x14ac:dyDescent="0.2">
      <c r="B157" s="6" t="s">
        <v>53</v>
      </c>
      <c r="C157" s="32">
        <v>2</v>
      </c>
      <c r="D157" s="32">
        <v>3</v>
      </c>
      <c r="E157" s="35">
        <f t="shared" si="12"/>
        <v>0.33333333333333331</v>
      </c>
      <c r="F157" s="35">
        <f t="shared" si="13"/>
        <v>0.14285714285714285</v>
      </c>
      <c r="G157" s="29">
        <f t="shared" si="14"/>
        <v>0.5</v>
      </c>
      <c r="H157" s="33">
        <f t="shared" si="15"/>
        <v>0.16666666666666666</v>
      </c>
    </row>
    <row r="158" spans="2:8" s="22" customFormat="1" ht="15" x14ac:dyDescent="0.2">
      <c r="B158" s="6" t="s">
        <v>59</v>
      </c>
      <c r="C158" s="32">
        <v>1</v>
      </c>
      <c r="D158" s="32">
        <v>0</v>
      </c>
      <c r="E158" s="35">
        <f t="shared" si="12"/>
        <v>0.16666666666666666</v>
      </c>
      <c r="F158" s="35" t="str">
        <f t="shared" si="13"/>
        <v/>
      </c>
      <c r="G158" s="29" t="str">
        <f t="shared" si="14"/>
        <v>0</v>
      </c>
      <c r="H158" s="33">
        <f t="shared" si="15"/>
        <v>0</v>
      </c>
    </row>
    <row r="159" spans="2:8" s="22" customFormat="1" ht="15" x14ac:dyDescent="0.2">
      <c r="B159" s="6" t="s">
        <v>268</v>
      </c>
      <c r="C159" s="32">
        <v>0</v>
      </c>
      <c r="D159" s="32">
        <v>0</v>
      </c>
      <c r="E159" s="35" t="str">
        <f t="shared" si="12"/>
        <v/>
      </c>
      <c r="F159" s="35" t="str">
        <f t="shared" si="13"/>
        <v/>
      </c>
      <c r="G159" s="29" t="str">
        <f t="shared" si="14"/>
        <v>0</v>
      </c>
      <c r="H159" s="33" t="str">
        <f t="shared" si="15"/>
        <v/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0</v>
      </c>
      <c r="D165" s="32">
        <v>1</v>
      </c>
      <c r="E165" s="35" t="str">
        <f t="shared" si="12"/>
        <v/>
      </c>
      <c r="F165" s="35">
        <f t="shared" si="13"/>
        <v>4.7619047619047616E-2</v>
      </c>
      <c r="G165" s="29" t="str">
        <f t="shared" si="14"/>
        <v>0</v>
      </c>
      <c r="H165" s="33" t="str">
        <f t="shared" si="15"/>
        <v/>
      </c>
    </row>
    <row r="166" spans="2:8" s="22" customFormat="1" ht="15" x14ac:dyDescent="0.2">
      <c r="B166" s="6" t="s">
        <v>270</v>
      </c>
      <c r="C166" s="32">
        <v>0</v>
      </c>
      <c r="D166" s="32">
        <v>0</v>
      </c>
      <c r="E166" s="35" t="str">
        <f t="shared" si="12"/>
        <v/>
      </c>
      <c r="F166" s="35" t="str">
        <f t="shared" si="13"/>
        <v/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0</v>
      </c>
      <c r="E169" s="35" t="str">
        <f t="shared" si="12"/>
        <v/>
      </c>
      <c r="F169" s="35" t="str">
        <f t="shared" si="13"/>
        <v/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0</v>
      </c>
      <c r="E173" s="35" t="str">
        <f t="shared" si="12"/>
        <v/>
      </c>
      <c r="F173" s="35" t="str">
        <f t="shared" si="13"/>
        <v/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0</v>
      </c>
      <c r="D174" s="32">
        <v>0</v>
      </c>
      <c r="E174" s="35" t="str">
        <f t="shared" si="12"/>
        <v/>
      </c>
      <c r="F174" s="35" t="str">
        <f t="shared" si="13"/>
        <v/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0</v>
      </c>
      <c r="D175" s="32">
        <v>0</v>
      </c>
      <c r="E175" s="35" t="str">
        <f t="shared" si="12"/>
        <v/>
      </c>
      <c r="F175" s="35" t="str">
        <f t="shared" si="13"/>
        <v/>
      </c>
      <c r="G175" s="29" t="str">
        <f t="shared" si="14"/>
        <v>0</v>
      </c>
      <c r="H175" s="33" t="str">
        <f t="shared" si="15"/>
        <v/>
      </c>
    </row>
    <row r="176" spans="2:8" s="22" customFormat="1" ht="15" x14ac:dyDescent="0.2">
      <c r="B176" s="6" t="s">
        <v>278</v>
      </c>
      <c r="C176" s="32">
        <v>0</v>
      </c>
      <c r="D176" s="32">
        <v>0</v>
      </c>
      <c r="E176" s="35" t="str">
        <f t="shared" si="12"/>
        <v/>
      </c>
      <c r="F176" s="35" t="str">
        <f t="shared" si="13"/>
        <v/>
      </c>
      <c r="G176" s="29" t="str">
        <f t="shared" si="14"/>
        <v>0</v>
      </c>
      <c r="H176" s="33" t="str">
        <f t="shared" si="15"/>
        <v/>
      </c>
    </row>
    <row r="177" spans="2:8" s="22" customFormat="1" ht="15" x14ac:dyDescent="0.2">
      <c r="B177" s="6" t="s">
        <v>279</v>
      </c>
      <c r="C177" s="32">
        <v>0</v>
      </c>
      <c r="D177" s="32">
        <v>0</v>
      </c>
      <c r="E177" s="35" t="str">
        <f t="shared" si="12"/>
        <v/>
      </c>
      <c r="F177" s="35" t="str">
        <f t="shared" si="13"/>
        <v/>
      </c>
      <c r="G177" s="29" t="str">
        <f t="shared" si="14"/>
        <v>0</v>
      </c>
      <c r="H177" s="33" t="str">
        <f t="shared" si="15"/>
        <v/>
      </c>
    </row>
    <row r="178" spans="2:8" s="22" customFormat="1" ht="15" x14ac:dyDescent="0.2">
      <c r="B178" s="6" t="s">
        <v>280</v>
      </c>
      <c r="C178" s="32">
        <v>0</v>
      </c>
      <c r="D178" s="32">
        <v>0</v>
      </c>
      <c r="E178" s="35" t="str">
        <f t="shared" si="12"/>
        <v/>
      </c>
      <c r="F178" s="35" t="str">
        <f t="shared" si="13"/>
        <v/>
      </c>
      <c r="G178" s="29" t="str">
        <f t="shared" si="14"/>
        <v>0</v>
      </c>
      <c r="H178" s="33" t="str">
        <f t="shared" si="15"/>
        <v/>
      </c>
    </row>
    <row r="179" spans="2:8" s="22" customFormat="1" ht="15" x14ac:dyDescent="0.2">
      <c r="B179" s="6" t="s">
        <v>281</v>
      </c>
      <c r="C179" s="32">
        <v>0</v>
      </c>
      <c r="D179" s="32">
        <v>0</v>
      </c>
      <c r="E179" s="35" t="str">
        <f t="shared" si="12"/>
        <v/>
      </c>
      <c r="F179" s="35" t="str">
        <f t="shared" si="13"/>
        <v/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0</v>
      </c>
      <c r="E182" s="35" t="str">
        <f t="shared" si="12"/>
        <v/>
      </c>
      <c r="F182" s="35" t="str">
        <f t="shared" si="13"/>
        <v/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0</v>
      </c>
      <c r="D183" s="32">
        <v>0</v>
      </c>
      <c r="E183" s="35" t="str">
        <f t="shared" si="12"/>
        <v/>
      </c>
      <c r="F183" s="35" t="str">
        <f t="shared" si="13"/>
        <v/>
      </c>
      <c r="G183" s="29" t="str">
        <f t="shared" si="14"/>
        <v>0</v>
      </c>
      <c r="H183" s="33" t="str">
        <f t="shared" si="15"/>
        <v/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0</v>
      </c>
      <c r="D186" s="32">
        <v>1</v>
      </c>
      <c r="E186" s="35" t="str">
        <f t="shared" si="12"/>
        <v/>
      </c>
      <c r="F186" s="35">
        <f t="shared" si="13"/>
        <v>4.7619047619047616E-2</v>
      </c>
      <c r="G186" s="29" t="str">
        <f t="shared" si="14"/>
        <v>0</v>
      </c>
      <c r="H186" s="33" t="str">
        <f t="shared" si="15"/>
        <v/>
      </c>
    </row>
    <row r="187" spans="2:8" s="22" customFormat="1" ht="15" x14ac:dyDescent="0.2">
      <c r="B187" s="6" t="s">
        <v>287</v>
      </c>
      <c r="C187" s="32">
        <v>0</v>
      </c>
      <c r="D187" s="32">
        <v>0</v>
      </c>
      <c r="E187" s="35" t="str">
        <f t="shared" si="12"/>
        <v/>
      </c>
      <c r="F187" s="35" t="str">
        <f t="shared" si="13"/>
        <v/>
      </c>
      <c r="G187" s="29" t="str">
        <f t="shared" si="14"/>
        <v>0</v>
      </c>
      <c r="H187" s="33" t="str">
        <f t="shared" si="15"/>
        <v/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0</v>
      </c>
      <c r="D196" s="32">
        <v>2</v>
      </c>
      <c r="E196" s="35" t="str">
        <f t="shared" si="12"/>
        <v/>
      </c>
      <c r="F196" s="35">
        <f t="shared" si="13"/>
        <v>9.5238095238095233E-2</v>
      </c>
      <c r="G196" s="29" t="str">
        <f t="shared" si="14"/>
        <v>0</v>
      </c>
      <c r="H196" s="33" t="str">
        <f t="shared" si="15"/>
        <v/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0</v>
      </c>
      <c r="D208" s="32">
        <v>3</v>
      </c>
      <c r="E208" s="35" t="str">
        <f t="shared" si="12"/>
        <v/>
      </c>
      <c r="F208" s="35">
        <f t="shared" si="13"/>
        <v>0.14285714285714285</v>
      </c>
      <c r="G208" s="29" t="str">
        <f t="shared" si="14"/>
        <v>0</v>
      </c>
      <c r="H208" s="33" t="str">
        <f t="shared" si="15"/>
        <v/>
      </c>
    </row>
    <row r="209" spans="2:8" s="22" customFormat="1" ht="15" x14ac:dyDescent="0.2">
      <c r="B209" s="6" t="s">
        <v>71</v>
      </c>
      <c r="C209" s="32">
        <v>0</v>
      </c>
      <c r="D209" s="32">
        <v>5</v>
      </c>
      <c r="E209" s="35" t="str">
        <f t="shared" si="12"/>
        <v/>
      </c>
      <c r="F209" s="35">
        <f t="shared" si="13"/>
        <v>0.23809523809523808</v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1</v>
      </c>
      <c r="E216" s="35" t="str">
        <f t="shared" si="12"/>
        <v/>
      </c>
      <c r="F216" s="35">
        <f t="shared" si="13"/>
        <v>4.7619047619047616E-2</v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1</v>
      </c>
      <c r="E218" s="35" t="str">
        <f t="shared" si="16"/>
        <v/>
      </c>
      <c r="F218" s="35">
        <f t="shared" si="17"/>
        <v>4.7619047619047616E-2</v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0</v>
      </c>
      <c r="D229" s="32">
        <v>1</v>
      </c>
      <c r="E229" s="35" t="str">
        <f t="shared" si="16"/>
        <v/>
      </c>
      <c r="F229" s="35">
        <f t="shared" si="17"/>
        <v>4.7619047619047616E-2</v>
      </c>
      <c r="G229" s="29" t="str">
        <f t="shared" si="18"/>
        <v>0</v>
      </c>
      <c r="H229" s="33" t="str">
        <f t="shared" si="19"/>
        <v/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2</v>
      </c>
      <c r="D232" s="32">
        <v>0</v>
      </c>
      <c r="E232" s="35">
        <f t="shared" si="16"/>
        <v>0.33333333333333331</v>
      </c>
      <c r="F232" s="35" t="str">
        <f t="shared" si="17"/>
        <v/>
      </c>
      <c r="G232" s="29" t="str">
        <f t="shared" si="18"/>
        <v>0</v>
      </c>
      <c r="H232" s="33">
        <f t="shared" si="19"/>
        <v>0</v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0</v>
      </c>
      <c r="D235" s="32">
        <v>0</v>
      </c>
      <c r="E235" s="35" t="str">
        <f t="shared" si="16"/>
        <v/>
      </c>
      <c r="F235" s="35" t="str">
        <f t="shared" si="17"/>
        <v/>
      </c>
      <c r="G235" s="29" t="str">
        <f t="shared" si="18"/>
        <v>0</v>
      </c>
      <c r="H235" s="33" t="str">
        <f t="shared" si="19"/>
        <v/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0</v>
      </c>
      <c r="D237" s="32">
        <v>0</v>
      </c>
      <c r="E237" s="35" t="str">
        <f t="shared" si="16"/>
        <v/>
      </c>
      <c r="F237" s="35" t="str">
        <f t="shared" si="17"/>
        <v/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32">
        <v>0</v>
      </c>
      <c r="D238" s="32">
        <v>0</v>
      </c>
      <c r="E238" s="35" t="str">
        <f t="shared" si="16"/>
        <v/>
      </c>
      <c r="F238" s="35" t="str">
        <f t="shared" si="17"/>
        <v/>
      </c>
      <c r="G238" s="29" t="str">
        <f t="shared" si="18"/>
        <v>0</v>
      </c>
      <c r="H238" s="33" t="str">
        <f t="shared" si="19"/>
        <v/>
      </c>
    </row>
    <row r="239" spans="2:8" s="22" customFormat="1" ht="15" x14ac:dyDescent="0.2">
      <c r="B239" s="6" t="s">
        <v>81</v>
      </c>
      <c r="C239" s="32">
        <v>0</v>
      </c>
      <c r="D239" s="32">
        <v>0</v>
      </c>
      <c r="E239" s="35" t="str">
        <f t="shared" si="16"/>
        <v/>
      </c>
      <c r="F239" s="35" t="str">
        <f t="shared" si="17"/>
        <v/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0</v>
      </c>
      <c r="D240" s="32">
        <v>0</v>
      </c>
      <c r="E240" s="35" t="str">
        <f t="shared" si="16"/>
        <v/>
      </c>
      <c r="F240" s="35" t="str">
        <f t="shared" si="17"/>
        <v/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0</v>
      </c>
      <c r="E244" s="35" t="str">
        <f t="shared" si="16"/>
        <v/>
      </c>
      <c r="F244" s="35" t="str">
        <f t="shared" si="17"/>
        <v/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0</v>
      </c>
      <c r="D247" s="32">
        <v>2</v>
      </c>
      <c r="E247" s="35" t="str">
        <f t="shared" si="16"/>
        <v/>
      </c>
      <c r="F247" s="35">
        <f t="shared" si="17"/>
        <v>9.5238095238095233E-2</v>
      </c>
      <c r="G247" s="29" t="str">
        <f t="shared" si="18"/>
        <v>0</v>
      </c>
      <c r="H247" s="33" t="str">
        <f t="shared" si="19"/>
        <v/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1</v>
      </c>
      <c r="D249" s="32">
        <v>0</v>
      </c>
      <c r="E249" s="35">
        <f t="shared" si="16"/>
        <v>0.16666666666666666</v>
      </c>
      <c r="F249" s="35" t="str">
        <f t="shared" si="17"/>
        <v/>
      </c>
      <c r="G249" s="29" t="str">
        <f t="shared" si="18"/>
        <v>0</v>
      </c>
      <c r="H249" s="33">
        <f t="shared" si="19"/>
        <v>0</v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0</v>
      </c>
      <c r="E252" s="35" t="str">
        <f t="shared" si="16"/>
        <v/>
      </c>
      <c r="F252" s="35" t="str">
        <f t="shared" si="17"/>
        <v/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0</v>
      </c>
      <c r="D253" s="32">
        <v>0</v>
      </c>
      <c r="E253" s="35" t="str">
        <f t="shared" si="16"/>
        <v/>
      </c>
      <c r="F253" s="35" t="str">
        <f t="shared" si="17"/>
        <v/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1</v>
      </c>
      <c r="E256" s="35" t="str">
        <f t="shared" si="16"/>
        <v/>
      </c>
      <c r="F256" s="35">
        <f t="shared" si="17"/>
        <v>4.7619047619047616E-2</v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0</v>
      </c>
      <c r="D268" s="32">
        <v>0</v>
      </c>
      <c r="E268" s="35" t="str">
        <f t="shared" si="16"/>
        <v/>
      </c>
      <c r="F268" s="35" t="str">
        <f t="shared" si="17"/>
        <v/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C289" s="46"/>
      <c r="D289" s="46"/>
      <c r="E289" s="37"/>
      <c r="F289" s="37"/>
      <c r="G289" s="38"/>
      <c r="H289" s="39"/>
    </row>
    <row r="290" spans="2:8" s="22" customFormat="1" ht="15" x14ac:dyDescent="0.2">
      <c r="B290" s="9"/>
      <c r="C290" s="46"/>
      <c r="D290" s="46"/>
      <c r="E290" s="37"/>
      <c r="F290" s="37"/>
      <c r="G290" s="38"/>
      <c r="H290" s="39"/>
    </row>
    <row r="291" spans="2:8" s="22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20</v>
      </c>
      <c r="D294" s="25">
        <f>SUM(D295:D499)</f>
        <v>100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4</v>
      </c>
      <c r="H294" s="21">
        <f>+IF(OR(AND(E294=""),(G294="")),"",E294*G294)</f>
        <v>4</v>
      </c>
    </row>
    <row r="295" spans="2:8" s="22" customFormat="1" ht="15" x14ac:dyDescent="0.2">
      <c r="B295" s="4" t="s">
        <v>100</v>
      </c>
      <c r="C295" s="32">
        <v>0</v>
      </c>
      <c r="D295" s="32">
        <v>2</v>
      </c>
      <c r="E295" s="35" t="str">
        <f>+IF(C295=0,"",C295/C$294)</f>
        <v/>
      </c>
      <c r="F295" s="35">
        <f>+IF(D295=0,"",D295/D$294)</f>
        <v>0.02</v>
      </c>
      <c r="G295" s="29" t="str">
        <f>+IF(OR(AND(D295=0),(C295=0)),"0",((D295-C295)/C295))</f>
        <v>0</v>
      </c>
      <c r="H295" s="33" t="str">
        <f>+IF(OR(AND(E295=""),(G295="")),"",E295*G295)</f>
        <v/>
      </c>
    </row>
    <row r="296" spans="2:8" s="22" customFormat="1" ht="15" x14ac:dyDescent="0.2">
      <c r="B296" s="4" t="s">
        <v>113</v>
      </c>
      <c r="C296" s="32">
        <v>0</v>
      </c>
      <c r="D296" s="32">
        <v>1</v>
      </c>
      <c r="E296" s="35" t="str">
        <f t="shared" ref="E296:E359" si="24">+IF(C296=0,"",C296/C$294)</f>
        <v/>
      </c>
      <c r="F296" s="35">
        <f t="shared" ref="F296:F359" si="25">+IF(D296=0,"",D296/D$294)</f>
        <v>0.01</v>
      </c>
      <c r="G296" s="29" t="str">
        <f t="shared" ref="G296:G359" si="26">+IF(OR(AND(D296=0),(C296=0)),"0",((D296-C296)/C296))</f>
        <v>0</v>
      </c>
      <c r="H296" s="33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2">
        <v>1</v>
      </c>
      <c r="D297" s="32">
        <v>2</v>
      </c>
      <c r="E297" s="35">
        <f t="shared" si="24"/>
        <v>0.05</v>
      </c>
      <c r="F297" s="35">
        <f t="shared" si="25"/>
        <v>0.02</v>
      </c>
      <c r="G297" s="29">
        <f t="shared" si="26"/>
        <v>1</v>
      </c>
      <c r="H297" s="33">
        <f t="shared" si="27"/>
        <v>0.05</v>
      </c>
    </row>
    <row r="298" spans="2:8" s="22" customFormat="1" ht="15" x14ac:dyDescent="0.2">
      <c r="B298" s="4" t="s">
        <v>95</v>
      </c>
      <c r="C298" s="32">
        <v>0</v>
      </c>
      <c r="D298" s="32">
        <v>0</v>
      </c>
      <c r="E298" s="35" t="str">
        <f t="shared" si="24"/>
        <v/>
      </c>
      <c r="F298" s="35" t="str">
        <f t="shared" si="25"/>
        <v/>
      </c>
      <c r="G298" s="29" t="str">
        <f t="shared" si="26"/>
        <v>0</v>
      </c>
      <c r="H298" s="33" t="str">
        <f t="shared" si="27"/>
        <v/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0</v>
      </c>
      <c r="D301" s="32">
        <v>4</v>
      </c>
      <c r="E301" s="35" t="str">
        <f t="shared" si="24"/>
        <v/>
      </c>
      <c r="F301" s="35">
        <f t="shared" si="25"/>
        <v>0.04</v>
      </c>
      <c r="G301" s="29" t="str">
        <f t="shared" si="26"/>
        <v>0</v>
      </c>
      <c r="H301" s="33" t="str">
        <f t="shared" si="27"/>
        <v/>
      </c>
    </row>
    <row r="302" spans="2:8" s="22" customFormat="1" ht="15" x14ac:dyDescent="0.2">
      <c r="B302" s="4" t="s">
        <v>109</v>
      </c>
      <c r="C302" s="32">
        <v>0</v>
      </c>
      <c r="D302" s="32">
        <v>2</v>
      </c>
      <c r="E302" s="35" t="str">
        <f t="shared" si="24"/>
        <v/>
      </c>
      <c r="F302" s="35">
        <f t="shared" si="25"/>
        <v>0.02</v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0</v>
      </c>
      <c r="E303" s="35" t="str">
        <f t="shared" si="24"/>
        <v/>
      </c>
      <c r="F303" s="35" t="str">
        <f t="shared" si="25"/>
        <v/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0</v>
      </c>
      <c r="D304" s="32">
        <v>0</v>
      </c>
      <c r="E304" s="35" t="str">
        <f t="shared" si="24"/>
        <v/>
      </c>
      <c r="F304" s="35" t="str">
        <f t="shared" si="25"/>
        <v/>
      </c>
      <c r="G304" s="29" t="str">
        <f t="shared" si="26"/>
        <v>0</v>
      </c>
      <c r="H304" s="33" t="str">
        <f t="shared" si="27"/>
        <v/>
      </c>
    </row>
    <row r="305" spans="2:8" s="22" customFormat="1" ht="15" x14ac:dyDescent="0.2">
      <c r="B305" s="4" t="s">
        <v>351</v>
      </c>
      <c r="C305" s="32">
        <v>0</v>
      </c>
      <c r="D305" s="32">
        <v>0</v>
      </c>
      <c r="E305" s="35" t="str">
        <f t="shared" si="24"/>
        <v/>
      </c>
      <c r="F305" s="35" t="str">
        <f t="shared" si="25"/>
        <v/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0</v>
      </c>
      <c r="D307" s="32">
        <v>6</v>
      </c>
      <c r="E307" s="35" t="str">
        <f t="shared" si="24"/>
        <v/>
      </c>
      <c r="F307" s="35">
        <f t="shared" si="25"/>
        <v>0.06</v>
      </c>
      <c r="G307" s="29" t="str">
        <f t="shared" si="26"/>
        <v>0</v>
      </c>
      <c r="H307" s="33" t="str">
        <f t="shared" si="27"/>
        <v/>
      </c>
    </row>
    <row r="308" spans="2:8" s="22" customFormat="1" ht="15" x14ac:dyDescent="0.2">
      <c r="B308" s="4" t="s">
        <v>99</v>
      </c>
      <c r="C308" s="32">
        <v>0</v>
      </c>
      <c r="D308" s="32">
        <v>1</v>
      </c>
      <c r="E308" s="35" t="str">
        <f t="shared" si="24"/>
        <v/>
      </c>
      <c r="F308" s="35">
        <f t="shared" si="25"/>
        <v>0.01</v>
      </c>
      <c r="G308" s="29" t="str">
        <f t="shared" si="26"/>
        <v>0</v>
      </c>
      <c r="H308" s="33" t="str">
        <f t="shared" si="27"/>
        <v/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1</v>
      </c>
      <c r="D310" s="32">
        <v>0</v>
      </c>
      <c r="E310" s="35">
        <f t="shared" si="24"/>
        <v>0.05</v>
      </c>
      <c r="F310" s="35" t="str">
        <f t="shared" si="25"/>
        <v/>
      </c>
      <c r="G310" s="29" t="str">
        <f t="shared" si="26"/>
        <v>0</v>
      </c>
      <c r="H310" s="33">
        <f t="shared" si="27"/>
        <v>0</v>
      </c>
    </row>
    <row r="311" spans="2:8" s="22" customFormat="1" ht="15" x14ac:dyDescent="0.2">
      <c r="B311" s="4" t="s">
        <v>102</v>
      </c>
      <c r="C311" s="32">
        <v>0</v>
      </c>
      <c r="D311" s="32">
        <v>0</v>
      </c>
      <c r="E311" s="35" t="str">
        <f t="shared" si="24"/>
        <v/>
      </c>
      <c r="F311" s="35" t="str">
        <f t="shared" si="25"/>
        <v/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0</v>
      </c>
      <c r="D314" s="32">
        <v>11</v>
      </c>
      <c r="E314" s="35" t="str">
        <f t="shared" si="24"/>
        <v/>
      </c>
      <c r="F314" s="35">
        <f t="shared" si="25"/>
        <v>0.11</v>
      </c>
      <c r="G314" s="29" t="str">
        <f t="shared" si="26"/>
        <v>0</v>
      </c>
      <c r="H314" s="33" t="str">
        <f t="shared" si="27"/>
        <v/>
      </c>
    </row>
    <row r="315" spans="2:8" s="22" customFormat="1" ht="15" x14ac:dyDescent="0.2">
      <c r="B315" s="4" t="s">
        <v>354</v>
      </c>
      <c r="C315" s="32">
        <v>0</v>
      </c>
      <c r="D315" s="32">
        <v>0</v>
      </c>
      <c r="E315" s="35" t="str">
        <f t="shared" si="24"/>
        <v/>
      </c>
      <c r="F315" s="35" t="str">
        <f t="shared" si="25"/>
        <v/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0</v>
      </c>
      <c r="D317" s="32">
        <v>6</v>
      </c>
      <c r="E317" s="35" t="str">
        <f t="shared" si="24"/>
        <v/>
      </c>
      <c r="F317" s="35">
        <f t="shared" si="25"/>
        <v>0.06</v>
      </c>
      <c r="G317" s="29" t="str">
        <f t="shared" si="26"/>
        <v>0</v>
      </c>
      <c r="H317" s="33" t="str">
        <f t="shared" si="27"/>
        <v/>
      </c>
    </row>
    <row r="318" spans="2:8" s="22" customFormat="1" ht="15" x14ac:dyDescent="0.2">
      <c r="B318" s="4" t="s">
        <v>355</v>
      </c>
      <c r="C318" s="32">
        <v>0</v>
      </c>
      <c r="D318" s="32">
        <v>4</v>
      </c>
      <c r="E318" s="35" t="str">
        <f t="shared" si="24"/>
        <v/>
      </c>
      <c r="F318" s="35">
        <f t="shared" si="25"/>
        <v>0.04</v>
      </c>
      <c r="G318" s="29" t="str">
        <f t="shared" si="26"/>
        <v>0</v>
      </c>
      <c r="H318" s="33" t="str">
        <f t="shared" si="27"/>
        <v/>
      </c>
    </row>
    <row r="319" spans="2:8" s="22" customFormat="1" ht="15" x14ac:dyDescent="0.2">
      <c r="B319" s="4" t="s">
        <v>115</v>
      </c>
      <c r="C319" s="32">
        <v>0</v>
      </c>
      <c r="D319" s="32">
        <v>0</v>
      </c>
      <c r="E319" s="35" t="str">
        <f t="shared" si="24"/>
        <v/>
      </c>
      <c r="F319" s="35" t="str">
        <f t="shared" si="25"/>
        <v/>
      </c>
      <c r="G319" s="29" t="str">
        <f t="shared" si="26"/>
        <v>0</v>
      </c>
      <c r="H319" s="33" t="str">
        <f t="shared" si="27"/>
        <v/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1</v>
      </c>
      <c r="E323" s="35" t="str">
        <f t="shared" si="24"/>
        <v/>
      </c>
      <c r="F323" s="35">
        <f t="shared" si="25"/>
        <v>0.01</v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0</v>
      </c>
      <c r="E324" s="35" t="str">
        <f t="shared" si="24"/>
        <v/>
      </c>
      <c r="F324" s="35" t="str">
        <f t="shared" si="25"/>
        <v/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0</v>
      </c>
      <c r="D326" s="32">
        <v>0</v>
      </c>
      <c r="E326" s="35" t="str">
        <f t="shared" si="24"/>
        <v/>
      </c>
      <c r="F326" s="35" t="str">
        <f t="shared" si="25"/>
        <v/>
      </c>
      <c r="G326" s="29" t="str">
        <f t="shared" si="26"/>
        <v>0</v>
      </c>
      <c r="H326" s="33" t="str">
        <f t="shared" si="27"/>
        <v/>
      </c>
    </row>
    <row r="327" spans="2:8" s="22" customFormat="1" ht="15" x14ac:dyDescent="0.2">
      <c r="B327" s="4" t="s">
        <v>358</v>
      </c>
      <c r="C327" s="32">
        <v>0</v>
      </c>
      <c r="D327" s="32">
        <v>1</v>
      </c>
      <c r="E327" s="35" t="str">
        <f t="shared" si="24"/>
        <v/>
      </c>
      <c r="F327" s="35">
        <f t="shared" si="25"/>
        <v>0.01</v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1</v>
      </c>
      <c r="E328" s="35" t="str">
        <f t="shared" si="24"/>
        <v/>
      </c>
      <c r="F328" s="35">
        <f t="shared" si="25"/>
        <v>0.01</v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0</v>
      </c>
      <c r="D330" s="32">
        <v>0</v>
      </c>
      <c r="E330" s="35" t="str">
        <f t="shared" si="24"/>
        <v/>
      </c>
      <c r="F330" s="35" t="str">
        <f t="shared" si="25"/>
        <v/>
      </c>
      <c r="G330" s="29" t="str">
        <f t="shared" si="26"/>
        <v>0</v>
      </c>
      <c r="H330" s="33" t="str">
        <f t="shared" si="27"/>
        <v/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0</v>
      </c>
      <c r="D332" s="32">
        <v>7</v>
      </c>
      <c r="E332" s="35" t="str">
        <f t="shared" si="24"/>
        <v/>
      </c>
      <c r="F332" s="35">
        <f t="shared" si="25"/>
        <v>7.0000000000000007E-2</v>
      </c>
      <c r="G332" s="29" t="str">
        <f t="shared" si="26"/>
        <v>0</v>
      </c>
      <c r="H332" s="33" t="str">
        <f t="shared" si="27"/>
        <v/>
      </c>
    </row>
    <row r="333" spans="2:8" s="22" customFormat="1" ht="15" x14ac:dyDescent="0.2">
      <c r="B333" s="4" t="s">
        <v>130</v>
      </c>
      <c r="C333" s="32">
        <v>0</v>
      </c>
      <c r="D333" s="32">
        <v>17</v>
      </c>
      <c r="E333" s="35" t="str">
        <f t="shared" si="24"/>
        <v/>
      </c>
      <c r="F333" s="35">
        <f t="shared" si="25"/>
        <v>0.17</v>
      </c>
      <c r="G333" s="29" t="str">
        <f t="shared" si="26"/>
        <v>0</v>
      </c>
      <c r="H333" s="33" t="str">
        <f t="shared" si="27"/>
        <v/>
      </c>
    </row>
    <row r="334" spans="2:8" s="22" customFormat="1" ht="15" x14ac:dyDescent="0.2">
      <c r="B334" s="4" t="s">
        <v>119</v>
      </c>
      <c r="C334" s="32">
        <v>0</v>
      </c>
      <c r="D334" s="32">
        <v>1</v>
      </c>
      <c r="E334" s="35" t="str">
        <f t="shared" si="24"/>
        <v/>
      </c>
      <c r="F334" s="35">
        <f t="shared" si="25"/>
        <v>0.01</v>
      </c>
      <c r="G334" s="29" t="str">
        <f t="shared" si="26"/>
        <v>0</v>
      </c>
      <c r="H334" s="33" t="str">
        <f t="shared" si="27"/>
        <v/>
      </c>
    </row>
    <row r="335" spans="2:8" s="22" customFormat="1" ht="15" x14ac:dyDescent="0.2">
      <c r="B335" s="4" t="s">
        <v>128</v>
      </c>
      <c r="C335" s="32">
        <v>3</v>
      </c>
      <c r="D335" s="32">
        <v>7</v>
      </c>
      <c r="E335" s="35">
        <f t="shared" si="24"/>
        <v>0.15</v>
      </c>
      <c r="F335" s="35">
        <f t="shared" si="25"/>
        <v>7.0000000000000007E-2</v>
      </c>
      <c r="G335" s="29">
        <f t="shared" si="26"/>
        <v>1.3333333333333333</v>
      </c>
      <c r="H335" s="33">
        <f t="shared" si="27"/>
        <v>0.19999999999999998</v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1</v>
      </c>
      <c r="E337" s="35" t="str">
        <f t="shared" si="24"/>
        <v/>
      </c>
      <c r="F337" s="35">
        <f t="shared" si="25"/>
        <v>0.01</v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1</v>
      </c>
      <c r="D339" s="32">
        <v>0</v>
      </c>
      <c r="E339" s="35">
        <f t="shared" si="24"/>
        <v>0.05</v>
      </c>
      <c r="F339" s="35" t="str">
        <f t="shared" si="25"/>
        <v/>
      </c>
      <c r="G339" s="29" t="str">
        <f t="shared" si="26"/>
        <v>0</v>
      </c>
      <c r="H339" s="33">
        <f t="shared" si="27"/>
        <v>0</v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1</v>
      </c>
      <c r="E341" s="35" t="str">
        <f t="shared" si="24"/>
        <v/>
      </c>
      <c r="F341" s="35">
        <f t="shared" si="25"/>
        <v>0.01</v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0</v>
      </c>
      <c r="E343" s="35" t="str">
        <f t="shared" si="24"/>
        <v/>
      </c>
      <c r="F343" s="35" t="str">
        <f t="shared" si="25"/>
        <v/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0</v>
      </c>
      <c r="D344" s="32">
        <v>3</v>
      </c>
      <c r="E344" s="35" t="str">
        <f t="shared" si="24"/>
        <v/>
      </c>
      <c r="F344" s="35">
        <f t="shared" si="25"/>
        <v>0.03</v>
      </c>
      <c r="G344" s="29" t="str">
        <f t="shared" si="26"/>
        <v>0</v>
      </c>
      <c r="H344" s="33" t="str">
        <f t="shared" si="27"/>
        <v/>
      </c>
    </row>
    <row r="345" spans="2:8" s="22" customFormat="1" ht="15" x14ac:dyDescent="0.2">
      <c r="B345" s="4" t="s">
        <v>366</v>
      </c>
      <c r="C345" s="32">
        <v>1</v>
      </c>
      <c r="D345" s="32">
        <v>6</v>
      </c>
      <c r="E345" s="35">
        <f t="shared" si="24"/>
        <v>0.05</v>
      </c>
      <c r="F345" s="35">
        <f t="shared" si="25"/>
        <v>0.06</v>
      </c>
      <c r="G345" s="29">
        <f t="shared" si="26"/>
        <v>5</v>
      </c>
      <c r="H345" s="33">
        <f t="shared" si="27"/>
        <v>0.25</v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0</v>
      </c>
      <c r="D347" s="32">
        <v>2</v>
      </c>
      <c r="E347" s="35" t="str">
        <f t="shared" si="24"/>
        <v/>
      </c>
      <c r="F347" s="35">
        <f t="shared" si="25"/>
        <v>0.02</v>
      </c>
      <c r="G347" s="29" t="str">
        <f t="shared" si="26"/>
        <v>0</v>
      </c>
      <c r="H347" s="33" t="str">
        <f t="shared" si="27"/>
        <v/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1</v>
      </c>
      <c r="D354" s="32">
        <v>0</v>
      </c>
      <c r="E354" s="35">
        <f t="shared" si="24"/>
        <v>0.05</v>
      </c>
      <c r="F354" s="35" t="str">
        <f t="shared" si="25"/>
        <v/>
      </c>
      <c r="G354" s="29" t="str">
        <f t="shared" si="26"/>
        <v>0</v>
      </c>
      <c r="H354" s="33">
        <f t="shared" si="27"/>
        <v>0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1</v>
      </c>
      <c r="D357" s="32">
        <v>0</v>
      </c>
      <c r="E357" s="35">
        <f t="shared" si="24"/>
        <v>0.05</v>
      </c>
      <c r="F357" s="35" t="str">
        <f t="shared" si="25"/>
        <v/>
      </c>
      <c r="G357" s="29" t="str">
        <f t="shared" si="26"/>
        <v>0</v>
      </c>
      <c r="H357" s="33">
        <f t="shared" si="27"/>
        <v>0</v>
      </c>
    </row>
    <row r="358" spans="2:8" s="22" customFormat="1" ht="15" x14ac:dyDescent="0.2">
      <c r="B358" s="4" t="s">
        <v>127</v>
      </c>
      <c r="C358" s="32">
        <v>0</v>
      </c>
      <c r="D358" s="32">
        <v>0</v>
      </c>
      <c r="E358" s="35" t="str">
        <f t="shared" si="24"/>
        <v/>
      </c>
      <c r="F358" s="35" t="str">
        <f t="shared" si="25"/>
        <v/>
      </c>
      <c r="G358" s="29" t="str">
        <f t="shared" si="26"/>
        <v>0</v>
      </c>
      <c r="H358" s="33" t="str">
        <f t="shared" si="27"/>
        <v/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0</v>
      </c>
      <c r="E363" s="35" t="str">
        <f t="shared" si="28"/>
        <v/>
      </c>
      <c r="F363" s="35" t="str">
        <f t="shared" si="29"/>
        <v/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0</v>
      </c>
      <c r="E369" s="35" t="str">
        <f t="shared" si="28"/>
        <v/>
      </c>
      <c r="F369" s="35" t="str">
        <f t="shared" si="29"/>
        <v/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0</v>
      </c>
      <c r="D370" s="32">
        <v>0</v>
      </c>
      <c r="E370" s="35" t="str">
        <f t="shared" si="28"/>
        <v/>
      </c>
      <c r="F370" s="35" t="str">
        <f t="shared" si="29"/>
        <v/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0</v>
      </c>
      <c r="D372" s="32">
        <v>0</v>
      </c>
      <c r="E372" s="35" t="str">
        <f t="shared" si="28"/>
        <v/>
      </c>
      <c r="F372" s="35" t="str">
        <f t="shared" si="29"/>
        <v/>
      </c>
      <c r="G372" s="29" t="str">
        <f t="shared" si="30"/>
        <v>0</v>
      </c>
      <c r="H372" s="33" t="str">
        <f t="shared" si="31"/>
        <v/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0</v>
      </c>
      <c r="E375" s="35" t="str">
        <f t="shared" si="28"/>
        <v/>
      </c>
      <c r="F375" s="35" t="str">
        <f t="shared" si="29"/>
        <v/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0</v>
      </c>
      <c r="E377" s="35" t="str">
        <f t="shared" si="28"/>
        <v/>
      </c>
      <c r="F377" s="35" t="str">
        <f t="shared" si="29"/>
        <v/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0</v>
      </c>
      <c r="D378" s="32">
        <v>1</v>
      </c>
      <c r="E378" s="35" t="str">
        <f t="shared" si="28"/>
        <v/>
      </c>
      <c r="F378" s="35">
        <f t="shared" si="29"/>
        <v>0.01</v>
      </c>
      <c r="G378" s="29" t="str">
        <f t="shared" si="30"/>
        <v>0</v>
      </c>
      <c r="H378" s="33" t="str">
        <f t="shared" si="31"/>
        <v/>
      </c>
    </row>
    <row r="379" spans="2:8" s="22" customFormat="1" ht="15" x14ac:dyDescent="0.2">
      <c r="B379" s="4" t="s">
        <v>384</v>
      </c>
      <c r="C379" s="32">
        <v>0</v>
      </c>
      <c r="D379" s="32">
        <v>0</v>
      </c>
      <c r="E379" s="35" t="str">
        <f t="shared" si="28"/>
        <v/>
      </c>
      <c r="F379" s="35" t="str">
        <f t="shared" si="29"/>
        <v/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0</v>
      </c>
      <c r="D380" s="32">
        <v>1</v>
      </c>
      <c r="E380" s="35" t="str">
        <f t="shared" si="28"/>
        <v/>
      </c>
      <c r="F380" s="35">
        <f t="shared" si="29"/>
        <v>0.01</v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0</v>
      </c>
      <c r="E383" s="35" t="str">
        <f t="shared" si="28"/>
        <v/>
      </c>
      <c r="F383" s="35" t="str">
        <f t="shared" si="29"/>
        <v/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0</v>
      </c>
      <c r="D387" s="32">
        <v>0</v>
      </c>
      <c r="E387" s="35" t="str">
        <f t="shared" si="28"/>
        <v/>
      </c>
      <c r="F387" s="35" t="str">
        <f t="shared" si="29"/>
        <v/>
      </c>
      <c r="G387" s="29" t="str">
        <f t="shared" si="30"/>
        <v>0</v>
      </c>
      <c r="H387" s="33" t="str">
        <f t="shared" si="31"/>
        <v/>
      </c>
    </row>
    <row r="388" spans="2:8" s="22" customFormat="1" ht="15" x14ac:dyDescent="0.2">
      <c r="B388" s="4" t="s">
        <v>389</v>
      </c>
      <c r="C388" s="32">
        <v>0</v>
      </c>
      <c r="D388" s="32">
        <v>0</v>
      </c>
      <c r="E388" s="35" t="str">
        <f t="shared" si="28"/>
        <v/>
      </c>
      <c r="F388" s="35" t="str">
        <f t="shared" si="29"/>
        <v/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1</v>
      </c>
      <c r="E391" s="35" t="str">
        <f t="shared" si="28"/>
        <v/>
      </c>
      <c r="F391" s="35">
        <f t="shared" si="29"/>
        <v>0.01</v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5</v>
      </c>
      <c r="D393" s="32">
        <v>0</v>
      </c>
      <c r="E393" s="35">
        <f t="shared" si="28"/>
        <v>0.25</v>
      </c>
      <c r="F393" s="35" t="str">
        <f t="shared" si="29"/>
        <v/>
      </c>
      <c r="G393" s="29" t="str">
        <f t="shared" si="30"/>
        <v>0</v>
      </c>
      <c r="H393" s="33">
        <f t="shared" si="31"/>
        <v>0</v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1</v>
      </c>
      <c r="D395" s="32">
        <v>0</v>
      </c>
      <c r="E395" s="35">
        <f t="shared" si="28"/>
        <v>0.05</v>
      </c>
      <c r="F395" s="35" t="str">
        <f t="shared" si="29"/>
        <v/>
      </c>
      <c r="G395" s="29" t="str">
        <f t="shared" si="30"/>
        <v>0</v>
      </c>
      <c r="H395" s="33">
        <f t="shared" si="31"/>
        <v>0</v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0</v>
      </c>
      <c r="D401" s="32">
        <v>0</v>
      </c>
      <c r="E401" s="35" t="str">
        <f t="shared" si="28"/>
        <v/>
      </c>
      <c r="F401" s="35" t="str">
        <f t="shared" si="29"/>
        <v/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0</v>
      </c>
      <c r="E403" s="35" t="str">
        <f t="shared" si="28"/>
        <v/>
      </c>
      <c r="F403" s="35" t="str">
        <f t="shared" si="29"/>
        <v/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0</v>
      </c>
      <c r="E405" s="35" t="str">
        <f t="shared" si="28"/>
        <v/>
      </c>
      <c r="F405" s="35" t="str">
        <f t="shared" si="29"/>
        <v/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0</v>
      </c>
      <c r="D406" s="32">
        <v>0</v>
      </c>
      <c r="E406" s="35" t="str">
        <f t="shared" si="28"/>
        <v/>
      </c>
      <c r="F406" s="35" t="str">
        <f t="shared" si="29"/>
        <v/>
      </c>
      <c r="G406" s="29" t="str">
        <f t="shared" si="30"/>
        <v>0</v>
      </c>
      <c r="H406" s="33" t="str">
        <f t="shared" si="31"/>
        <v/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0</v>
      </c>
      <c r="E408" s="35" t="str">
        <f t="shared" si="28"/>
        <v/>
      </c>
      <c r="F408" s="35" t="str">
        <f t="shared" si="29"/>
        <v/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1</v>
      </c>
      <c r="E410" s="35" t="str">
        <f t="shared" si="28"/>
        <v/>
      </c>
      <c r="F410" s="35">
        <f t="shared" si="29"/>
        <v>0.01</v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0</v>
      </c>
      <c r="E411" s="35" t="str">
        <f t="shared" si="28"/>
        <v/>
      </c>
      <c r="F411" s="35" t="str">
        <f t="shared" si="29"/>
        <v/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0</v>
      </c>
      <c r="D412" s="32">
        <v>0</v>
      </c>
      <c r="E412" s="35" t="str">
        <f t="shared" si="28"/>
        <v/>
      </c>
      <c r="F412" s="35" t="str">
        <f t="shared" si="29"/>
        <v/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0</v>
      </c>
      <c r="E422" s="35" t="str">
        <f t="shared" si="28"/>
        <v/>
      </c>
      <c r="F422" s="35" t="str">
        <f t="shared" si="29"/>
        <v/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0</v>
      </c>
      <c r="D432" s="32">
        <v>0</v>
      </c>
      <c r="E432" s="35" t="str">
        <f t="shared" si="32"/>
        <v/>
      </c>
      <c r="F432" s="35" t="str">
        <f t="shared" si="33"/>
        <v/>
      </c>
      <c r="G432" s="29" t="str">
        <f t="shared" si="34"/>
        <v>0</v>
      </c>
      <c r="H432" s="33" t="str">
        <f t="shared" si="35"/>
        <v/>
      </c>
    </row>
    <row r="433" spans="2:8" s="22" customFormat="1" ht="15" x14ac:dyDescent="0.2">
      <c r="B433" s="4" t="s">
        <v>162</v>
      </c>
      <c r="C433" s="32">
        <v>0</v>
      </c>
      <c r="D433" s="32">
        <v>0</v>
      </c>
      <c r="E433" s="35" t="str">
        <f t="shared" si="32"/>
        <v/>
      </c>
      <c r="F433" s="35" t="str">
        <f t="shared" si="33"/>
        <v/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1</v>
      </c>
      <c r="D437" s="32">
        <v>0</v>
      </c>
      <c r="E437" s="35">
        <f t="shared" si="32"/>
        <v>0.05</v>
      </c>
      <c r="F437" s="35" t="str">
        <f t="shared" si="33"/>
        <v/>
      </c>
      <c r="G437" s="29" t="str">
        <f t="shared" si="34"/>
        <v>0</v>
      </c>
      <c r="H437" s="33">
        <f t="shared" si="35"/>
        <v>0</v>
      </c>
    </row>
    <row r="438" spans="2:8" s="22" customFormat="1" ht="15" x14ac:dyDescent="0.2">
      <c r="B438" s="4" t="s">
        <v>155</v>
      </c>
      <c r="C438" s="32">
        <v>0</v>
      </c>
      <c r="D438" s="32">
        <v>1</v>
      </c>
      <c r="E438" s="35" t="str">
        <f t="shared" si="32"/>
        <v/>
      </c>
      <c r="F438" s="35">
        <f t="shared" si="33"/>
        <v>0.01</v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1</v>
      </c>
      <c r="E445" s="35" t="str">
        <f t="shared" si="32"/>
        <v/>
      </c>
      <c r="F445" s="35">
        <f t="shared" si="33"/>
        <v>0.01</v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3</v>
      </c>
      <c r="D446" s="32">
        <v>0</v>
      </c>
      <c r="E446" s="35">
        <f t="shared" si="32"/>
        <v>0.15</v>
      </c>
      <c r="F446" s="35" t="str">
        <f t="shared" si="33"/>
        <v/>
      </c>
      <c r="G446" s="29" t="str">
        <f t="shared" si="34"/>
        <v>0</v>
      </c>
      <c r="H446" s="33">
        <f t="shared" si="35"/>
        <v>0</v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1</v>
      </c>
      <c r="D460" s="32">
        <v>7</v>
      </c>
      <c r="E460" s="35">
        <f t="shared" si="32"/>
        <v>0.05</v>
      </c>
      <c r="F460" s="35">
        <f t="shared" si="33"/>
        <v>7.0000000000000007E-2</v>
      </c>
      <c r="G460" s="29">
        <f t="shared" si="34"/>
        <v>6</v>
      </c>
      <c r="H460" s="33">
        <f t="shared" si="35"/>
        <v>0.30000000000000004</v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0</v>
      </c>
      <c r="D463" s="32">
        <v>0</v>
      </c>
      <c r="E463" s="35" t="str">
        <f t="shared" si="32"/>
        <v/>
      </c>
      <c r="F463" s="35" t="str">
        <f t="shared" si="33"/>
        <v/>
      </c>
      <c r="G463" s="29" t="str">
        <f t="shared" si="34"/>
        <v>0</v>
      </c>
      <c r="H463" s="33" t="str">
        <f t="shared" si="35"/>
        <v/>
      </c>
    </row>
    <row r="464" spans="2:8" s="22" customFormat="1" ht="15" x14ac:dyDescent="0.2">
      <c r="B464" s="4" t="s">
        <v>478</v>
      </c>
      <c r="C464" s="32">
        <v>0</v>
      </c>
      <c r="D464" s="32">
        <v>0</v>
      </c>
      <c r="E464" s="35" t="str">
        <f t="shared" si="32"/>
        <v/>
      </c>
      <c r="F464" s="35" t="str">
        <f t="shared" si="33"/>
        <v/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0</v>
      </c>
      <c r="E475" s="35" t="str">
        <f t="shared" si="32"/>
        <v/>
      </c>
      <c r="F475" s="35" t="str">
        <f t="shared" si="33"/>
        <v/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0</v>
      </c>
      <c r="D478" s="32">
        <v>0</v>
      </c>
      <c r="E478" s="35" t="str">
        <f t="shared" si="32"/>
        <v/>
      </c>
      <c r="F478" s="35" t="str">
        <f t="shared" si="33"/>
        <v/>
      </c>
      <c r="G478" s="29" t="str">
        <f t="shared" si="34"/>
        <v>0</v>
      </c>
      <c r="H478" s="33" t="str">
        <f t="shared" si="35"/>
        <v/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0</v>
      </c>
      <c r="D483" s="32">
        <v>0</v>
      </c>
      <c r="E483" s="35" t="str">
        <f t="shared" si="32"/>
        <v/>
      </c>
      <c r="F483" s="35" t="str">
        <f t="shared" si="33"/>
        <v/>
      </c>
      <c r="G483" s="29" t="str">
        <f t="shared" si="34"/>
        <v>0</v>
      </c>
      <c r="H483" s="33" t="str">
        <f t="shared" si="35"/>
        <v/>
      </c>
    </row>
    <row r="484" spans="2:8" s="22" customFormat="1" ht="30" x14ac:dyDescent="0.2">
      <c r="B484" s="4" t="s">
        <v>184</v>
      </c>
      <c r="C484" s="32">
        <v>0</v>
      </c>
      <c r="D484" s="32">
        <v>0</v>
      </c>
      <c r="E484" s="35" t="str">
        <f t="shared" si="32"/>
        <v/>
      </c>
      <c r="F484" s="35" t="str">
        <f t="shared" si="33"/>
        <v/>
      </c>
      <c r="G484" s="29" t="str">
        <f t="shared" si="34"/>
        <v>0</v>
      </c>
      <c r="H484" s="33" t="str">
        <f t="shared" si="35"/>
        <v/>
      </c>
    </row>
    <row r="485" spans="2:8" s="22" customFormat="1" ht="15" x14ac:dyDescent="0.2">
      <c r="B485" s="4" t="s">
        <v>443</v>
      </c>
      <c r="C485" s="32">
        <v>0</v>
      </c>
      <c r="D485" s="32">
        <v>0</v>
      </c>
      <c r="E485" s="35" t="str">
        <f t="shared" si="32"/>
        <v/>
      </c>
      <c r="F485" s="35" t="str">
        <f t="shared" si="33"/>
        <v/>
      </c>
      <c r="G485" s="29" t="str">
        <f t="shared" si="34"/>
        <v>0</v>
      </c>
      <c r="H485" s="33" t="str">
        <f t="shared" si="35"/>
        <v/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0</v>
      </c>
      <c r="D491" s="32">
        <v>0</v>
      </c>
      <c r="E491" s="35" t="str">
        <f t="shared" si="36"/>
        <v/>
      </c>
      <c r="F491" s="35" t="str">
        <f t="shared" si="37"/>
        <v/>
      </c>
      <c r="G491" s="29" t="str">
        <f t="shared" si="38"/>
        <v>0</v>
      </c>
      <c r="H491" s="33" t="str">
        <f t="shared" si="39"/>
        <v/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0</v>
      </c>
      <c r="D493" s="32">
        <v>0</v>
      </c>
      <c r="E493" s="35" t="str">
        <f t="shared" si="36"/>
        <v/>
      </c>
      <c r="F493" s="35" t="str">
        <f t="shared" si="37"/>
        <v/>
      </c>
      <c r="G493" s="29" t="str">
        <f t="shared" si="38"/>
        <v>0</v>
      </c>
      <c r="H493" s="33" t="str">
        <f t="shared" si="39"/>
        <v/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22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40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C500" s="46"/>
      <c r="D500" s="46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19</v>
      </c>
      <c r="D505" s="25">
        <f>SUM(D506:D530)</f>
        <v>13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-0.31578947368421051</v>
      </c>
      <c r="H505" s="21">
        <f>+IF(OR(AND(E505=""),(G505="")),"",E505*G505)</f>
        <v>-0.31578947368421051</v>
      </c>
    </row>
    <row r="506" spans="2:8" s="22" customFormat="1" ht="15" x14ac:dyDescent="0.2">
      <c r="B506" s="4" t="s">
        <v>454</v>
      </c>
      <c r="C506" s="32">
        <v>0</v>
      </c>
      <c r="D506" s="32">
        <v>0</v>
      </c>
      <c r="E506" s="35" t="str">
        <f>+IF(C506=0,"",C506/C$505)</f>
        <v/>
      </c>
      <c r="F506" s="35" t="str">
        <f>+IF(D506=0,"",D506/D$505)</f>
        <v/>
      </c>
      <c r="G506" s="29" t="str">
        <f>+IF(OR(AND(D506=0),(C506=0)),"0",((D506-C506)/C506))</f>
        <v>0</v>
      </c>
      <c r="H506" s="33" t="str">
        <f>+IF(OR(AND(E506=""),(G506="")),"",E506*G506)</f>
        <v/>
      </c>
    </row>
    <row r="507" spans="2:8" s="22" customFormat="1" ht="15" x14ac:dyDescent="0.2">
      <c r="B507" s="4" t="s">
        <v>187</v>
      </c>
      <c r="C507" s="32">
        <v>0</v>
      </c>
      <c r="D507" s="32">
        <v>0</v>
      </c>
      <c r="E507" s="35" t="str">
        <f t="shared" ref="E507:E530" si="40">+IF(C507=0,"",C507/C$505)</f>
        <v/>
      </c>
      <c r="F507" s="35" t="str">
        <f t="shared" ref="F507:F530" si="41">+IF(D507=0,"",D507/D$505)</f>
        <v/>
      </c>
      <c r="G507" s="29" t="str">
        <f t="shared" ref="G507:G530" si="42">+IF(OR(AND(D507=0),(C507=0)),"0",((D507-C507)/C507))</f>
        <v>0</v>
      </c>
      <c r="H507" s="33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2">
        <v>2</v>
      </c>
      <c r="D508" s="32">
        <v>7</v>
      </c>
      <c r="E508" s="35">
        <f t="shared" si="40"/>
        <v>0.10526315789473684</v>
      </c>
      <c r="F508" s="35">
        <f t="shared" si="41"/>
        <v>0.53846153846153844</v>
      </c>
      <c r="G508" s="29">
        <f t="shared" si="42"/>
        <v>2.5</v>
      </c>
      <c r="H508" s="33">
        <f t="shared" si="43"/>
        <v>0.26315789473684209</v>
      </c>
    </row>
    <row r="509" spans="2:8" s="22" customFormat="1" ht="15" x14ac:dyDescent="0.2">
      <c r="B509" s="4" t="s">
        <v>456</v>
      </c>
      <c r="C509" s="32">
        <v>2</v>
      </c>
      <c r="D509" s="32">
        <v>4</v>
      </c>
      <c r="E509" s="35">
        <f t="shared" si="40"/>
        <v>0.10526315789473684</v>
      </c>
      <c r="F509" s="35">
        <f t="shared" si="41"/>
        <v>0.30769230769230771</v>
      </c>
      <c r="G509" s="29">
        <f t="shared" si="42"/>
        <v>1</v>
      </c>
      <c r="H509" s="33">
        <f t="shared" si="43"/>
        <v>0.10526315789473684</v>
      </c>
    </row>
    <row r="510" spans="2:8" s="22" customFormat="1" ht="15" x14ac:dyDescent="0.2">
      <c r="B510" s="4" t="s">
        <v>188</v>
      </c>
      <c r="C510" s="32">
        <v>0</v>
      </c>
      <c r="D510" s="32">
        <v>0</v>
      </c>
      <c r="E510" s="35" t="str">
        <f t="shared" si="40"/>
        <v/>
      </c>
      <c r="F510" s="35" t="str">
        <f t="shared" si="41"/>
        <v/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0</v>
      </c>
      <c r="D515" s="32">
        <v>0</v>
      </c>
      <c r="E515" s="35" t="str">
        <f t="shared" si="40"/>
        <v/>
      </c>
      <c r="F515" s="35" t="str">
        <f t="shared" si="41"/>
        <v/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0</v>
      </c>
      <c r="E517" s="35" t="str">
        <f t="shared" si="40"/>
        <v/>
      </c>
      <c r="F517" s="35" t="str">
        <f t="shared" si="41"/>
        <v/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0</v>
      </c>
      <c r="D518" s="32">
        <v>0</v>
      </c>
      <c r="E518" s="35" t="str">
        <f t="shared" si="40"/>
        <v/>
      </c>
      <c r="F518" s="35" t="str">
        <f t="shared" si="41"/>
        <v/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32">
        <v>0</v>
      </c>
      <c r="D519" s="32">
        <v>0</v>
      </c>
      <c r="E519" s="35" t="str">
        <f t="shared" si="40"/>
        <v/>
      </c>
      <c r="F519" s="35" t="str">
        <f t="shared" si="41"/>
        <v/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1</v>
      </c>
      <c r="E520" s="35" t="str">
        <f t="shared" si="40"/>
        <v/>
      </c>
      <c r="F520" s="35">
        <f t="shared" si="41"/>
        <v>7.6923076923076927E-2</v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14</v>
      </c>
      <c r="D521" s="32">
        <v>0</v>
      </c>
      <c r="E521" s="35">
        <f t="shared" si="40"/>
        <v>0.73684210526315785</v>
      </c>
      <c r="F521" s="35" t="str">
        <f t="shared" si="41"/>
        <v/>
      </c>
      <c r="G521" s="29" t="str">
        <f t="shared" si="42"/>
        <v>0</v>
      </c>
      <c r="H521" s="33">
        <f t="shared" si="43"/>
        <v>0</v>
      </c>
    </row>
    <row r="522" spans="2:8" s="22" customFormat="1" ht="15" x14ac:dyDescent="0.2">
      <c r="B522" s="4" t="s">
        <v>193</v>
      </c>
      <c r="C522" s="32">
        <v>1</v>
      </c>
      <c r="D522" s="32">
        <v>1</v>
      </c>
      <c r="E522" s="35">
        <f t="shared" si="40"/>
        <v>5.2631578947368418E-2</v>
      </c>
      <c r="F522" s="35">
        <f t="shared" si="41"/>
        <v>7.6923076923076927E-2</v>
      </c>
      <c r="G522" s="29">
        <f t="shared" si="42"/>
        <v>0</v>
      </c>
      <c r="H522" s="33">
        <f t="shared" si="43"/>
        <v>0</v>
      </c>
    </row>
    <row r="523" spans="2:8" s="22" customFormat="1" ht="15" x14ac:dyDescent="0.2">
      <c r="B523" s="4" t="s">
        <v>462</v>
      </c>
      <c r="C523" s="32">
        <v>0</v>
      </c>
      <c r="D523" s="32">
        <v>0</v>
      </c>
      <c r="E523" s="35" t="str">
        <f t="shared" si="40"/>
        <v/>
      </c>
      <c r="F523" s="35" t="str">
        <f t="shared" si="41"/>
        <v/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0</v>
      </c>
      <c r="D524" s="32">
        <v>0</v>
      </c>
      <c r="E524" s="35" t="str">
        <f t="shared" si="40"/>
        <v/>
      </c>
      <c r="F524" s="35" t="str">
        <f t="shared" si="41"/>
        <v/>
      </c>
      <c r="G524" s="29" t="str">
        <f t="shared" si="42"/>
        <v>0</v>
      </c>
      <c r="H524" s="33" t="str">
        <f t="shared" si="43"/>
        <v/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0</v>
      </c>
      <c r="E526" s="35" t="str">
        <f t="shared" si="40"/>
        <v/>
      </c>
      <c r="F526" s="35" t="str">
        <f t="shared" si="41"/>
        <v/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0</v>
      </c>
      <c r="D529" s="32">
        <v>0</v>
      </c>
      <c r="E529" s="35" t="str">
        <f t="shared" si="40"/>
        <v/>
      </c>
      <c r="F529" s="35" t="str">
        <f t="shared" si="41"/>
        <v/>
      </c>
      <c r="G529" s="29" t="str">
        <f t="shared" si="42"/>
        <v>0</v>
      </c>
      <c r="H529" s="33" t="str">
        <f t="shared" si="43"/>
        <v/>
      </c>
    </row>
    <row r="530" spans="2:8" s="22" customFormat="1" ht="30" x14ac:dyDescent="0.2">
      <c r="B530" s="4" t="s">
        <v>467</v>
      </c>
      <c r="C530" s="32">
        <v>0</v>
      </c>
      <c r="D530" s="32">
        <v>0</v>
      </c>
      <c r="E530" s="35" t="str">
        <f t="shared" si="40"/>
        <v/>
      </c>
      <c r="F530" s="35" t="str">
        <f t="shared" si="41"/>
        <v/>
      </c>
      <c r="G530" s="29" t="str">
        <f t="shared" si="42"/>
        <v>0</v>
      </c>
      <c r="H530" s="33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H503:H504"/>
    <mergeCell ref="C149:D149"/>
    <mergeCell ref="E149:F149"/>
    <mergeCell ref="G149:G150"/>
    <mergeCell ref="H149:H150"/>
    <mergeCell ref="C292:D292"/>
    <mergeCell ref="E292:F292"/>
    <mergeCell ref="G292:G293"/>
    <mergeCell ref="H292:H293"/>
    <mergeCell ref="E503:F503"/>
    <mergeCell ref="C503:D503"/>
    <mergeCell ref="G68:G69"/>
    <mergeCell ref="G503:G504"/>
    <mergeCell ref="B503:B504"/>
    <mergeCell ref="B292:B293"/>
    <mergeCell ref="B149:B150"/>
    <mergeCell ref="C68:D68"/>
    <mergeCell ref="D1:H2"/>
    <mergeCell ref="E3:H3"/>
    <mergeCell ref="D4:H5"/>
    <mergeCell ref="B16:B17"/>
    <mergeCell ref="B68:B69"/>
    <mergeCell ref="C16:D16"/>
    <mergeCell ref="E16:F16"/>
    <mergeCell ref="G16:G17"/>
    <mergeCell ref="H16:H17"/>
    <mergeCell ref="H68:H69"/>
    <mergeCell ref="B6:B7"/>
    <mergeCell ref="C6:D6"/>
    <mergeCell ref="E6:F6"/>
    <mergeCell ref="G6:G7"/>
    <mergeCell ref="H6:H7"/>
    <mergeCell ref="E68:F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542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494</v>
      </c>
      <c r="C8" s="25">
        <f>+C18+C70+C151+C294+C505</f>
        <v>596</v>
      </c>
      <c r="D8" s="25">
        <f>+D18+D70+D151+D294+D505</f>
        <v>2438</v>
      </c>
      <c r="E8" s="21">
        <f>SUM(E9:E13)</f>
        <v>1</v>
      </c>
      <c r="F8" s="21">
        <f>SUM(F9:F13)</f>
        <v>1</v>
      </c>
      <c r="G8" s="21">
        <f>+(D8-C8)/C8</f>
        <v>3.0906040268456376</v>
      </c>
      <c r="H8" s="21">
        <f>+E8*G8</f>
        <v>3.0906040268456376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3</v>
      </c>
      <c r="D9" s="27">
        <f>+D18</f>
        <v>8</v>
      </c>
      <c r="E9" s="28">
        <f>C9/$C$8</f>
        <v>5.0335570469798654E-3</v>
      </c>
      <c r="F9" s="28">
        <f>D9/$D$8</f>
        <v>3.2813781788351109E-3</v>
      </c>
      <c r="G9" s="29">
        <f>+IF(OR(AND(D9=0),(C9=0)),"0",((D9-C9)/C9))</f>
        <v>1.6666666666666667</v>
      </c>
      <c r="H9" s="30">
        <f>+IF(OR(AND(E9=""),(G9="")),"",E9*G9)</f>
        <v>8.389261744966443E-3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104</v>
      </c>
      <c r="D10" s="27">
        <f>+D70</f>
        <v>132</v>
      </c>
      <c r="E10" s="28">
        <f>C10/$C$8</f>
        <v>0.17449664429530201</v>
      </c>
      <c r="F10" s="28">
        <f>D10/$D$8</f>
        <v>5.4142739950779326E-2</v>
      </c>
      <c r="G10" s="29">
        <f>+IF(OR(AND(D10=0),(C10=0)),"0",((D10-C10)/C10))</f>
        <v>0.26923076923076922</v>
      </c>
      <c r="H10" s="30">
        <f>+IF(OR(AND(E10=""),(G10="")),"",E10*G10)</f>
        <v>4.6979865771812075E-2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50</v>
      </c>
      <c r="D11" s="27">
        <f>+D151</f>
        <v>293</v>
      </c>
      <c r="E11" s="28">
        <f>C11/$C$8</f>
        <v>8.3892617449664433E-2</v>
      </c>
      <c r="F11" s="28">
        <f>D11/$D$8</f>
        <v>0.12018047579983593</v>
      </c>
      <c r="G11" s="29">
        <f>+IF(OR(AND(D11=0),(C11=0)),"0",((D11-C11)/C11))</f>
        <v>4.8600000000000003</v>
      </c>
      <c r="H11" s="30">
        <f>+IF(OR(AND(E11=""),(G11="")),"",E11*G11)</f>
        <v>0.40771812080536918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290</v>
      </c>
      <c r="D12" s="27">
        <f>+D294</f>
        <v>686</v>
      </c>
      <c r="E12" s="28">
        <f>C12/$C$8</f>
        <v>0.48657718120805371</v>
      </c>
      <c r="F12" s="28">
        <f>D12/$D$8</f>
        <v>0.28137817883511074</v>
      </c>
      <c r="G12" s="29">
        <f>+IF(OR(AND(D12=0),(C12=0)),"0",((D12-C12)/C12))</f>
        <v>1.3655172413793104</v>
      </c>
      <c r="H12" s="30">
        <f>+IF(OR(AND(E12=""),(G12="")),"",E12*G12)</f>
        <v>0.66442953020134232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149</v>
      </c>
      <c r="D13" s="27">
        <f>+D505</f>
        <v>1319</v>
      </c>
      <c r="E13" s="28">
        <f>C13/$C$8</f>
        <v>0.25</v>
      </c>
      <c r="F13" s="28">
        <f>D13/$D$8</f>
        <v>0.54101722723543888</v>
      </c>
      <c r="G13" s="29">
        <f>+IF(OR(AND(D13=0),(C13=0)),"0",((D13-C13)/C13))</f>
        <v>7.852348993288591</v>
      </c>
      <c r="H13" s="30">
        <f>+IF(OR(AND(E13=""),(G13="")),"",E13*G13)</f>
        <v>1.9630872483221478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3</v>
      </c>
      <c r="D18" s="25">
        <f>SUM(D19:D64)</f>
        <v>8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1.6666666666666667</v>
      </c>
      <c r="H18" s="21">
        <f>+IF(OR(AND(E18=""),(G18="")),"",E18*G18)</f>
        <v>1.6666666666666667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1</v>
      </c>
      <c r="E23" s="30" t="str">
        <f t="shared" si="0"/>
        <v/>
      </c>
      <c r="F23" s="30">
        <f t="shared" si="1"/>
        <v>0.125</v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1</v>
      </c>
      <c r="D25" s="32">
        <v>0</v>
      </c>
      <c r="E25" s="30">
        <f t="shared" si="0"/>
        <v>0.33333333333333331</v>
      </c>
      <c r="F25" s="30" t="str">
        <f t="shared" si="1"/>
        <v/>
      </c>
      <c r="G25" s="29" t="str">
        <f t="shared" si="2"/>
        <v>0</v>
      </c>
      <c r="H25" s="33">
        <f t="shared" si="3"/>
        <v>0</v>
      </c>
    </row>
    <row r="26" spans="2:8" s="22" customFormat="1" ht="15" x14ac:dyDescent="0.2">
      <c r="B26" s="4" t="s">
        <v>6</v>
      </c>
      <c r="C26" s="32">
        <v>1</v>
      </c>
      <c r="D26" s="32">
        <v>0</v>
      </c>
      <c r="E26" s="30">
        <f t="shared" si="0"/>
        <v>0.33333333333333331</v>
      </c>
      <c r="F26" s="30" t="str">
        <f t="shared" si="1"/>
        <v/>
      </c>
      <c r="G26" s="29" t="str">
        <f t="shared" si="2"/>
        <v>0</v>
      </c>
      <c r="H26" s="33">
        <f t="shared" si="3"/>
        <v>0</v>
      </c>
    </row>
    <row r="27" spans="2:8" s="22" customFormat="1" ht="15" x14ac:dyDescent="0.2">
      <c r="B27" s="4" t="s">
        <v>3</v>
      </c>
      <c r="C27" s="32">
        <v>0</v>
      </c>
      <c r="D27" s="32">
        <v>1</v>
      </c>
      <c r="E27" s="30" t="str">
        <f t="shared" si="0"/>
        <v/>
      </c>
      <c r="F27" s="30">
        <f t="shared" si="1"/>
        <v>0.125</v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0</v>
      </c>
      <c r="D28" s="32">
        <v>0</v>
      </c>
      <c r="E28" s="30" t="str">
        <f t="shared" si="0"/>
        <v/>
      </c>
      <c r="F28" s="30" t="str">
        <f t="shared" si="1"/>
        <v/>
      </c>
      <c r="G28" s="29" t="str">
        <f t="shared" si="2"/>
        <v>0</v>
      </c>
      <c r="H28" s="33" t="str">
        <f t="shared" si="3"/>
        <v/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0</v>
      </c>
      <c r="E34" s="30" t="str">
        <f t="shared" si="0"/>
        <v/>
      </c>
      <c r="F34" s="30" t="str">
        <f t="shared" si="1"/>
        <v/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1</v>
      </c>
      <c r="D48" s="32">
        <v>2</v>
      </c>
      <c r="E48" s="30">
        <f t="shared" si="0"/>
        <v>0.33333333333333331</v>
      </c>
      <c r="F48" s="30">
        <f t="shared" si="1"/>
        <v>0.25</v>
      </c>
      <c r="G48" s="29">
        <f t="shared" si="2"/>
        <v>1</v>
      </c>
      <c r="H48" s="33">
        <f t="shared" si="3"/>
        <v>0.33333333333333331</v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0</v>
      </c>
      <c r="E52" s="30" t="str">
        <f t="shared" si="0"/>
        <v/>
      </c>
      <c r="F52" s="30" t="str">
        <f t="shared" si="1"/>
        <v/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2</v>
      </c>
      <c r="E55" s="30" t="str">
        <f t="shared" si="0"/>
        <v/>
      </c>
      <c r="F55" s="30">
        <f t="shared" si="1"/>
        <v>0.25</v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0</v>
      </c>
      <c r="D60" s="32">
        <v>1</v>
      </c>
      <c r="E60" s="30" t="str">
        <f t="shared" si="0"/>
        <v/>
      </c>
      <c r="F60" s="30">
        <f t="shared" si="1"/>
        <v>0.125</v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1</v>
      </c>
      <c r="E63" s="30" t="str">
        <f t="shared" si="0"/>
        <v/>
      </c>
      <c r="F63" s="30">
        <f t="shared" si="1"/>
        <v>0.125</v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104</v>
      </c>
      <c r="D70" s="25">
        <f>SUM(D71:D145)</f>
        <v>132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0.26923076923076922</v>
      </c>
      <c r="H70" s="21">
        <f>+IF(OR(AND(E70=""),(G70="")),"",E70*G70)</f>
        <v>0.26923076923076922</v>
      </c>
    </row>
    <row r="71" spans="2:8" s="22" customFormat="1" ht="15" x14ac:dyDescent="0.2">
      <c r="B71" s="4" t="s">
        <v>20</v>
      </c>
      <c r="C71" s="32">
        <v>2</v>
      </c>
      <c r="D71" s="32">
        <v>5</v>
      </c>
      <c r="E71" s="35">
        <f>+IF(C71=0,"",C71/C$70)</f>
        <v>1.9230769230769232E-2</v>
      </c>
      <c r="F71" s="35">
        <f>+IF(D71=0,"",D71/D$70)</f>
        <v>3.787878787878788E-2</v>
      </c>
      <c r="G71" s="29">
        <f>+IF(OR(AND(D71=0),(C71=0)),"0",((D71-C71)/C71))</f>
        <v>1.5</v>
      </c>
      <c r="H71" s="33">
        <f>+IF(OR(AND(E71=""),(G71="")),"",E71*G71)</f>
        <v>2.8846153846153848E-2</v>
      </c>
    </row>
    <row r="72" spans="2:8" s="22" customFormat="1" ht="15" x14ac:dyDescent="0.2">
      <c r="B72" s="4" t="s">
        <v>21</v>
      </c>
      <c r="C72" s="32">
        <v>0</v>
      </c>
      <c r="D72" s="32">
        <v>0</v>
      </c>
      <c r="E72" s="35" t="str">
        <f t="shared" ref="E72:E135" si="4">+IF(C72=0,"",C72/C$70)</f>
        <v/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0</v>
      </c>
      <c r="D73" s="32">
        <v>1</v>
      </c>
      <c r="E73" s="35" t="str">
        <f t="shared" si="4"/>
        <v/>
      </c>
      <c r="F73" s="35">
        <f t="shared" si="5"/>
        <v>7.575757575757576E-3</v>
      </c>
      <c r="G73" s="29" t="str">
        <f t="shared" si="6"/>
        <v>0</v>
      </c>
      <c r="H73" s="33" t="str">
        <f t="shared" si="7"/>
        <v/>
      </c>
    </row>
    <row r="74" spans="2:8" s="22" customFormat="1" ht="30" x14ac:dyDescent="0.2">
      <c r="B74" s="4" t="s">
        <v>222</v>
      </c>
      <c r="C74" s="32">
        <v>0</v>
      </c>
      <c r="D74" s="32">
        <v>1</v>
      </c>
      <c r="E74" s="35" t="str">
        <f t="shared" si="4"/>
        <v/>
      </c>
      <c r="F74" s="35">
        <f t="shared" si="5"/>
        <v>7.575757575757576E-3</v>
      </c>
      <c r="G74" s="29" t="str">
        <f t="shared" si="6"/>
        <v>0</v>
      </c>
      <c r="H74" s="33" t="str">
        <f t="shared" si="7"/>
        <v/>
      </c>
    </row>
    <row r="75" spans="2:8" s="22" customFormat="1" ht="15" x14ac:dyDescent="0.2">
      <c r="B75" s="4" t="s">
        <v>23</v>
      </c>
      <c r="C75" s="32">
        <v>0</v>
      </c>
      <c r="D75" s="32">
        <v>0</v>
      </c>
      <c r="E75" s="35" t="str">
        <f t="shared" si="4"/>
        <v/>
      </c>
      <c r="F75" s="35" t="str">
        <f t="shared" si="5"/>
        <v/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0</v>
      </c>
      <c r="E77" s="35" t="str">
        <f t="shared" si="4"/>
        <v/>
      </c>
      <c r="F77" s="35" t="str">
        <f t="shared" si="5"/>
        <v/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0</v>
      </c>
      <c r="E80" s="35" t="str">
        <f t="shared" si="4"/>
        <v/>
      </c>
      <c r="F80" s="35" t="str">
        <f t="shared" si="5"/>
        <v/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0</v>
      </c>
      <c r="D82" s="32">
        <v>1</v>
      </c>
      <c r="E82" s="35" t="str">
        <f t="shared" si="4"/>
        <v/>
      </c>
      <c r="F82" s="35">
        <f t="shared" si="5"/>
        <v>7.575757575757576E-3</v>
      </c>
      <c r="G82" s="29" t="str">
        <f t="shared" si="6"/>
        <v>0</v>
      </c>
      <c r="H82" s="33" t="str">
        <f t="shared" si="7"/>
        <v/>
      </c>
    </row>
    <row r="83" spans="2:8" s="22" customFormat="1" ht="15" x14ac:dyDescent="0.2">
      <c r="B83" s="4" t="s">
        <v>229</v>
      </c>
      <c r="C83" s="32">
        <v>0</v>
      </c>
      <c r="D83" s="32">
        <v>4</v>
      </c>
      <c r="E83" s="35" t="str">
        <f t="shared" si="4"/>
        <v/>
      </c>
      <c r="F83" s="35">
        <f t="shared" si="5"/>
        <v>3.0303030303030304E-2</v>
      </c>
      <c r="G83" s="29" t="str">
        <f t="shared" si="6"/>
        <v>0</v>
      </c>
      <c r="H83" s="33" t="str">
        <f t="shared" si="7"/>
        <v/>
      </c>
    </row>
    <row r="84" spans="2:8" s="22" customFormat="1" ht="15" x14ac:dyDescent="0.2">
      <c r="B84" s="4" t="s">
        <v>230</v>
      </c>
      <c r="C84" s="32">
        <v>0</v>
      </c>
      <c r="D84" s="32">
        <v>1</v>
      </c>
      <c r="E84" s="35" t="str">
        <f t="shared" si="4"/>
        <v/>
      </c>
      <c r="F84" s="35">
        <f t="shared" si="5"/>
        <v>7.575757575757576E-3</v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1</v>
      </c>
      <c r="D85" s="32">
        <v>0</v>
      </c>
      <c r="E85" s="35">
        <f t="shared" si="4"/>
        <v>9.6153846153846159E-3</v>
      </c>
      <c r="F85" s="35" t="str">
        <f t="shared" si="5"/>
        <v/>
      </c>
      <c r="G85" s="29" t="str">
        <f t="shared" si="6"/>
        <v>0</v>
      </c>
      <c r="H85" s="33">
        <f t="shared" si="7"/>
        <v>0</v>
      </c>
    </row>
    <row r="86" spans="2:8" s="22" customFormat="1" ht="30" x14ac:dyDescent="0.2">
      <c r="B86" s="4" t="s">
        <v>231</v>
      </c>
      <c r="C86" s="32">
        <v>0</v>
      </c>
      <c r="D86" s="32">
        <v>0</v>
      </c>
      <c r="E86" s="35" t="str">
        <f t="shared" si="4"/>
        <v/>
      </c>
      <c r="F86" s="35" t="str">
        <f t="shared" si="5"/>
        <v/>
      </c>
      <c r="G86" s="29" t="str">
        <f t="shared" si="6"/>
        <v>0</v>
      </c>
      <c r="H86" s="33" t="str">
        <f t="shared" si="7"/>
        <v/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0</v>
      </c>
      <c r="D88" s="32">
        <v>14</v>
      </c>
      <c r="E88" s="35" t="str">
        <f t="shared" si="4"/>
        <v/>
      </c>
      <c r="F88" s="35">
        <f t="shared" si="5"/>
        <v>0.10606060606060606</v>
      </c>
      <c r="G88" s="29" t="str">
        <f t="shared" si="6"/>
        <v>0</v>
      </c>
      <c r="H88" s="33" t="str">
        <f t="shared" si="7"/>
        <v/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6</v>
      </c>
      <c r="E91" s="35" t="str">
        <f t="shared" si="4"/>
        <v/>
      </c>
      <c r="F91" s="35">
        <f t="shared" si="5"/>
        <v>4.5454545454545456E-2</v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0</v>
      </c>
      <c r="D92" s="32">
        <v>0</v>
      </c>
      <c r="E92" s="35" t="str">
        <f t="shared" si="4"/>
        <v/>
      </c>
      <c r="F92" s="35" t="str">
        <f t="shared" si="5"/>
        <v/>
      </c>
      <c r="G92" s="29" t="str">
        <f t="shared" si="6"/>
        <v>0</v>
      </c>
      <c r="H92" s="33" t="str">
        <f t="shared" si="7"/>
        <v/>
      </c>
    </row>
    <row r="93" spans="2:8" s="22" customFormat="1" ht="15" x14ac:dyDescent="0.2">
      <c r="B93" s="4" t="s">
        <v>514</v>
      </c>
      <c r="C93" s="32">
        <v>0</v>
      </c>
      <c r="D93" s="32">
        <v>1</v>
      </c>
      <c r="E93" s="35" t="str">
        <f t="shared" si="4"/>
        <v/>
      </c>
      <c r="F93" s="35">
        <f t="shared" si="5"/>
        <v>7.575757575757576E-3</v>
      </c>
      <c r="G93" s="29" t="str">
        <f t="shared" si="6"/>
        <v>0</v>
      </c>
      <c r="H93" s="33" t="str">
        <f t="shared" si="7"/>
        <v/>
      </c>
    </row>
    <row r="94" spans="2:8" s="22" customFormat="1" ht="15" x14ac:dyDescent="0.2">
      <c r="B94" s="4" t="s">
        <v>25</v>
      </c>
      <c r="C94" s="32">
        <v>1</v>
      </c>
      <c r="D94" s="32">
        <v>1</v>
      </c>
      <c r="E94" s="35">
        <f t="shared" si="4"/>
        <v>9.6153846153846159E-3</v>
      </c>
      <c r="F94" s="35">
        <f t="shared" si="5"/>
        <v>7.575757575757576E-3</v>
      </c>
      <c r="G94" s="29">
        <f t="shared" si="6"/>
        <v>0</v>
      </c>
      <c r="H94" s="33">
        <f t="shared" si="7"/>
        <v>0</v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3</v>
      </c>
      <c r="E97" s="35" t="str">
        <f t="shared" si="4"/>
        <v/>
      </c>
      <c r="F97" s="35">
        <f t="shared" si="5"/>
        <v>2.2727272727272728E-2</v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0</v>
      </c>
      <c r="E98" s="35" t="str">
        <f t="shared" si="4"/>
        <v/>
      </c>
      <c r="F98" s="35" t="str">
        <f t="shared" si="5"/>
        <v/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1</v>
      </c>
      <c r="D100" s="32">
        <v>1</v>
      </c>
      <c r="E100" s="35">
        <f t="shared" si="4"/>
        <v>9.6153846153846159E-3</v>
      </c>
      <c r="F100" s="35">
        <f t="shared" si="5"/>
        <v>7.575757575757576E-3</v>
      </c>
      <c r="G100" s="29">
        <f t="shared" si="6"/>
        <v>0</v>
      </c>
      <c r="H100" s="33">
        <f t="shared" si="7"/>
        <v>0</v>
      </c>
    </row>
    <row r="101" spans="2:8" s="22" customFormat="1" ht="15" x14ac:dyDescent="0.2">
      <c r="B101" s="4" t="s">
        <v>241</v>
      </c>
      <c r="C101" s="32">
        <v>0</v>
      </c>
      <c r="D101" s="32">
        <v>0</v>
      </c>
      <c r="E101" s="35" t="str">
        <f t="shared" si="4"/>
        <v/>
      </c>
      <c r="F101" s="35" t="str">
        <f t="shared" si="5"/>
        <v/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0</v>
      </c>
      <c r="D102" s="32">
        <v>0</v>
      </c>
      <c r="E102" s="35" t="str">
        <f t="shared" si="4"/>
        <v/>
      </c>
      <c r="F102" s="35" t="str">
        <f t="shared" si="5"/>
        <v/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1</v>
      </c>
      <c r="E104" s="35" t="str">
        <f t="shared" si="4"/>
        <v/>
      </c>
      <c r="F104" s="35">
        <f t="shared" si="5"/>
        <v>7.575757575757576E-3</v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1</v>
      </c>
      <c r="E107" s="35" t="str">
        <f t="shared" si="4"/>
        <v/>
      </c>
      <c r="F107" s="35">
        <f t="shared" si="5"/>
        <v>7.575757575757576E-3</v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0</v>
      </c>
      <c r="D108" s="32">
        <v>0</v>
      </c>
      <c r="E108" s="35" t="str">
        <f t="shared" si="4"/>
        <v/>
      </c>
      <c r="F108" s="35" t="str">
        <f t="shared" si="5"/>
        <v/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0</v>
      </c>
      <c r="E110" s="35" t="str">
        <f t="shared" si="4"/>
        <v/>
      </c>
      <c r="F110" s="35" t="str">
        <f t="shared" si="5"/>
        <v/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0</v>
      </c>
      <c r="E111" s="35" t="str">
        <f t="shared" si="4"/>
        <v/>
      </c>
      <c r="F111" s="35" t="str">
        <f t="shared" si="5"/>
        <v/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0</v>
      </c>
      <c r="D112" s="32">
        <v>5</v>
      </c>
      <c r="E112" s="35" t="str">
        <f t="shared" si="4"/>
        <v/>
      </c>
      <c r="F112" s="35">
        <f t="shared" si="5"/>
        <v>3.787878787878788E-2</v>
      </c>
      <c r="G112" s="29" t="str">
        <f t="shared" si="6"/>
        <v>0</v>
      </c>
      <c r="H112" s="33" t="str">
        <f t="shared" si="7"/>
        <v/>
      </c>
    </row>
    <row r="113" spans="2:8" s="22" customFormat="1" ht="15" x14ac:dyDescent="0.2">
      <c r="B113" s="4" t="s">
        <v>248</v>
      </c>
      <c r="C113" s="32">
        <v>0</v>
      </c>
      <c r="D113" s="32">
        <v>1</v>
      </c>
      <c r="E113" s="35" t="str">
        <f t="shared" si="4"/>
        <v/>
      </c>
      <c r="F113" s="35">
        <f t="shared" si="5"/>
        <v>7.575757575757576E-3</v>
      </c>
      <c r="G113" s="29" t="str">
        <f t="shared" si="6"/>
        <v>0</v>
      </c>
      <c r="H113" s="33" t="str">
        <f t="shared" si="7"/>
        <v/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1</v>
      </c>
      <c r="D115" s="32">
        <v>1</v>
      </c>
      <c r="E115" s="35">
        <f t="shared" si="4"/>
        <v>9.6153846153846159E-3</v>
      </c>
      <c r="F115" s="35">
        <f t="shared" si="5"/>
        <v>7.575757575757576E-3</v>
      </c>
      <c r="G115" s="29">
        <f t="shared" si="6"/>
        <v>0</v>
      </c>
      <c r="H115" s="33">
        <f t="shared" si="7"/>
        <v>0</v>
      </c>
    </row>
    <row r="116" spans="2:8" s="22" customFormat="1" ht="15" x14ac:dyDescent="0.2">
      <c r="B116" s="4" t="s">
        <v>249</v>
      </c>
      <c r="C116" s="32">
        <v>42</v>
      </c>
      <c r="D116" s="32">
        <v>1</v>
      </c>
      <c r="E116" s="35">
        <f t="shared" si="4"/>
        <v>0.40384615384615385</v>
      </c>
      <c r="F116" s="35">
        <f t="shared" si="5"/>
        <v>7.575757575757576E-3</v>
      </c>
      <c r="G116" s="29">
        <f t="shared" si="6"/>
        <v>-0.97619047619047616</v>
      </c>
      <c r="H116" s="33">
        <f t="shared" si="7"/>
        <v>-0.39423076923076922</v>
      </c>
    </row>
    <row r="117" spans="2:8" s="22" customFormat="1" ht="30" x14ac:dyDescent="0.2">
      <c r="B117" s="4" t="s">
        <v>250</v>
      </c>
      <c r="C117" s="32">
        <v>0</v>
      </c>
      <c r="D117" s="32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55</v>
      </c>
      <c r="D118" s="32">
        <v>76</v>
      </c>
      <c r="E118" s="35">
        <f t="shared" si="4"/>
        <v>0.52884615384615385</v>
      </c>
      <c r="F118" s="35">
        <f t="shared" si="5"/>
        <v>0.5757575757575758</v>
      </c>
      <c r="G118" s="29">
        <f t="shared" si="6"/>
        <v>0.38181818181818183</v>
      </c>
      <c r="H118" s="33">
        <f t="shared" si="7"/>
        <v>0.20192307692307693</v>
      </c>
    </row>
    <row r="119" spans="2:8" s="22" customFormat="1" ht="30" x14ac:dyDescent="0.2">
      <c r="B119" s="4" t="s">
        <v>252</v>
      </c>
      <c r="C119" s="32">
        <v>0</v>
      </c>
      <c r="D119" s="32">
        <v>2</v>
      </c>
      <c r="E119" s="35" t="str">
        <f t="shared" si="4"/>
        <v/>
      </c>
      <c r="F119" s="35">
        <f t="shared" si="5"/>
        <v>1.5151515151515152E-2</v>
      </c>
      <c r="G119" s="29" t="str">
        <f t="shared" si="6"/>
        <v>0</v>
      </c>
      <c r="H119" s="33" t="str">
        <f t="shared" si="7"/>
        <v/>
      </c>
    </row>
    <row r="120" spans="2:8" s="22" customFormat="1" ht="15" x14ac:dyDescent="0.2">
      <c r="B120" s="4" t="s">
        <v>253</v>
      </c>
      <c r="C120" s="32">
        <v>0</v>
      </c>
      <c r="D120" s="32">
        <v>1</v>
      </c>
      <c r="E120" s="35" t="str">
        <f t="shared" si="4"/>
        <v/>
      </c>
      <c r="F120" s="35">
        <f t="shared" si="5"/>
        <v>7.575757575757576E-3</v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0</v>
      </c>
      <c r="D121" s="32">
        <v>0</v>
      </c>
      <c r="E121" s="35" t="str">
        <f t="shared" si="4"/>
        <v/>
      </c>
      <c r="F121" s="35" t="str">
        <f t="shared" si="5"/>
        <v/>
      </c>
      <c r="G121" s="29" t="str">
        <f t="shared" si="6"/>
        <v>0</v>
      </c>
      <c r="H121" s="33" t="str">
        <f t="shared" si="7"/>
        <v/>
      </c>
    </row>
    <row r="122" spans="2:8" s="22" customFormat="1" ht="15" x14ac:dyDescent="0.2">
      <c r="B122" s="4" t="s">
        <v>39</v>
      </c>
      <c r="C122" s="32">
        <v>0</v>
      </c>
      <c r="D122" s="32">
        <v>1</v>
      </c>
      <c r="E122" s="35" t="str">
        <f t="shared" si="4"/>
        <v/>
      </c>
      <c r="F122" s="35">
        <f t="shared" si="5"/>
        <v>7.575757575757576E-3</v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0</v>
      </c>
      <c r="D123" s="32">
        <v>3</v>
      </c>
      <c r="E123" s="35" t="str">
        <f t="shared" si="4"/>
        <v/>
      </c>
      <c r="F123" s="35">
        <f t="shared" si="5"/>
        <v>2.2727272727272728E-2</v>
      </c>
      <c r="G123" s="29" t="str">
        <f t="shared" si="6"/>
        <v>0</v>
      </c>
      <c r="H123" s="33" t="str">
        <f t="shared" si="7"/>
        <v/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0</v>
      </c>
      <c r="E129" s="35" t="str">
        <f t="shared" si="4"/>
        <v/>
      </c>
      <c r="F129" s="35" t="str">
        <f t="shared" si="5"/>
        <v/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0</v>
      </c>
      <c r="E131" s="35" t="str">
        <f t="shared" si="4"/>
        <v/>
      </c>
      <c r="F131" s="35" t="str">
        <f t="shared" si="5"/>
        <v/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0</v>
      </c>
      <c r="E134" s="35" t="str">
        <f t="shared" si="4"/>
        <v/>
      </c>
      <c r="F134" s="35" t="str">
        <f t="shared" si="5"/>
        <v/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1</v>
      </c>
      <c r="D137" s="32">
        <v>0</v>
      </c>
      <c r="E137" s="35">
        <f t="shared" si="8"/>
        <v>9.6153846153846159E-3</v>
      </c>
      <c r="F137" s="35" t="str">
        <f t="shared" si="9"/>
        <v/>
      </c>
      <c r="G137" s="29" t="str">
        <f t="shared" si="10"/>
        <v>0</v>
      </c>
      <c r="H137" s="33">
        <f t="shared" si="11"/>
        <v>0</v>
      </c>
    </row>
    <row r="138" spans="2:8" s="22" customFormat="1" ht="15" x14ac:dyDescent="0.2">
      <c r="B138" s="4" t="s">
        <v>261</v>
      </c>
      <c r="C138" s="32">
        <v>0</v>
      </c>
      <c r="D138" s="32">
        <v>0</v>
      </c>
      <c r="E138" s="35" t="str">
        <f t="shared" si="8"/>
        <v/>
      </c>
      <c r="F138" s="35" t="str">
        <f t="shared" si="9"/>
        <v/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50</v>
      </c>
      <c r="D151" s="25">
        <f>SUM(D152:D288)</f>
        <v>293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4.8600000000000003</v>
      </c>
      <c r="H151" s="21">
        <f>+IF(OR(AND(E151=""),(G151="")),"",E151*G151)</f>
        <v>4.8600000000000003</v>
      </c>
    </row>
    <row r="152" spans="2:8" s="22" customFormat="1" ht="30" x14ac:dyDescent="0.2">
      <c r="B152" s="6" t="s">
        <v>54</v>
      </c>
      <c r="C152" s="32">
        <v>0</v>
      </c>
      <c r="D152" s="32">
        <v>1</v>
      </c>
      <c r="E152" s="35" t="str">
        <f>+IF(C152=0,"",C152/C$151)</f>
        <v/>
      </c>
      <c r="F152" s="35">
        <f>+IF(D152=0,"",D152/D$151)</f>
        <v>3.4129692832764505E-3</v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0</v>
      </c>
      <c r="D153" s="32">
        <v>0</v>
      </c>
      <c r="E153" s="35" t="str">
        <f t="shared" ref="E153:E216" si="12">+IF(C153=0,"",C153/C$151)</f>
        <v/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0</v>
      </c>
      <c r="E154" s="35" t="str">
        <f t="shared" si="12"/>
        <v/>
      </c>
      <c r="F154" s="35" t="str">
        <f t="shared" si="13"/>
        <v/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1</v>
      </c>
      <c r="D156" s="32">
        <v>1</v>
      </c>
      <c r="E156" s="35">
        <f t="shared" si="12"/>
        <v>0.02</v>
      </c>
      <c r="F156" s="35">
        <f t="shared" si="13"/>
        <v>3.4129692832764505E-3</v>
      </c>
      <c r="G156" s="29">
        <f t="shared" si="14"/>
        <v>0</v>
      </c>
      <c r="H156" s="33">
        <f t="shared" si="15"/>
        <v>0</v>
      </c>
    </row>
    <row r="157" spans="2:8" s="22" customFormat="1" ht="15" x14ac:dyDescent="0.2">
      <c r="B157" s="6" t="s">
        <v>53</v>
      </c>
      <c r="C157" s="32">
        <v>1</v>
      </c>
      <c r="D157" s="32">
        <v>10</v>
      </c>
      <c r="E157" s="35">
        <f t="shared" si="12"/>
        <v>0.02</v>
      </c>
      <c r="F157" s="35">
        <f t="shared" si="13"/>
        <v>3.4129692832764506E-2</v>
      </c>
      <c r="G157" s="29">
        <f t="shared" si="14"/>
        <v>9</v>
      </c>
      <c r="H157" s="33">
        <f t="shared" si="15"/>
        <v>0.18</v>
      </c>
    </row>
    <row r="158" spans="2:8" s="22" customFormat="1" ht="15" x14ac:dyDescent="0.2">
      <c r="B158" s="6" t="s">
        <v>59</v>
      </c>
      <c r="C158" s="32">
        <v>1</v>
      </c>
      <c r="D158" s="32">
        <v>1</v>
      </c>
      <c r="E158" s="35">
        <f t="shared" si="12"/>
        <v>0.02</v>
      </c>
      <c r="F158" s="35">
        <f t="shared" si="13"/>
        <v>3.4129692832764505E-3</v>
      </c>
      <c r="G158" s="29">
        <f t="shared" si="14"/>
        <v>0</v>
      </c>
      <c r="H158" s="33">
        <f t="shared" si="15"/>
        <v>0</v>
      </c>
    </row>
    <row r="159" spans="2:8" s="22" customFormat="1" ht="15" x14ac:dyDescent="0.2">
      <c r="B159" s="6" t="s">
        <v>268</v>
      </c>
      <c r="C159" s="32">
        <v>0</v>
      </c>
      <c r="D159" s="32">
        <v>2</v>
      </c>
      <c r="E159" s="35" t="str">
        <f t="shared" si="12"/>
        <v/>
      </c>
      <c r="F159" s="35">
        <f t="shared" si="13"/>
        <v>6.8259385665529011E-3</v>
      </c>
      <c r="G159" s="29" t="str">
        <f t="shared" si="14"/>
        <v>0</v>
      </c>
      <c r="H159" s="33" t="str">
        <f t="shared" si="15"/>
        <v/>
      </c>
    </row>
    <row r="160" spans="2:8" s="22" customFormat="1" ht="15" x14ac:dyDescent="0.2">
      <c r="B160" s="6" t="s">
        <v>55</v>
      </c>
      <c r="C160" s="32">
        <v>0</v>
      </c>
      <c r="D160" s="32">
        <v>1</v>
      </c>
      <c r="E160" s="35" t="str">
        <f t="shared" si="12"/>
        <v/>
      </c>
      <c r="F160" s="35">
        <f t="shared" si="13"/>
        <v>3.4129692832764505E-3</v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0</v>
      </c>
      <c r="D165" s="32">
        <v>1</v>
      </c>
      <c r="E165" s="35" t="str">
        <f t="shared" si="12"/>
        <v/>
      </c>
      <c r="F165" s="35">
        <f t="shared" si="13"/>
        <v>3.4129692832764505E-3</v>
      </c>
      <c r="G165" s="29" t="str">
        <f t="shared" si="14"/>
        <v>0</v>
      </c>
      <c r="H165" s="33" t="str">
        <f t="shared" si="15"/>
        <v/>
      </c>
    </row>
    <row r="166" spans="2:8" s="22" customFormat="1" ht="15" x14ac:dyDescent="0.2">
      <c r="B166" s="6" t="s">
        <v>270</v>
      </c>
      <c r="C166" s="32">
        <v>0</v>
      </c>
      <c r="D166" s="32">
        <v>2</v>
      </c>
      <c r="E166" s="35" t="str">
        <f t="shared" si="12"/>
        <v/>
      </c>
      <c r="F166" s="35">
        <f t="shared" si="13"/>
        <v>6.8259385665529011E-3</v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2</v>
      </c>
      <c r="E169" s="35" t="str">
        <f t="shared" si="12"/>
        <v/>
      </c>
      <c r="F169" s="35">
        <f t="shared" si="13"/>
        <v>6.8259385665529011E-3</v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1</v>
      </c>
      <c r="D173" s="32">
        <v>2</v>
      </c>
      <c r="E173" s="35">
        <f t="shared" si="12"/>
        <v>0.02</v>
      </c>
      <c r="F173" s="35">
        <f t="shared" si="13"/>
        <v>6.8259385665529011E-3</v>
      </c>
      <c r="G173" s="29">
        <f t="shared" si="14"/>
        <v>1</v>
      </c>
      <c r="H173" s="33">
        <f t="shared" si="15"/>
        <v>0.02</v>
      </c>
    </row>
    <row r="174" spans="2:8" s="22" customFormat="1" ht="15" x14ac:dyDescent="0.2">
      <c r="B174" s="6" t="s">
        <v>276</v>
      </c>
      <c r="C174" s="32">
        <v>0</v>
      </c>
      <c r="D174" s="32">
        <v>2</v>
      </c>
      <c r="E174" s="35" t="str">
        <f t="shared" si="12"/>
        <v/>
      </c>
      <c r="F174" s="35">
        <f t="shared" si="13"/>
        <v>6.8259385665529011E-3</v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2</v>
      </c>
      <c r="D175" s="32">
        <v>1</v>
      </c>
      <c r="E175" s="35">
        <f t="shared" si="12"/>
        <v>0.04</v>
      </c>
      <c r="F175" s="35">
        <f t="shared" si="13"/>
        <v>3.4129692832764505E-3</v>
      </c>
      <c r="G175" s="29">
        <f t="shared" si="14"/>
        <v>-0.5</v>
      </c>
      <c r="H175" s="33">
        <f t="shared" si="15"/>
        <v>-0.02</v>
      </c>
    </row>
    <row r="176" spans="2:8" s="22" customFormat="1" ht="15" x14ac:dyDescent="0.2">
      <c r="B176" s="6" t="s">
        <v>278</v>
      </c>
      <c r="C176" s="32">
        <v>0</v>
      </c>
      <c r="D176" s="32">
        <v>3</v>
      </c>
      <c r="E176" s="35" t="str">
        <f t="shared" si="12"/>
        <v/>
      </c>
      <c r="F176" s="35">
        <f t="shared" si="13"/>
        <v>1.0238907849829351E-2</v>
      </c>
      <c r="G176" s="29" t="str">
        <f t="shared" si="14"/>
        <v>0</v>
      </c>
      <c r="H176" s="33" t="str">
        <f t="shared" si="15"/>
        <v/>
      </c>
    </row>
    <row r="177" spans="2:8" s="22" customFormat="1" ht="15" x14ac:dyDescent="0.2">
      <c r="B177" s="6" t="s">
        <v>279</v>
      </c>
      <c r="C177" s="32">
        <v>15</v>
      </c>
      <c r="D177" s="32">
        <v>3</v>
      </c>
      <c r="E177" s="35">
        <f t="shared" si="12"/>
        <v>0.3</v>
      </c>
      <c r="F177" s="35">
        <f t="shared" si="13"/>
        <v>1.0238907849829351E-2</v>
      </c>
      <c r="G177" s="29">
        <f t="shared" si="14"/>
        <v>-0.8</v>
      </c>
      <c r="H177" s="33">
        <f t="shared" si="15"/>
        <v>-0.24</v>
      </c>
    </row>
    <row r="178" spans="2:8" s="22" customFormat="1" ht="15" x14ac:dyDescent="0.2">
      <c r="B178" s="6" t="s">
        <v>280</v>
      </c>
      <c r="C178" s="32">
        <v>0</v>
      </c>
      <c r="D178" s="32">
        <v>5</v>
      </c>
      <c r="E178" s="35" t="str">
        <f t="shared" si="12"/>
        <v/>
      </c>
      <c r="F178" s="35">
        <f t="shared" si="13"/>
        <v>1.7064846416382253E-2</v>
      </c>
      <c r="G178" s="29" t="str">
        <f t="shared" si="14"/>
        <v>0</v>
      </c>
      <c r="H178" s="33" t="str">
        <f t="shared" si="15"/>
        <v/>
      </c>
    </row>
    <row r="179" spans="2:8" s="22" customFormat="1" ht="15" x14ac:dyDescent="0.2">
      <c r="B179" s="6" t="s">
        <v>281</v>
      </c>
      <c r="C179" s="32">
        <v>0</v>
      </c>
      <c r="D179" s="32">
        <v>0</v>
      </c>
      <c r="E179" s="35" t="str">
        <f t="shared" si="12"/>
        <v/>
      </c>
      <c r="F179" s="35" t="str">
        <f t="shared" si="13"/>
        <v/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1</v>
      </c>
      <c r="E181" s="35" t="str">
        <f t="shared" si="12"/>
        <v/>
      </c>
      <c r="F181" s="35">
        <f t="shared" si="13"/>
        <v>3.4129692832764505E-3</v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0</v>
      </c>
      <c r="E182" s="35" t="str">
        <f t="shared" si="12"/>
        <v/>
      </c>
      <c r="F182" s="35" t="str">
        <f t="shared" si="13"/>
        <v/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0</v>
      </c>
      <c r="D183" s="32">
        <v>6</v>
      </c>
      <c r="E183" s="35" t="str">
        <f t="shared" si="12"/>
        <v/>
      </c>
      <c r="F183" s="35">
        <f t="shared" si="13"/>
        <v>2.0477815699658702E-2</v>
      </c>
      <c r="G183" s="29" t="str">
        <f t="shared" si="14"/>
        <v>0</v>
      </c>
      <c r="H183" s="33" t="str">
        <f t="shared" si="15"/>
        <v/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1</v>
      </c>
      <c r="E185" s="35" t="str">
        <f t="shared" si="12"/>
        <v/>
      </c>
      <c r="F185" s="35">
        <f t="shared" si="13"/>
        <v>3.4129692832764505E-3</v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3</v>
      </c>
      <c r="D186" s="32">
        <v>6</v>
      </c>
      <c r="E186" s="35">
        <f t="shared" si="12"/>
        <v>0.06</v>
      </c>
      <c r="F186" s="35">
        <f t="shared" si="13"/>
        <v>2.0477815699658702E-2</v>
      </c>
      <c r="G186" s="29">
        <f t="shared" si="14"/>
        <v>1</v>
      </c>
      <c r="H186" s="33">
        <f t="shared" si="15"/>
        <v>0.06</v>
      </c>
    </row>
    <row r="187" spans="2:8" s="22" customFormat="1" ht="15" x14ac:dyDescent="0.2">
      <c r="B187" s="6" t="s">
        <v>287</v>
      </c>
      <c r="C187" s="32">
        <v>0</v>
      </c>
      <c r="D187" s="32">
        <v>3</v>
      </c>
      <c r="E187" s="35" t="str">
        <f t="shared" si="12"/>
        <v/>
      </c>
      <c r="F187" s="35">
        <f t="shared" si="13"/>
        <v>1.0238907849829351E-2</v>
      </c>
      <c r="G187" s="29" t="str">
        <f t="shared" si="14"/>
        <v>0</v>
      </c>
      <c r="H187" s="33" t="str">
        <f t="shared" si="15"/>
        <v/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6</v>
      </c>
      <c r="D196" s="32">
        <v>35</v>
      </c>
      <c r="E196" s="35">
        <f t="shared" si="12"/>
        <v>0.12</v>
      </c>
      <c r="F196" s="35">
        <f t="shared" si="13"/>
        <v>0.11945392491467577</v>
      </c>
      <c r="G196" s="29">
        <f t="shared" si="14"/>
        <v>4.833333333333333</v>
      </c>
      <c r="H196" s="33">
        <f t="shared" si="15"/>
        <v>0.57999999999999996</v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1</v>
      </c>
      <c r="E206" s="35" t="str">
        <f t="shared" si="12"/>
        <v/>
      </c>
      <c r="F206" s="35">
        <f t="shared" si="13"/>
        <v>3.4129692832764505E-3</v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1</v>
      </c>
      <c r="D208" s="32">
        <v>91</v>
      </c>
      <c r="E208" s="35">
        <f t="shared" si="12"/>
        <v>0.02</v>
      </c>
      <c r="F208" s="35">
        <f t="shared" si="13"/>
        <v>0.31058020477815701</v>
      </c>
      <c r="G208" s="29">
        <f t="shared" si="14"/>
        <v>90</v>
      </c>
      <c r="H208" s="33">
        <f t="shared" si="15"/>
        <v>1.8</v>
      </c>
    </row>
    <row r="209" spans="2:8" s="22" customFormat="1" ht="15" x14ac:dyDescent="0.2">
      <c r="B209" s="6" t="s">
        <v>71</v>
      </c>
      <c r="C209" s="32">
        <v>0</v>
      </c>
      <c r="D209" s="32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1</v>
      </c>
      <c r="E210" s="35" t="str">
        <f t="shared" si="12"/>
        <v/>
      </c>
      <c r="F210" s="35">
        <f t="shared" si="13"/>
        <v>3.4129692832764505E-3</v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1</v>
      </c>
      <c r="E216" s="35" t="str">
        <f t="shared" si="12"/>
        <v/>
      </c>
      <c r="F216" s="35">
        <f t="shared" si="13"/>
        <v>3.4129692832764505E-3</v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3</v>
      </c>
      <c r="D229" s="32">
        <v>2</v>
      </c>
      <c r="E229" s="35">
        <f t="shared" si="16"/>
        <v>0.06</v>
      </c>
      <c r="F229" s="35">
        <f t="shared" si="17"/>
        <v>6.8259385665529011E-3</v>
      </c>
      <c r="G229" s="29">
        <f t="shared" si="18"/>
        <v>-0.33333333333333331</v>
      </c>
      <c r="H229" s="33">
        <f t="shared" si="19"/>
        <v>-1.9999999999999997E-2</v>
      </c>
    </row>
    <row r="230" spans="2:8" s="22" customFormat="1" ht="15" x14ac:dyDescent="0.2">
      <c r="B230" s="6" t="s">
        <v>312</v>
      </c>
      <c r="C230" s="32">
        <v>1</v>
      </c>
      <c r="D230" s="32">
        <v>0</v>
      </c>
      <c r="E230" s="35">
        <f t="shared" si="16"/>
        <v>0.02</v>
      </c>
      <c r="F230" s="35" t="str">
        <f t="shared" si="17"/>
        <v/>
      </c>
      <c r="G230" s="29" t="str">
        <f t="shared" si="18"/>
        <v>0</v>
      </c>
      <c r="H230" s="33">
        <f t="shared" si="19"/>
        <v>0</v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4</v>
      </c>
      <c r="D232" s="32">
        <v>0</v>
      </c>
      <c r="E232" s="35">
        <f t="shared" si="16"/>
        <v>0.08</v>
      </c>
      <c r="F232" s="35" t="str">
        <f t="shared" si="17"/>
        <v/>
      </c>
      <c r="G232" s="29" t="str">
        <f t="shared" si="18"/>
        <v>0</v>
      </c>
      <c r="H232" s="33">
        <f t="shared" si="19"/>
        <v>0</v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0</v>
      </c>
      <c r="D235" s="32">
        <v>0</v>
      </c>
      <c r="E235" s="35" t="str">
        <f t="shared" si="16"/>
        <v/>
      </c>
      <c r="F235" s="35" t="str">
        <f t="shared" si="17"/>
        <v/>
      </c>
      <c r="G235" s="29" t="str">
        <f t="shared" si="18"/>
        <v>0</v>
      </c>
      <c r="H235" s="33" t="str">
        <f t="shared" si="19"/>
        <v/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2</v>
      </c>
      <c r="D237" s="32">
        <v>1</v>
      </c>
      <c r="E237" s="35">
        <f t="shared" si="16"/>
        <v>0.04</v>
      </c>
      <c r="F237" s="35">
        <f t="shared" si="17"/>
        <v>3.4129692832764505E-3</v>
      </c>
      <c r="G237" s="29">
        <f t="shared" si="18"/>
        <v>-0.5</v>
      </c>
      <c r="H237" s="33">
        <f t="shared" si="19"/>
        <v>-0.02</v>
      </c>
    </row>
    <row r="238" spans="2:8" s="22" customFormat="1" ht="30" x14ac:dyDescent="0.2">
      <c r="B238" s="6" t="s">
        <v>85</v>
      </c>
      <c r="C238" s="32">
        <v>1</v>
      </c>
      <c r="D238" s="32">
        <v>2</v>
      </c>
      <c r="E238" s="35">
        <f t="shared" si="16"/>
        <v>0.02</v>
      </c>
      <c r="F238" s="35">
        <f t="shared" si="17"/>
        <v>6.8259385665529011E-3</v>
      </c>
      <c r="G238" s="29">
        <f t="shared" si="18"/>
        <v>1</v>
      </c>
      <c r="H238" s="33">
        <f t="shared" si="19"/>
        <v>0.02</v>
      </c>
    </row>
    <row r="239" spans="2:8" s="22" customFormat="1" ht="15" x14ac:dyDescent="0.2">
      <c r="B239" s="6" t="s">
        <v>81</v>
      </c>
      <c r="C239" s="32">
        <v>1</v>
      </c>
      <c r="D239" s="32">
        <v>1</v>
      </c>
      <c r="E239" s="35">
        <f t="shared" si="16"/>
        <v>0.02</v>
      </c>
      <c r="F239" s="35">
        <f t="shared" si="17"/>
        <v>3.4129692832764505E-3</v>
      </c>
      <c r="G239" s="29">
        <f t="shared" si="18"/>
        <v>0</v>
      </c>
      <c r="H239" s="33">
        <f t="shared" si="19"/>
        <v>0</v>
      </c>
    </row>
    <row r="240" spans="2:8" s="22" customFormat="1" ht="30" x14ac:dyDescent="0.2">
      <c r="B240" s="6" t="s">
        <v>316</v>
      </c>
      <c r="C240" s="32">
        <v>0</v>
      </c>
      <c r="D240" s="32">
        <v>0</v>
      </c>
      <c r="E240" s="35" t="str">
        <f t="shared" si="16"/>
        <v/>
      </c>
      <c r="F240" s="35" t="str">
        <f t="shared" si="17"/>
        <v/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30</v>
      </c>
      <c r="E244" s="35" t="str">
        <f t="shared" si="16"/>
        <v/>
      </c>
      <c r="F244" s="35">
        <f t="shared" si="17"/>
        <v>0.10238907849829351</v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1</v>
      </c>
      <c r="D247" s="32">
        <v>2</v>
      </c>
      <c r="E247" s="35">
        <f t="shared" si="16"/>
        <v>0.02</v>
      </c>
      <c r="F247" s="35">
        <f t="shared" si="17"/>
        <v>6.8259385665529011E-3</v>
      </c>
      <c r="G247" s="29">
        <f t="shared" si="18"/>
        <v>1</v>
      </c>
      <c r="H247" s="33">
        <f t="shared" si="19"/>
        <v>0.02</v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1</v>
      </c>
      <c r="D249" s="32">
        <v>1</v>
      </c>
      <c r="E249" s="35">
        <f t="shared" si="16"/>
        <v>0.02</v>
      </c>
      <c r="F249" s="35">
        <f t="shared" si="17"/>
        <v>3.4129692832764505E-3</v>
      </c>
      <c r="G249" s="29">
        <f t="shared" si="18"/>
        <v>0</v>
      </c>
      <c r="H249" s="33">
        <f t="shared" si="19"/>
        <v>0</v>
      </c>
    </row>
    <row r="250" spans="2:8" s="22" customFormat="1" ht="15" x14ac:dyDescent="0.2">
      <c r="B250" s="6" t="s">
        <v>82</v>
      </c>
      <c r="C250" s="32">
        <v>2</v>
      </c>
      <c r="D250" s="32">
        <v>0</v>
      </c>
      <c r="E250" s="35">
        <f t="shared" si="16"/>
        <v>0.04</v>
      </c>
      <c r="F250" s="35" t="str">
        <f t="shared" si="17"/>
        <v/>
      </c>
      <c r="G250" s="29" t="str">
        <f t="shared" si="18"/>
        <v>0</v>
      </c>
      <c r="H250" s="33">
        <f t="shared" si="19"/>
        <v>0</v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14</v>
      </c>
      <c r="E252" s="35" t="str">
        <f t="shared" si="16"/>
        <v/>
      </c>
      <c r="F252" s="35">
        <f t="shared" si="17"/>
        <v>4.778156996587031E-2</v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2</v>
      </c>
      <c r="D253" s="32">
        <v>0</v>
      </c>
      <c r="E253" s="35">
        <f t="shared" si="16"/>
        <v>0.04</v>
      </c>
      <c r="F253" s="35" t="str">
        <f t="shared" si="17"/>
        <v/>
      </c>
      <c r="G253" s="29" t="str">
        <f t="shared" si="18"/>
        <v>0</v>
      </c>
      <c r="H253" s="33">
        <f t="shared" si="19"/>
        <v>0</v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2</v>
      </c>
      <c r="E256" s="35" t="str">
        <f t="shared" si="16"/>
        <v/>
      </c>
      <c r="F256" s="35">
        <f t="shared" si="17"/>
        <v>6.8259385665529011E-3</v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2</v>
      </c>
      <c r="E258" s="35" t="str">
        <f t="shared" si="16"/>
        <v/>
      </c>
      <c r="F258" s="35">
        <f t="shared" si="17"/>
        <v>6.8259385665529011E-3</v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14</v>
      </c>
      <c r="E267" s="35" t="str">
        <f t="shared" si="16"/>
        <v/>
      </c>
      <c r="F267" s="35">
        <f t="shared" si="17"/>
        <v>4.778156996587031E-2</v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1</v>
      </c>
      <c r="D268" s="32">
        <v>1</v>
      </c>
      <c r="E268" s="35">
        <f t="shared" si="16"/>
        <v>0.02</v>
      </c>
      <c r="F268" s="35">
        <f t="shared" si="17"/>
        <v>3.4129692832764505E-3</v>
      </c>
      <c r="G268" s="29">
        <f t="shared" si="18"/>
        <v>0</v>
      </c>
      <c r="H268" s="33">
        <f t="shared" si="19"/>
        <v>0</v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1</v>
      </c>
      <c r="E273" s="35" t="str">
        <f t="shared" si="16"/>
        <v/>
      </c>
      <c r="F273" s="35">
        <f t="shared" si="17"/>
        <v>3.4129692832764505E-3</v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1</v>
      </c>
      <c r="E283" s="35" t="str">
        <f t="shared" si="20"/>
        <v/>
      </c>
      <c r="F283" s="35">
        <f t="shared" si="21"/>
        <v>3.4129692832764505E-3</v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36</v>
      </c>
      <c r="E286" s="35" t="str">
        <f t="shared" si="20"/>
        <v/>
      </c>
      <c r="F286" s="35">
        <f t="shared" si="21"/>
        <v>0.12286689419795221</v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290</v>
      </c>
      <c r="D294" s="25">
        <f>SUM(D295:D499)</f>
        <v>686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1.3655172413793104</v>
      </c>
      <c r="H294" s="21">
        <f>+IF(OR(AND(E294=""),(G294="")),"",E294*G294)</f>
        <v>1.3655172413793104</v>
      </c>
    </row>
    <row r="295" spans="2:8" s="22" customFormat="1" ht="15" x14ac:dyDescent="0.2">
      <c r="B295" s="4" t="s">
        <v>100</v>
      </c>
      <c r="C295" s="32">
        <v>10</v>
      </c>
      <c r="D295" s="32">
        <v>19</v>
      </c>
      <c r="E295" s="35">
        <f>+IF(C295=0,"",C295/C$294)</f>
        <v>3.4482758620689655E-2</v>
      </c>
      <c r="F295" s="35">
        <f>+IF(D295=0,"",D295/D$294)</f>
        <v>2.7696793002915453E-2</v>
      </c>
      <c r="G295" s="29">
        <f>+IF(OR(AND(D295=0),(C295=0)),"0",((D295-C295)/C295))</f>
        <v>0.9</v>
      </c>
      <c r="H295" s="33">
        <f>+IF(OR(AND(E295=""),(G295="")),"",E295*G295)</f>
        <v>3.1034482758620689E-2</v>
      </c>
    </row>
    <row r="296" spans="2:8" s="22" customFormat="1" ht="15" x14ac:dyDescent="0.2">
      <c r="B296" s="4" t="s">
        <v>113</v>
      </c>
      <c r="C296" s="32">
        <v>1</v>
      </c>
      <c r="D296" s="32">
        <v>2</v>
      </c>
      <c r="E296" s="35">
        <f t="shared" ref="E296:E359" si="24">+IF(C296=0,"",C296/C$294)</f>
        <v>3.4482758620689655E-3</v>
      </c>
      <c r="F296" s="35">
        <f t="shared" ref="F296:F359" si="25">+IF(D296=0,"",D296/D$294)</f>
        <v>2.9154518950437317E-3</v>
      </c>
      <c r="G296" s="29">
        <f t="shared" ref="G296:G359" si="26">+IF(OR(AND(D296=0),(C296=0)),"0",((D296-C296)/C296))</f>
        <v>1</v>
      </c>
      <c r="H296" s="33">
        <f t="shared" ref="H296:H359" si="27">+IF(OR(AND(E296=""),(G296="")),"",E296*G296)</f>
        <v>3.4482758620689655E-3</v>
      </c>
    </row>
    <row r="297" spans="2:8" s="22" customFormat="1" ht="15" x14ac:dyDescent="0.2">
      <c r="B297" s="4" t="s">
        <v>104</v>
      </c>
      <c r="C297" s="32">
        <v>2</v>
      </c>
      <c r="D297" s="32">
        <v>3</v>
      </c>
      <c r="E297" s="35">
        <f t="shared" si="24"/>
        <v>6.8965517241379309E-3</v>
      </c>
      <c r="F297" s="35">
        <f t="shared" si="25"/>
        <v>4.3731778425655978E-3</v>
      </c>
      <c r="G297" s="29">
        <f t="shared" si="26"/>
        <v>0.5</v>
      </c>
      <c r="H297" s="33">
        <f t="shared" si="27"/>
        <v>3.4482758620689655E-3</v>
      </c>
    </row>
    <row r="298" spans="2:8" s="22" customFormat="1" ht="15" x14ac:dyDescent="0.2">
      <c r="B298" s="4" t="s">
        <v>95</v>
      </c>
      <c r="C298" s="32">
        <v>1</v>
      </c>
      <c r="D298" s="32">
        <v>0</v>
      </c>
      <c r="E298" s="35">
        <f t="shared" si="24"/>
        <v>3.4482758620689655E-3</v>
      </c>
      <c r="F298" s="35" t="str">
        <f t="shared" si="25"/>
        <v/>
      </c>
      <c r="G298" s="29" t="str">
        <f t="shared" si="26"/>
        <v>0</v>
      </c>
      <c r="H298" s="33">
        <f t="shared" si="27"/>
        <v>0</v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9</v>
      </c>
      <c r="D301" s="32">
        <v>34</v>
      </c>
      <c r="E301" s="35">
        <f t="shared" si="24"/>
        <v>3.1034482758620689E-2</v>
      </c>
      <c r="F301" s="35">
        <f t="shared" si="25"/>
        <v>4.9562682215743441E-2</v>
      </c>
      <c r="G301" s="29">
        <f t="shared" si="26"/>
        <v>2.7777777777777777</v>
      </c>
      <c r="H301" s="33">
        <f t="shared" si="27"/>
        <v>8.620689655172413E-2</v>
      </c>
    </row>
    <row r="302" spans="2:8" s="22" customFormat="1" ht="15" x14ac:dyDescent="0.2">
      <c r="B302" s="4" t="s">
        <v>109</v>
      </c>
      <c r="C302" s="32">
        <v>0</v>
      </c>
      <c r="D302" s="32">
        <v>2</v>
      </c>
      <c r="E302" s="35" t="str">
        <f t="shared" si="24"/>
        <v/>
      </c>
      <c r="F302" s="35">
        <f t="shared" si="25"/>
        <v>2.9154518950437317E-3</v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4</v>
      </c>
      <c r="E303" s="35" t="str">
        <f t="shared" si="24"/>
        <v/>
      </c>
      <c r="F303" s="35">
        <f t="shared" si="25"/>
        <v>5.8309037900874635E-3</v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3</v>
      </c>
      <c r="D304" s="32">
        <v>2</v>
      </c>
      <c r="E304" s="35">
        <f t="shared" si="24"/>
        <v>1.0344827586206896E-2</v>
      </c>
      <c r="F304" s="35">
        <f t="shared" si="25"/>
        <v>2.9154518950437317E-3</v>
      </c>
      <c r="G304" s="29">
        <f t="shared" si="26"/>
        <v>-0.33333333333333331</v>
      </c>
      <c r="H304" s="33">
        <f t="shared" si="27"/>
        <v>-3.4482758620689655E-3</v>
      </c>
    </row>
    <row r="305" spans="2:8" s="22" customFormat="1" ht="15" x14ac:dyDescent="0.2">
      <c r="B305" s="4" t="s">
        <v>351</v>
      </c>
      <c r="C305" s="32">
        <v>1</v>
      </c>
      <c r="D305" s="32">
        <v>0</v>
      </c>
      <c r="E305" s="35">
        <f t="shared" si="24"/>
        <v>3.4482758620689655E-3</v>
      </c>
      <c r="F305" s="35" t="str">
        <f t="shared" si="25"/>
        <v/>
      </c>
      <c r="G305" s="29" t="str">
        <f t="shared" si="26"/>
        <v>0</v>
      </c>
      <c r="H305" s="33">
        <f t="shared" si="27"/>
        <v>0</v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52</v>
      </c>
      <c r="D307" s="32">
        <v>14</v>
      </c>
      <c r="E307" s="35">
        <f t="shared" si="24"/>
        <v>0.1793103448275862</v>
      </c>
      <c r="F307" s="35">
        <f t="shared" si="25"/>
        <v>2.0408163265306121E-2</v>
      </c>
      <c r="G307" s="29">
        <f t="shared" si="26"/>
        <v>-0.73076923076923073</v>
      </c>
      <c r="H307" s="33">
        <f t="shared" si="27"/>
        <v>-0.13103448275862067</v>
      </c>
    </row>
    <row r="308" spans="2:8" s="22" customFormat="1" ht="15" x14ac:dyDescent="0.2">
      <c r="B308" s="4" t="s">
        <v>99</v>
      </c>
      <c r="C308" s="32">
        <v>0</v>
      </c>
      <c r="D308" s="32">
        <v>1</v>
      </c>
      <c r="E308" s="35" t="str">
        <f t="shared" si="24"/>
        <v/>
      </c>
      <c r="F308" s="35">
        <f t="shared" si="25"/>
        <v>1.4577259475218659E-3</v>
      </c>
      <c r="G308" s="29" t="str">
        <f t="shared" si="26"/>
        <v>0</v>
      </c>
      <c r="H308" s="33" t="str">
        <f t="shared" si="27"/>
        <v/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1</v>
      </c>
      <c r="D310" s="32">
        <v>4</v>
      </c>
      <c r="E310" s="35">
        <f t="shared" si="24"/>
        <v>3.4482758620689655E-3</v>
      </c>
      <c r="F310" s="35">
        <f t="shared" si="25"/>
        <v>5.8309037900874635E-3</v>
      </c>
      <c r="G310" s="29">
        <f t="shared" si="26"/>
        <v>3</v>
      </c>
      <c r="H310" s="33">
        <f t="shared" si="27"/>
        <v>1.0344827586206896E-2</v>
      </c>
    </row>
    <row r="311" spans="2:8" s="22" customFormat="1" ht="15" x14ac:dyDescent="0.2">
      <c r="B311" s="4" t="s">
        <v>102</v>
      </c>
      <c r="C311" s="32">
        <v>0</v>
      </c>
      <c r="D311" s="32">
        <v>2</v>
      </c>
      <c r="E311" s="35" t="str">
        <f t="shared" si="24"/>
        <v/>
      </c>
      <c r="F311" s="35">
        <f t="shared" si="25"/>
        <v>2.9154518950437317E-3</v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2</v>
      </c>
      <c r="D314" s="32">
        <v>17</v>
      </c>
      <c r="E314" s="35">
        <f t="shared" si="24"/>
        <v>6.8965517241379309E-3</v>
      </c>
      <c r="F314" s="35">
        <f t="shared" si="25"/>
        <v>2.478134110787172E-2</v>
      </c>
      <c r="G314" s="29">
        <f t="shared" si="26"/>
        <v>7.5</v>
      </c>
      <c r="H314" s="33">
        <f t="shared" si="27"/>
        <v>5.1724137931034482E-2</v>
      </c>
    </row>
    <row r="315" spans="2:8" s="22" customFormat="1" ht="15" x14ac:dyDescent="0.2">
      <c r="B315" s="4" t="s">
        <v>354</v>
      </c>
      <c r="C315" s="32">
        <v>0</v>
      </c>
      <c r="D315" s="32">
        <v>0</v>
      </c>
      <c r="E315" s="35" t="str">
        <f t="shared" si="24"/>
        <v/>
      </c>
      <c r="F315" s="35" t="str">
        <f t="shared" si="25"/>
        <v/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2</v>
      </c>
      <c r="D317" s="32">
        <v>0</v>
      </c>
      <c r="E317" s="35">
        <f t="shared" si="24"/>
        <v>6.8965517241379309E-3</v>
      </c>
      <c r="F317" s="35" t="str">
        <f t="shared" si="25"/>
        <v/>
      </c>
      <c r="G317" s="29" t="str">
        <f t="shared" si="26"/>
        <v>0</v>
      </c>
      <c r="H317" s="33">
        <f t="shared" si="27"/>
        <v>0</v>
      </c>
    </row>
    <row r="318" spans="2:8" s="22" customFormat="1" ht="15" x14ac:dyDescent="0.2">
      <c r="B318" s="4" t="s">
        <v>355</v>
      </c>
      <c r="C318" s="32">
        <v>4</v>
      </c>
      <c r="D318" s="32">
        <v>22</v>
      </c>
      <c r="E318" s="35">
        <f t="shared" si="24"/>
        <v>1.3793103448275862E-2</v>
      </c>
      <c r="F318" s="35">
        <f t="shared" si="25"/>
        <v>3.2069970845481049E-2</v>
      </c>
      <c r="G318" s="29">
        <f t="shared" si="26"/>
        <v>4.5</v>
      </c>
      <c r="H318" s="33">
        <f t="shared" si="27"/>
        <v>6.2068965517241378E-2</v>
      </c>
    </row>
    <row r="319" spans="2:8" s="22" customFormat="1" ht="15" x14ac:dyDescent="0.2">
      <c r="B319" s="4" t="s">
        <v>115</v>
      </c>
      <c r="C319" s="32">
        <v>96</v>
      </c>
      <c r="D319" s="32">
        <v>81</v>
      </c>
      <c r="E319" s="35">
        <f t="shared" si="24"/>
        <v>0.33103448275862069</v>
      </c>
      <c r="F319" s="35">
        <f t="shared" si="25"/>
        <v>0.11807580174927114</v>
      </c>
      <c r="G319" s="29">
        <f t="shared" si="26"/>
        <v>-0.15625</v>
      </c>
      <c r="H319" s="33">
        <f t="shared" si="27"/>
        <v>-5.1724137931034482E-2</v>
      </c>
    </row>
    <row r="320" spans="2:8" s="22" customFormat="1" ht="15" x14ac:dyDescent="0.2">
      <c r="B320" s="4" t="s">
        <v>114</v>
      </c>
      <c r="C320" s="32">
        <v>0</v>
      </c>
      <c r="D320" s="32">
        <v>2</v>
      </c>
      <c r="E320" s="35" t="str">
        <f t="shared" si="24"/>
        <v/>
      </c>
      <c r="F320" s="35">
        <f t="shared" si="25"/>
        <v>2.9154518950437317E-3</v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2</v>
      </c>
      <c r="E324" s="35" t="str">
        <f t="shared" si="24"/>
        <v/>
      </c>
      <c r="F324" s="35">
        <f t="shared" si="25"/>
        <v>2.9154518950437317E-3</v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0</v>
      </c>
      <c r="D326" s="32">
        <v>0</v>
      </c>
      <c r="E326" s="35" t="str">
        <f t="shared" si="24"/>
        <v/>
      </c>
      <c r="F326" s="35" t="str">
        <f t="shared" si="25"/>
        <v/>
      </c>
      <c r="G326" s="29" t="str">
        <f t="shared" si="26"/>
        <v>0</v>
      </c>
      <c r="H326" s="33" t="str">
        <f t="shared" si="27"/>
        <v/>
      </c>
    </row>
    <row r="327" spans="2:8" s="22" customFormat="1" ht="15" x14ac:dyDescent="0.2">
      <c r="B327" s="4" t="s">
        <v>358</v>
      </c>
      <c r="C327" s="32">
        <v>0</v>
      </c>
      <c r="D327" s="32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10</v>
      </c>
      <c r="D328" s="32">
        <v>0</v>
      </c>
      <c r="E328" s="35">
        <f t="shared" si="24"/>
        <v>3.4482758620689655E-2</v>
      </c>
      <c r="F328" s="35" t="str">
        <f t="shared" si="25"/>
        <v/>
      </c>
      <c r="G328" s="29" t="str">
        <f t="shared" si="26"/>
        <v>0</v>
      </c>
      <c r="H328" s="33">
        <f t="shared" si="27"/>
        <v>0</v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2</v>
      </c>
      <c r="D330" s="32">
        <v>3</v>
      </c>
      <c r="E330" s="35">
        <f t="shared" si="24"/>
        <v>6.8965517241379309E-3</v>
      </c>
      <c r="F330" s="35">
        <f t="shared" si="25"/>
        <v>4.3731778425655978E-3</v>
      </c>
      <c r="G330" s="29">
        <f t="shared" si="26"/>
        <v>0.5</v>
      </c>
      <c r="H330" s="33">
        <f t="shared" si="27"/>
        <v>3.4482758620689655E-3</v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43</v>
      </c>
      <c r="D332" s="32">
        <v>47</v>
      </c>
      <c r="E332" s="35">
        <f t="shared" si="24"/>
        <v>0.14827586206896551</v>
      </c>
      <c r="F332" s="35">
        <f t="shared" si="25"/>
        <v>6.8513119533527692E-2</v>
      </c>
      <c r="G332" s="29">
        <f t="shared" si="26"/>
        <v>9.3023255813953487E-2</v>
      </c>
      <c r="H332" s="33">
        <f t="shared" si="27"/>
        <v>1.3793103448275862E-2</v>
      </c>
    </row>
    <row r="333" spans="2:8" s="22" customFormat="1" ht="15" x14ac:dyDescent="0.2">
      <c r="B333" s="4" t="s">
        <v>130</v>
      </c>
      <c r="C333" s="32">
        <v>4</v>
      </c>
      <c r="D333" s="32">
        <v>31</v>
      </c>
      <c r="E333" s="35">
        <f t="shared" si="24"/>
        <v>1.3793103448275862E-2</v>
      </c>
      <c r="F333" s="35">
        <f t="shared" si="25"/>
        <v>4.5189504373177841E-2</v>
      </c>
      <c r="G333" s="29">
        <f t="shared" si="26"/>
        <v>6.75</v>
      </c>
      <c r="H333" s="33">
        <f t="shared" si="27"/>
        <v>9.3103448275862061E-2</v>
      </c>
    </row>
    <row r="334" spans="2:8" s="22" customFormat="1" ht="15" x14ac:dyDescent="0.2">
      <c r="B334" s="4" t="s">
        <v>119</v>
      </c>
      <c r="C334" s="32">
        <v>0</v>
      </c>
      <c r="D334" s="32">
        <v>2</v>
      </c>
      <c r="E334" s="35" t="str">
        <f t="shared" si="24"/>
        <v/>
      </c>
      <c r="F334" s="35">
        <f t="shared" si="25"/>
        <v>2.9154518950437317E-3</v>
      </c>
      <c r="G334" s="29" t="str">
        <f t="shared" si="26"/>
        <v>0</v>
      </c>
      <c r="H334" s="33" t="str">
        <f t="shared" si="27"/>
        <v/>
      </c>
    </row>
    <row r="335" spans="2:8" s="22" customFormat="1" ht="15" x14ac:dyDescent="0.2">
      <c r="B335" s="4" t="s">
        <v>128</v>
      </c>
      <c r="C335" s="32">
        <v>4</v>
      </c>
      <c r="D335" s="32">
        <v>9</v>
      </c>
      <c r="E335" s="35">
        <f t="shared" si="24"/>
        <v>1.3793103448275862E-2</v>
      </c>
      <c r="F335" s="35">
        <f t="shared" si="25"/>
        <v>1.3119533527696793E-2</v>
      </c>
      <c r="G335" s="29">
        <f t="shared" si="26"/>
        <v>1.25</v>
      </c>
      <c r="H335" s="33">
        <f t="shared" si="27"/>
        <v>1.7241379310344827E-2</v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4</v>
      </c>
      <c r="D339" s="32">
        <v>3</v>
      </c>
      <c r="E339" s="35">
        <f t="shared" si="24"/>
        <v>1.3793103448275862E-2</v>
      </c>
      <c r="F339" s="35">
        <f t="shared" si="25"/>
        <v>4.3731778425655978E-3</v>
      </c>
      <c r="G339" s="29">
        <f t="shared" si="26"/>
        <v>-0.25</v>
      </c>
      <c r="H339" s="33">
        <f t="shared" si="27"/>
        <v>-3.4482758620689655E-3</v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9</v>
      </c>
      <c r="E341" s="35" t="str">
        <f t="shared" si="24"/>
        <v/>
      </c>
      <c r="F341" s="35">
        <f t="shared" si="25"/>
        <v>1.3119533527696793E-2</v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1</v>
      </c>
      <c r="E343" s="35" t="str">
        <f t="shared" si="24"/>
        <v/>
      </c>
      <c r="F343" s="35">
        <f t="shared" si="25"/>
        <v>1.4577259475218659E-3</v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1</v>
      </c>
      <c r="D344" s="32">
        <v>1</v>
      </c>
      <c r="E344" s="35">
        <f t="shared" si="24"/>
        <v>3.4482758620689655E-3</v>
      </c>
      <c r="F344" s="35">
        <f t="shared" si="25"/>
        <v>1.4577259475218659E-3</v>
      </c>
      <c r="G344" s="29">
        <f t="shared" si="26"/>
        <v>0</v>
      </c>
      <c r="H344" s="33">
        <f t="shared" si="27"/>
        <v>0</v>
      </c>
    </row>
    <row r="345" spans="2:8" s="22" customFormat="1" ht="15" x14ac:dyDescent="0.2">
      <c r="B345" s="4" t="s">
        <v>366</v>
      </c>
      <c r="C345" s="32">
        <v>2</v>
      </c>
      <c r="D345" s="32">
        <v>25</v>
      </c>
      <c r="E345" s="35">
        <f t="shared" si="24"/>
        <v>6.8965517241379309E-3</v>
      </c>
      <c r="F345" s="35">
        <f t="shared" si="25"/>
        <v>3.6443148688046649E-2</v>
      </c>
      <c r="G345" s="29">
        <f t="shared" si="26"/>
        <v>11.5</v>
      </c>
      <c r="H345" s="33">
        <f t="shared" si="27"/>
        <v>7.9310344827586199E-2</v>
      </c>
    </row>
    <row r="346" spans="2:8" s="22" customFormat="1" ht="15" x14ac:dyDescent="0.2">
      <c r="B346" s="4" t="s">
        <v>122</v>
      </c>
      <c r="C346" s="32">
        <v>1</v>
      </c>
      <c r="D346" s="32">
        <v>0</v>
      </c>
      <c r="E346" s="35">
        <f t="shared" si="24"/>
        <v>3.4482758620689655E-3</v>
      </c>
      <c r="F346" s="35" t="str">
        <f t="shared" si="25"/>
        <v/>
      </c>
      <c r="G346" s="29" t="str">
        <f t="shared" si="26"/>
        <v>0</v>
      </c>
      <c r="H346" s="33">
        <f t="shared" si="27"/>
        <v>0</v>
      </c>
    </row>
    <row r="347" spans="2:8" s="22" customFormat="1" ht="15" x14ac:dyDescent="0.2">
      <c r="B347" s="4" t="s">
        <v>121</v>
      </c>
      <c r="C347" s="32">
        <v>6</v>
      </c>
      <c r="D347" s="32">
        <v>6</v>
      </c>
      <c r="E347" s="35">
        <f t="shared" si="24"/>
        <v>2.0689655172413793E-2</v>
      </c>
      <c r="F347" s="35">
        <f t="shared" si="25"/>
        <v>8.7463556851311956E-3</v>
      </c>
      <c r="G347" s="29">
        <f t="shared" si="26"/>
        <v>0</v>
      </c>
      <c r="H347" s="33">
        <f t="shared" si="27"/>
        <v>0</v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1</v>
      </c>
      <c r="E351" s="35" t="str">
        <f t="shared" si="24"/>
        <v/>
      </c>
      <c r="F351" s="35">
        <f t="shared" si="25"/>
        <v>1.4577259475218659E-3</v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2</v>
      </c>
      <c r="D354" s="32">
        <v>122</v>
      </c>
      <c r="E354" s="35">
        <f t="shared" si="24"/>
        <v>6.8965517241379309E-3</v>
      </c>
      <c r="F354" s="35">
        <f t="shared" si="25"/>
        <v>0.17784256559766765</v>
      </c>
      <c r="G354" s="29">
        <f t="shared" si="26"/>
        <v>60</v>
      </c>
      <c r="H354" s="33">
        <f t="shared" si="27"/>
        <v>0.41379310344827586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0</v>
      </c>
      <c r="E357" s="35" t="str">
        <f t="shared" si="24"/>
        <v/>
      </c>
      <c r="F357" s="35" t="str">
        <f t="shared" si="25"/>
        <v/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1</v>
      </c>
      <c r="D358" s="32">
        <v>2</v>
      </c>
      <c r="E358" s="35">
        <f t="shared" si="24"/>
        <v>3.4482758620689655E-3</v>
      </c>
      <c r="F358" s="35">
        <f t="shared" si="25"/>
        <v>2.9154518950437317E-3</v>
      </c>
      <c r="G358" s="29">
        <f t="shared" si="26"/>
        <v>1</v>
      </c>
      <c r="H358" s="33">
        <f t="shared" si="27"/>
        <v>3.4482758620689655E-3</v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56</v>
      </c>
      <c r="E363" s="35" t="str">
        <f t="shared" si="28"/>
        <v/>
      </c>
      <c r="F363" s="35">
        <f t="shared" si="29"/>
        <v>8.1632653061224483E-2</v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4</v>
      </c>
      <c r="E365" s="35" t="str">
        <f t="shared" si="28"/>
        <v/>
      </c>
      <c r="F365" s="35">
        <f t="shared" si="29"/>
        <v>5.8309037900874635E-3</v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5</v>
      </c>
      <c r="D369" s="32">
        <v>9</v>
      </c>
      <c r="E369" s="35">
        <f t="shared" si="28"/>
        <v>1.7241379310344827E-2</v>
      </c>
      <c r="F369" s="35">
        <f t="shared" si="29"/>
        <v>1.3119533527696793E-2</v>
      </c>
      <c r="G369" s="29">
        <f t="shared" si="30"/>
        <v>0.8</v>
      </c>
      <c r="H369" s="33">
        <f t="shared" si="31"/>
        <v>1.3793103448275862E-2</v>
      </c>
    </row>
    <row r="370" spans="2:8" s="22" customFormat="1" ht="15" x14ac:dyDescent="0.2">
      <c r="B370" s="4" t="s">
        <v>135</v>
      </c>
      <c r="C370" s="32">
        <v>0</v>
      </c>
      <c r="D370" s="32">
        <v>2</v>
      </c>
      <c r="E370" s="35" t="str">
        <f t="shared" si="28"/>
        <v/>
      </c>
      <c r="F370" s="35">
        <f t="shared" si="29"/>
        <v>2.9154518950437317E-3</v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1</v>
      </c>
      <c r="E371" s="35" t="str">
        <f t="shared" si="28"/>
        <v/>
      </c>
      <c r="F371" s="35">
        <f t="shared" si="29"/>
        <v>1.4577259475218659E-3</v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2</v>
      </c>
      <c r="D372" s="32">
        <v>2</v>
      </c>
      <c r="E372" s="35">
        <f t="shared" si="28"/>
        <v>6.8965517241379309E-3</v>
      </c>
      <c r="F372" s="35">
        <f t="shared" si="29"/>
        <v>2.9154518950437317E-3</v>
      </c>
      <c r="G372" s="29">
        <f t="shared" si="30"/>
        <v>0</v>
      </c>
      <c r="H372" s="33">
        <f t="shared" si="31"/>
        <v>0</v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0</v>
      </c>
      <c r="E375" s="35" t="str">
        <f t="shared" si="28"/>
        <v/>
      </c>
      <c r="F375" s="35" t="str">
        <f t="shared" si="29"/>
        <v/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2</v>
      </c>
      <c r="E377" s="35" t="str">
        <f t="shared" si="28"/>
        <v/>
      </c>
      <c r="F377" s="35">
        <f t="shared" si="29"/>
        <v>2.9154518950437317E-3</v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3</v>
      </c>
      <c r="D378" s="32">
        <v>2</v>
      </c>
      <c r="E378" s="35">
        <f t="shared" si="28"/>
        <v>1.0344827586206896E-2</v>
      </c>
      <c r="F378" s="35">
        <f t="shared" si="29"/>
        <v>2.9154518950437317E-3</v>
      </c>
      <c r="G378" s="29">
        <f t="shared" si="30"/>
        <v>-0.33333333333333331</v>
      </c>
      <c r="H378" s="33">
        <f t="shared" si="31"/>
        <v>-3.4482758620689655E-3</v>
      </c>
    </row>
    <row r="379" spans="2:8" s="22" customFormat="1" ht="15" x14ac:dyDescent="0.2">
      <c r="B379" s="4" t="s">
        <v>384</v>
      </c>
      <c r="C379" s="32">
        <v>0</v>
      </c>
      <c r="D379" s="32">
        <v>2</v>
      </c>
      <c r="E379" s="35" t="str">
        <f t="shared" si="28"/>
        <v/>
      </c>
      <c r="F379" s="35">
        <f t="shared" si="29"/>
        <v>2.9154518950437317E-3</v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0</v>
      </c>
      <c r="D380" s="32">
        <v>0</v>
      </c>
      <c r="E380" s="35" t="str">
        <f t="shared" si="28"/>
        <v/>
      </c>
      <c r="F380" s="35" t="str">
        <f t="shared" si="29"/>
        <v/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0</v>
      </c>
      <c r="E383" s="35" t="str">
        <f t="shared" si="28"/>
        <v/>
      </c>
      <c r="F383" s="35" t="str">
        <f t="shared" si="29"/>
        <v/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3</v>
      </c>
      <c r="E384" s="35" t="str">
        <f t="shared" si="28"/>
        <v/>
      </c>
      <c r="F384" s="35">
        <f t="shared" si="29"/>
        <v>4.3731778425655978E-3</v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1</v>
      </c>
      <c r="D387" s="32">
        <v>24</v>
      </c>
      <c r="E387" s="35">
        <f t="shared" si="28"/>
        <v>3.4482758620689655E-3</v>
      </c>
      <c r="F387" s="35">
        <f t="shared" si="29"/>
        <v>3.4985422740524783E-2</v>
      </c>
      <c r="G387" s="29">
        <f t="shared" si="30"/>
        <v>23</v>
      </c>
      <c r="H387" s="33">
        <f t="shared" si="31"/>
        <v>7.9310344827586199E-2</v>
      </c>
    </row>
    <row r="388" spans="2:8" s="22" customFormat="1" ht="15" x14ac:dyDescent="0.2">
      <c r="B388" s="4" t="s">
        <v>389</v>
      </c>
      <c r="C388" s="32">
        <v>0</v>
      </c>
      <c r="D388" s="32">
        <v>0</v>
      </c>
      <c r="E388" s="35" t="str">
        <f t="shared" si="28"/>
        <v/>
      </c>
      <c r="F388" s="35" t="str">
        <f t="shared" si="29"/>
        <v/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7</v>
      </c>
      <c r="E389" s="35" t="str">
        <f t="shared" si="28"/>
        <v/>
      </c>
      <c r="F389" s="35">
        <f t="shared" si="29"/>
        <v>1.020408163265306E-2</v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4</v>
      </c>
      <c r="E390" s="35" t="str">
        <f t="shared" si="28"/>
        <v/>
      </c>
      <c r="F390" s="35">
        <f t="shared" si="29"/>
        <v>5.8309037900874635E-3</v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0</v>
      </c>
      <c r="E391" s="35" t="str">
        <f t="shared" si="28"/>
        <v/>
      </c>
      <c r="F391" s="35" t="str">
        <f t="shared" si="29"/>
        <v/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2</v>
      </c>
      <c r="D393" s="32">
        <v>19</v>
      </c>
      <c r="E393" s="35">
        <f t="shared" si="28"/>
        <v>6.8965517241379309E-3</v>
      </c>
      <c r="F393" s="35">
        <f t="shared" si="29"/>
        <v>2.7696793002915453E-2</v>
      </c>
      <c r="G393" s="29">
        <f t="shared" si="30"/>
        <v>8.5</v>
      </c>
      <c r="H393" s="33">
        <f t="shared" si="31"/>
        <v>5.8620689655172413E-2</v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0</v>
      </c>
      <c r="D401" s="32">
        <v>2</v>
      </c>
      <c r="E401" s="35" t="str">
        <f t="shared" si="28"/>
        <v/>
      </c>
      <c r="F401" s="35">
        <f t="shared" si="29"/>
        <v>2.9154518950437317E-3</v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1</v>
      </c>
      <c r="E403" s="35" t="str">
        <f t="shared" si="28"/>
        <v/>
      </c>
      <c r="F403" s="35">
        <f t="shared" si="29"/>
        <v>1.4577259475218659E-3</v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0</v>
      </c>
      <c r="E405" s="35" t="str">
        <f t="shared" si="28"/>
        <v/>
      </c>
      <c r="F405" s="35" t="str">
        <f t="shared" si="29"/>
        <v/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2</v>
      </c>
      <c r="D406" s="32">
        <v>0</v>
      </c>
      <c r="E406" s="35">
        <f t="shared" si="28"/>
        <v>6.8965517241379309E-3</v>
      </c>
      <c r="F406" s="35" t="str">
        <f t="shared" si="29"/>
        <v/>
      </c>
      <c r="G406" s="29" t="str">
        <f t="shared" si="30"/>
        <v>0</v>
      </c>
      <c r="H406" s="33">
        <f t="shared" si="31"/>
        <v>0</v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1</v>
      </c>
      <c r="D408" s="32">
        <v>1</v>
      </c>
      <c r="E408" s="35">
        <f t="shared" si="28"/>
        <v>3.4482758620689655E-3</v>
      </c>
      <c r="F408" s="35">
        <f t="shared" si="29"/>
        <v>1.4577259475218659E-3</v>
      </c>
      <c r="G408" s="29">
        <f t="shared" si="30"/>
        <v>0</v>
      </c>
      <c r="H408" s="33">
        <f t="shared" si="31"/>
        <v>0</v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0</v>
      </c>
      <c r="E411" s="35" t="str">
        <f t="shared" si="28"/>
        <v/>
      </c>
      <c r="F411" s="35" t="str">
        <f t="shared" si="29"/>
        <v/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1</v>
      </c>
      <c r="D412" s="32">
        <v>1</v>
      </c>
      <c r="E412" s="35">
        <f t="shared" si="28"/>
        <v>3.4482758620689655E-3</v>
      </c>
      <c r="F412" s="35">
        <f t="shared" si="29"/>
        <v>1.4577259475218659E-3</v>
      </c>
      <c r="G412" s="29">
        <f t="shared" si="30"/>
        <v>0</v>
      </c>
      <c r="H412" s="33">
        <f t="shared" si="31"/>
        <v>0</v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2</v>
      </c>
      <c r="D422" s="32">
        <v>0</v>
      </c>
      <c r="E422" s="35">
        <f t="shared" si="28"/>
        <v>6.8965517241379309E-3</v>
      </c>
      <c r="F422" s="35" t="str">
        <f t="shared" si="29"/>
        <v/>
      </c>
      <c r="G422" s="29" t="str">
        <f t="shared" si="30"/>
        <v>0</v>
      </c>
      <c r="H422" s="33">
        <f t="shared" si="31"/>
        <v>0</v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1</v>
      </c>
      <c r="D432" s="32">
        <v>2</v>
      </c>
      <c r="E432" s="35">
        <f t="shared" si="32"/>
        <v>3.4482758620689655E-3</v>
      </c>
      <c r="F432" s="35">
        <f t="shared" si="33"/>
        <v>2.9154518950437317E-3</v>
      </c>
      <c r="G432" s="29">
        <f t="shared" si="34"/>
        <v>1</v>
      </c>
      <c r="H432" s="33">
        <f t="shared" si="35"/>
        <v>3.4482758620689655E-3</v>
      </c>
    </row>
    <row r="433" spans="2:8" s="22" customFormat="1" ht="15" x14ac:dyDescent="0.2">
      <c r="B433" s="4" t="s">
        <v>162</v>
      </c>
      <c r="C433" s="32">
        <v>0</v>
      </c>
      <c r="D433" s="32">
        <v>0</v>
      </c>
      <c r="E433" s="35" t="str">
        <f t="shared" si="32"/>
        <v/>
      </c>
      <c r="F433" s="35" t="str">
        <f t="shared" si="33"/>
        <v/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1</v>
      </c>
      <c r="E437" s="35" t="str">
        <f t="shared" si="32"/>
        <v/>
      </c>
      <c r="F437" s="35">
        <f t="shared" si="33"/>
        <v>1.4577259475218659E-3</v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0</v>
      </c>
      <c r="D438" s="32">
        <v>0</v>
      </c>
      <c r="E438" s="35" t="str">
        <f t="shared" si="32"/>
        <v/>
      </c>
      <c r="F438" s="35" t="str">
        <f t="shared" si="33"/>
        <v/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1</v>
      </c>
      <c r="D439" s="32">
        <v>0</v>
      </c>
      <c r="E439" s="35">
        <f t="shared" si="32"/>
        <v>3.4482758620689655E-3</v>
      </c>
      <c r="F439" s="35" t="str">
        <f t="shared" si="33"/>
        <v/>
      </c>
      <c r="G439" s="29" t="str">
        <f t="shared" si="34"/>
        <v>0</v>
      </c>
      <c r="H439" s="33">
        <f t="shared" si="35"/>
        <v>0</v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2</v>
      </c>
      <c r="E442" s="35" t="str">
        <f t="shared" si="32"/>
        <v/>
      </c>
      <c r="F442" s="35">
        <f t="shared" si="33"/>
        <v>2.9154518950437317E-3</v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5</v>
      </c>
      <c r="E458" s="35" t="str">
        <f t="shared" si="32"/>
        <v/>
      </c>
      <c r="F458" s="35">
        <f t="shared" si="33"/>
        <v>7.2886297376093291E-3</v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0</v>
      </c>
      <c r="D460" s="32">
        <v>6</v>
      </c>
      <c r="E460" s="35" t="str">
        <f t="shared" si="32"/>
        <v/>
      </c>
      <c r="F460" s="35">
        <f t="shared" si="33"/>
        <v>8.7463556851311956E-3</v>
      </c>
      <c r="G460" s="29" t="str">
        <f t="shared" si="34"/>
        <v>0</v>
      </c>
      <c r="H460" s="33" t="str">
        <f t="shared" si="35"/>
        <v/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0</v>
      </c>
      <c r="D463" s="32">
        <v>0</v>
      </c>
      <c r="E463" s="35" t="str">
        <f t="shared" si="32"/>
        <v/>
      </c>
      <c r="F463" s="35" t="str">
        <f t="shared" si="33"/>
        <v/>
      </c>
      <c r="G463" s="29" t="str">
        <f t="shared" si="34"/>
        <v>0</v>
      </c>
      <c r="H463" s="33" t="str">
        <f t="shared" si="35"/>
        <v/>
      </c>
    </row>
    <row r="464" spans="2:8" s="22" customFormat="1" ht="15" x14ac:dyDescent="0.2">
      <c r="B464" s="4" t="s">
        <v>478</v>
      </c>
      <c r="C464" s="32">
        <v>0</v>
      </c>
      <c r="D464" s="32">
        <v>1</v>
      </c>
      <c r="E464" s="35" t="str">
        <f t="shared" si="32"/>
        <v/>
      </c>
      <c r="F464" s="35">
        <f t="shared" si="33"/>
        <v>1.4577259475218659E-3</v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1</v>
      </c>
      <c r="D468" s="32">
        <v>0</v>
      </c>
      <c r="E468" s="35">
        <f t="shared" si="32"/>
        <v>3.4482758620689655E-3</v>
      </c>
      <c r="F468" s="35" t="str">
        <f t="shared" si="33"/>
        <v/>
      </c>
      <c r="G468" s="29" t="str">
        <f t="shared" si="34"/>
        <v>0</v>
      </c>
      <c r="H468" s="33">
        <f t="shared" si="35"/>
        <v>0</v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17</v>
      </c>
      <c r="E473" s="35" t="str">
        <f t="shared" si="32"/>
        <v/>
      </c>
      <c r="F473" s="35">
        <f t="shared" si="33"/>
        <v>2.478134110787172E-2</v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0</v>
      </c>
      <c r="E475" s="35" t="str">
        <f t="shared" si="32"/>
        <v/>
      </c>
      <c r="F475" s="35" t="str">
        <f t="shared" si="33"/>
        <v/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0</v>
      </c>
      <c r="D478" s="32">
        <v>2</v>
      </c>
      <c r="E478" s="35" t="str">
        <f t="shared" si="32"/>
        <v/>
      </c>
      <c r="F478" s="35">
        <f t="shared" si="33"/>
        <v>2.9154518950437317E-3</v>
      </c>
      <c r="G478" s="29" t="str">
        <f t="shared" si="34"/>
        <v>0</v>
      </c>
      <c r="H478" s="33" t="str">
        <f t="shared" si="35"/>
        <v/>
      </c>
    </row>
    <row r="479" spans="2:8" s="22" customFormat="1" ht="30" x14ac:dyDescent="0.2">
      <c r="B479" s="4" t="s">
        <v>440</v>
      </c>
      <c r="C479" s="32">
        <v>0</v>
      </c>
      <c r="D479" s="32">
        <v>1</v>
      </c>
      <c r="E479" s="35" t="str">
        <f t="shared" si="32"/>
        <v/>
      </c>
      <c r="F479" s="35">
        <f t="shared" si="33"/>
        <v>1.4577259475218659E-3</v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1</v>
      </c>
      <c r="D483" s="32">
        <v>4</v>
      </c>
      <c r="E483" s="35">
        <f t="shared" si="32"/>
        <v>3.4482758620689655E-3</v>
      </c>
      <c r="F483" s="35">
        <f t="shared" si="33"/>
        <v>5.8309037900874635E-3</v>
      </c>
      <c r="G483" s="29">
        <f t="shared" si="34"/>
        <v>3</v>
      </c>
      <c r="H483" s="33">
        <f t="shared" si="35"/>
        <v>1.0344827586206896E-2</v>
      </c>
    </row>
    <row r="484" spans="2:8" s="22" customFormat="1" ht="30" x14ac:dyDescent="0.2">
      <c r="B484" s="4" t="s">
        <v>184</v>
      </c>
      <c r="C484" s="32">
        <v>0</v>
      </c>
      <c r="D484" s="32">
        <v>8</v>
      </c>
      <c r="E484" s="35" t="str">
        <f t="shared" si="32"/>
        <v/>
      </c>
      <c r="F484" s="35">
        <f t="shared" si="33"/>
        <v>1.1661807580174927E-2</v>
      </c>
      <c r="G484" s="29" t="str">
        <f t="shared" si="34"/>
        <v>0</v>
      </c>
      <c r="H484" s="33" t="str">
        <f t="shared" si="35"/>
        <v/>
      </c>
    </row>
    <row r="485" spans="2:8" s="22" customFormat="1" ht="15" x14ac:dyDescent="0.2">
      <c r="B485" s="4" t="s">
        <v>443</v>
      </c>
      <c r="C485" s="32">
        <v>3</v>
      </c>
      <c r="D485" s="32">
        <v>6</v>
      </c>
      <c r="E485" s="35">
        <f t="shared" si="32"/>
        <v>1.0344827586206896E-2</v>
      </c>
      <c r="F485" s="35">
        <f t="shared" si="33"/>
        <v>8.7463556851311956E-3</v>
      </c>
      <c r="G485" s="29">
        <f t="shared" si="34"/>
        <v>1</v>
      </c>
      <c r="H485" s="33">
        <f t="shared" si="35"/>
        <v>1.0344827586206896E-2</v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0</v>
      </c>
      <c r="D491" s="32">
        <v>13</v>
      </c>
      <c r="E491" s="35" t="str">
        <f t="shared" si="36"/>
        <v/>
      </c>
      <c r="F491" s="35">
        <f t="shared" si="37"/>
        <v>1.8950437317784258E-2</v>
      </c>
      <c r="G491" s="29" t="str">
        <f t="shared" si="38"/>
        <v>0</v>
      </c>
      <c r="H491" s="33" t="str">
        <f t="shared" si="39"/>
        <v/>
      </c>
    </row>
    <row r="492" spans="2:8" s="22" customFormat="1" ht="15" x14ac:dyDescent="0.2">
      <c r="B492" s="4" t="s">
        <v>480</v>
      </c>
      <c r="C492" s="32">
        <v>0</v>
      </c>
      <c r="D492" s="32">
        <v>1</v>
      </c>
      <c r="E492" s="35" t="str">
        <f t="shared" si="36"/>
        <v/>
      </c>
      <c r="F492" s="35">
        <f t="shared" si="37"/>
        <v>1.4577259475218659E-3</v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0</v>
      </c>
      <c r="D493" s="32">
        <v>1</v>
      </c>
      <c r="E493" s="35" t="str">
        <f t="shared" si="36"/>
        <v/>
      </c>
      <c r="F493" s="35">
        <f t="shared" si="37"/>
        <v>1.4577259475218659E-3</v>
      </c>
      <c r="G493" s="29" t="str">
        <f t="shared" si="38"/>
        <v>0</v>
      </c>
      <c r="H493" s="33" t="str">
        <f t="shared" si="39"/>
        <v/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1</v>
      </c>
      <c r="E495" s="35" t="str">
        <f t="shared" si="36"/>
        <v/>
      </c>
      <c r="F495" s="35">
        <f t="shared" si="37"/>
        <v>1.4577259475218659E-3</v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149</v>
      </c>
      <c r="D505" s="25">
        <f>SUM(D506:D530)</f>
        <v>1319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7.852348993288591</v>
      </c>
      <c r="H505" s="21">
        <f>+IF(OR(AND(E505=""),(G505="")),"",E505*G505)</f>
        <v>7.852348993288591</v>
      </c>
    </row>
    <row r="506" spans="2:8" s="22" customFormat="1" ht="15" x14ac:dyDescent="0.2">
      <c r="B506" s="4" t="s">
        <v>454</v>
      </c>
      <c r="C506" s="32">
        <v>0</v>
      </c>
      <c r="D506" s="32">
        <v>1</v>
      </c>
      <c r="E506" s="35" t="str">
        <f>+IF(C506=0,"",C506/C$505)</f>
        <v/>
      </c>
      <c r="F506" s="35">
        <f>+IF(D506=0,"",D506/D$505)</f>
        <v>7.5815011372251705E-4</v>
      </c>
      <c r="G506" s="29" t="str">
        <f>+IF(OR(AND(D506=0),(C506=0)),"0",((D506-C506)/C506))</f>
        <v>0</v>
      </c>
      <c r="H506" s="33" t="str">
        <f>+IF(OR(AND(E506=""),(G506="")),"",E506*G506)</f>
        <v/>
      </c>
    </row>
    <row r="507" spans="2:8" s="22" customFormat="1" ht="15" x14ac:dyDescent="0.2">
      <c r="B507" s="4" t="s">
        <v>187</v>
      </c>
      <c r="C507" s="32">
        <v>4</v>
      </c>
      <c r="D507" s="32">
        <v>4</v>
      </c>
      <c r="E507" s="35">
        <f t="shared" ref="E507:E530" si="40">+IF(C507=0,"",C507/C$505)</f>
        <v>2.6845637583892617E-2</v>
      </c>
      <c r="F507" s="35">
        <f t="shared" ref="F507:F530" si="41">+IF(D507=0,"",D507/D$505)</f>
        <v>3.0326004548900682E-3</v>
      </c>
      <c r="G507" s="29">
        <f t="shared" ref="G507:G530" si="42">+IF(OR(AND(D507=0),(C507=0)),"0",((D507-C507)/C507))</f>
        <v>0</v>
      </c>
      <c r="H507" s="33">
        <f t="shared" ref="H507:H530" si="43">+IF(OR(AND(E507=""),(G507="")),"",E507*G507)</f>
        <v>0</v>
      </c>
    </row>
    <row r="508" spans="2:8" s="22" customFormat="1" ht="15" x14ac:dyDescent="0.2">
      <c r="B508" s="4" t="s">
        <v>455</v>
      </c>
      <c r="C508" s="32">
        <v>10</v>
      </c>
      <c r="D508" s="32">
        <v>1055</v>
      </c>
      <c r="E508" s="35">
        <f t="shared" si="40"/>
        <v>6.7114093959731544E-2</v>
      </c>
      <c r="F508" s="35">
        <f t="shared" si="41"/>
        <v>0.7998483699772555</v>
      </c>
      <c r="G508" s="29">
        <f t="shared" si="42"/>
        <v>104.5</v>
      </c>
      <c r="H508" s="33">
        <f t="shared" si="43"/>
        <v>7.0134228187919465</v>
      </c>
    </row>
    <row r="509" spans="2:8" s="22" customFormat="1" ht="15" x14ac:dyDescent="0.2">
      <c r="B509" s="4" t="s">
        <v>456</v>
      </c>
      <c r="C509" s="32">
        <v>23</v>
      </c>
      <c r="D509" s="32">
        <v>16</v>
      </c>
      <c r="E509" s="35">
        <f t="shared" si="40"/>
        <v>0.15436241610738255</v>
      </c>
      <c r="F509" s="35">
        <f t="shared" si="41"/>
        <v>1.2130401819560273E-2</v>
      </c>
      <c r="G509" s="29">
        <f t="shared" si="42"/>
        <v>-0.30434782608695654</v>
      </c>
      <c r="H509" s="33">
        <f t="shared" si="43"/>
        <v>-4.6979865771812082E-2</v>
      </c>
    </row>
    <row r="510" spans="2:8" s="22" customFormat="1" ht="15" x14ac:dyDescent="0.2">
      <c r="B510" s="4" t="s">
        <v>188</v>
      </c>
      <c r="C510" s="32">
        <v>0</v>
      </c>
      <c r="D510" s="32">
        <v>3</v>
      </c>
      <c r="E510" s="35" t="str">
        <f t="shared" si="40"/>
        <v/>
      </c>
      <c r="F510" s="35">
        <f t="shared" si="41"/>
        <v>2.2744503411675512E-3</v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1</v>
      </c>
      <c r="E512" s="35" t="str">
        <f t="shared" si="40"/>
        <v/>
      </c>
      <c r="F512" s="35">
        <f t="shared" si="41"/>
        <v>7.5815011372251705E-4</v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1</v>
      </c>
      <c r="D514" s="32">
        <v>0</v>
      </c>
      <c r="E514" s="35">
        <f t="shared" si="40"/>
        <v>6.7114093959731542E-3</v>
      </c>
      <c r="F514" s="35" t="str">
        <f t="shared" si="41"/>
        <v/>
      </c>
      <c r="G514" s="29" t="str">
        <f t="shared" si="42"/>
        <v>0</v>
      </c>
      <c r="H514" s="33">
        <f t="shared" si="43"/>
        <v>0</v>
      </c>
    </row>
    <row r="515" spans="2:8" s="22" customFormat="1" ht="30" x14ac:dyDescent="0.2">
      <c r="B515" s="4" t="s">
        <v>520</v>
      </c>
      <c r="C515" s="32">
        <v>0</v>
      </c>
      <c r="D515" s="32">
        <v>3</v>
      </c>
      <c r="E515" s="35" t="str">
        <f t="shared" si="40"/>
        <v/>
      </c>
      <c r="F515" s="35">
        <f t="shared" si="41"/>
        <v>2.2744503411675512E-3</v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32">
        <v>1</v>
      </c>
      <c r="D516" s="32">
        <v>0</v>
      </c>
      <c r="E516" s="35">
        <f t="shared" si="40"/>
        <v>6.7114093959731542E-3</v>
      </c>
      <c r="F516" s="35" t="str">
        <f t="shared" si="41"/>
        <v/>
      </c>
      <c r="G516" s="29" t="str">
        <f t="shared" si="42"/>
        <v>0</v>
      </c>
      <c r="H516" s="33">
        <f t="shared" si="43"/>
        <v>0</v>
      </c>
    </row>
    <row r="517" spans="2:8" s="22" customFormat="1" ht="30" x14ac:dyDescent="0.2">
      <c r="B517" s="4" t="s">
        <v>460</v>
      </c>
      <c r="C517" s="32">
        <v>4</v>
      </c>
      <c r="D517" s="32">
        <v>118</v>
      </c>
      <c r="E517" s="35">
        <f t="shared" si="40"/>
        <v>2.6845637583892617E-2</v>
      </c>
      <c r="F517" s="35">
        <f t="shared" si="41"/>
        <v>8.9461713419257016E-2</v>
      </c>
      <c r="G517" s="29">
        <f t="shared" si="42"/>
        <v>28.5</v>
      </c>
      <c r="H517" s="33">
        <f t="shared" si="43"/>
        <v>0.7651006711409396</v>
      </c>
    </row>
    <row r="518" spans="2:8" s="22" customFormat="1" ht="15" x14ac:dyDescent="0.2">
      <c r="B518" s="4" t="s">
        <v>190</v>
      </c>
      <c r="C518" s="32">
        <v>3</v>
      </c>
      <c r="D518" s="32">
        <v>17</v>
      </c>
      <c r="E518" s="35">
        <f t="shared" si="40"/>
        <v>2.0134228187919462E-2</v>
      </c>
      <c r="F518" s="35">
        <f t="shared" si="41"/>
        <v>1.2888551933282789E-2</v>
      </c>
      <c r="G518" s="29">
        <f t="shared" si="42"/>
        <v>4.666666666666667</v>
      </c>
      <c r="H518" s="33">
        <f t="shared" si="43"/>
        <v>9.3959731543624164E-2</v>
      </c>
    </row>
    <row r="519" spans="2:8" s="22" customFormat="1" ht="15" x14ac:dyDescent="0.2">
      <c r="B519" s="4" t="s">
        <v>192</v>
      </c>
      <c r="C519" s="32">
        <v>3</v>
      </c>
      <c r="D519" s="32">
        <v>13</v>
      </c>
      <c r="E519" s="35">
        <f t="shared" si="40"/>
        <v>2.0134228187919462E-2</v>
      </c>
      <c r="F519" s="35">
        <f t="shared" si="41"/>
        <v>9.8559514783927212E-3</v>
      </c>
      <c r="G519" s="29">
        <f t="shared" si="42"/>
        <v>3.3333333333333335</v>
      </c>
      <c r="H519" s="33">
        <f t="shared" si="43"/>
        <v>6.7114093959731544E-2</v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97</v>
      </c>
      <c r="D521" s="32">
        <v>54</v>
      </c>
      <c r="E521" s="35">
        <f t="shared" si="40"/>
        <v>0.65100671140939592</v>
      </c>
      <c r="F521" s="35">
        <f t="shared" si="41"/>
        <v>4.0940106141015918E-2</v>
      </c>
      <c r="G521" s="29">
        <f t="shared" si="42"/>
        <v>-0.44329896907216493</v>
      </c>
      <c r="H521" s="33">
        <f t="shared" si="43"/>
        <v>-0.28859060402684561</v>
      </c>
    </row>
    <row r="522" spans="2:8" s="22" customFormat="1" ht="15" x14ac:dyDescent="0.2">
      <c r="B522" s="4" t="s">
        <v>193</v>
      </c>
      <c r="C522" s="32">
        <v>0</v>
      </c>
      <c r="D522" s="32">
        <v>8</v>
      </c>
      <c r="E522" s="35" t="str">
        <f t="shared" si="40"/>
        <v/>
      </c>
      <c r="F522" s="35">
        <f t="shared" si="41"/>
        <v>6.0652009097801364E-3</v>
      </c>
      <c r="G522" s="29" t="str">
        <f t="shared" si="42"/>
        <v>0</v>
      </c>
      <c r="H522" s="33" t="str">
        <f t="shared" si="43"/>
        <v/>
      </c>
    </row>
    <row r="523" spans="2:8" s="22" customFormat="1" ht="15" x14ac:dyDescent="0.2">
      <c r="B523" s="4" t="s">
        <v>462</v>
      </c>
      <c r="C523" s="32">
        <v>0</v>
      </c>
      <c r="D523" s="32">
        <v>8</v>
      </c>
      <c r="E523" s="35" t="str">
        <f t="shared" si="40"/>
        <v/>
      </c>
      <c r="F523" s="35">
        <f t="shared" si="41"/>
        <v>6.0652009097801364E-3</v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0</v>
      </c>
      <c r="D524" s="32">
        <v>1</v>
      </c>
      <c r="E524" s="35" t="str">
        <f t="shared" si="40"/>
        <v/>
      </c>
      <c r="F524" s="35">
        <f t="shared" si="41"/>
        <v>7.5815011372251705E-4</v>
      </c>
      <c r="G524" s="29" t="str">
        <f t="shared" si="42"/>
        <v>0</v>
      </c>
      <c r="H524" s="33" t="str">
        <f t="shared" si="43"/>
        <v/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13</v>
      </c>
      <c r="E526" s="35" t="str">
        <f t="shared" si="40"/>
        <v/>
      </c>
      <c r="F526" s="35">
        <f t="shared" si="41"/>
        <v>9.8559514783927212E-3</v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3</v>
      </c>
      <c r="D529" s="32">
        <v>4</v>
      </c>
      <c r="E529" s="35">
        <f t="shared" si="40"/>
        <v>2.0134228187919462E-2</v>
      </c>
      <c r="F529" s="35">
        <f t="shared" si="41"/>
        <v>3.0326004548900682E-3</v>
      </c>
      <c r="G529" s="29">
        <f t="shared" si="42"/>
        <v>0.33333333333333331</v>
      </c>
      <c r="H529" s="33">
        <f t="shared" si="43"/>
        <v>6.7114093959731533E-3</v>
      </c>
    </row>
    <row r="530" spans="2:8" s="22" customFormat="1" ht="30" x14ac:dyDescent="0.2">
      <c r="B530" s="4" t="s">
        <v>467</v>
      </c>
      <c r="C530" s="32">
        <v>0</v>
      </c>
      <c r="D530" s="32">
        <v>0</v>
      </c>
      <c r="E530" s="35" t="str">
        <f t="shared" si="40"/>
        <v/>
      </c>
      <c r="F530" s="35" t="str">
        <f t="shared" si="41"/>
        <v/>
      </c>
      <c r="G530" s="29" t="str">
        <f t="shared" si="42"/>
        <v>0</v>
      </c>
      <c r="H530" s="33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4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543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495</v>
      </c>
      <c r="C8" s="25">
        <f>+C18+C70+C151+C294+C505</f>
        <v>306</v>
      </c>
      <c r="D8" s="25">
        <f>+D18+D70+D151+D294+D505</f>
        <v>2145</v>
      </c>
      <c r="E8" s="21">
        <f>SUM(E9:E13)</f>
        <v>1</v>
      </c>
      <c r="F8" s="21">
        <f>SUM(F9:F13)</f>
        <v>1</v>
      </c>
      <c r="G8" s="21">
        <f>+(D8-C8)/C8</f>
        <v>6.0098039215686274</v>
      </c>
      <c r="H8" s="21">
        <f>+E8*G8</f>
        <v>6.0098039215686274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3</v>
      </c>
      <c r="D9" s="27">
        <f>+D18</f>
        <v>1</v>
      </c>
      <c r="E9" s="28">
        <f>C9/$C$8</f>
        <v>9.8039215686274508E-3</v>
      </c>
      <c r="F9" s="28">
        <f>D9/$D$8</f>
        <v>4.662004662004662E-4</v>
      </c>
      <c r="G9" s="29">
        <f>+IF(OR(AND(D9=0),(C9=0)),"0",((D9-C9)/C9))</f>
        <v>-0.66666666666666663</v>
      </c>
      <c r="H9" s="30">
        <f>+IF(OR(AND(E9=""),(G9="")),"",E9*G9)</f>
        <v>-6.5359477124183E-3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3</v>
      </c>
      <c r="D10" s="27">
        <f>+D70</f>
        <v>270</v>
      </c>
      <c r="E10" s="28">
        <f>C10/$C$8</f>
        <v>9.8039215686274508E-3</v>
      </c>
      <c r="F10" s="28">
        <f>D10/$D$8</f>
        <v>0.12587412587412589</v>
      </c>
      <c r="G10" s="29">
        <f>+IF(OR(AND(D10=0),(C10=0)),"0",((D10-C10)/C10))</f>
        <v>89</v>
      </c>
      <c r="H10" s="30">
        <f>+IF(OR(AND(E10=""),(G10="")),"",E10*G10)</f>
        <v>0.87254901960784315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46</v>
      </c>
      <c r="D11" s="27">
        <f>+D151</f>
        <v>331</v>
      </c>
      <c r="E11" s="28">
        <f>C11/$C$8</f>
        <v>0.15032679738562091</v>
      </c>
      <c r="F11" s="28">
        <f>D11/$D$8</f>
        <v>0.15431235431235432</v>
      </c>
      <c r="G11" s="29">
        <f>+IF(OR(AND(D11=0),(C11=0)),"0",((D11-C11)/C11))</f>
        <v>6.1956521739130439</v>
      </c>
      <c r="H11" s="30">
        <f>+IF(OR(AND(E11=""),(G11="")),"",E11*G11)</f>
        <v>0.93137254901960786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215</v>
      </c>
      <c r="D12" s="27">
        <f>+D294</f>
        <v>1335</v>
      </c>
      <c r="E12" s="28">
        <f>C12/$C$8</f>
        <v>0.70261437908496727</v>
      </c>
      <c r="F12" s="28">
        <f>D12/$D$8</f>
        <v>0.6223776223776224</v>
      </c>
      <c r="G12" s="29">
        <f>+IF(OR(AND(D12=0),(C12=0)),"0",((D12-C12)/C12))</f>
        <v>5.2093023255813957</v>
      </c>
      <c r="H12" s="30">
        <f>+IF(OR(AND(E12=""),(G12="")),"",E12*G12)</f>
        <v>3.6601307189542482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39</v>
      </c>
      <c r="D13" s="27">
        <f>+D505</f>
        <v>208</v>
      </c>
      <c r="E13" s="28">
        <f>C13/$C$8</f>
        <v>0.12745098039215685</v>
      </c>
      <c r="F13" s="28">
        <f>D13/$D$8</f>
        <v>9.696969696969697E-2</v>
      </c>
      <c r="G13" s="29">
        <f>+IF(OR(AND(D13=0),(C13=0)),"0",((D13-C13)/C13))</f>
        <v>4.333333333333333</v>
      </c>
      <c r="H13" s="30">
        <f>+IF(OR(AND(E13=""),(G13="")),"",E13*G13)</f>
        <v>0.55228758169934633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3</v>
      </c>
      <c r="D18" s="25">
        <f>SUM(D19:D64)</f>
        <v>1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-0.66666666666666663</v>
      </c>
      <c r="H18" s="21">
        <f>+IF(OR(AND(E18=""),(G18="")),"",E18*G18)</f>
        <v>-0.66666666666666663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0</v>
      </c>
      <c r="D25" s="32">
        <v>0</v>
      </c>
      <c r="E25" s="30" t="str">
        <f t="shared" si="0"/>
        <v/>
      </c>
      <c r="F25" s="30" t="str">
        <f t="shared" si="1"/>
        <v/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0</v>
      </c>
      <c r="D26" s="32">
        <v>0</v>
      </c>
      <c r="E26" s="30" t="str">
        <f t="shared" si="0"/>
        <v/>
      </c>
      <c r="F26" s="30" t="str">
        <f t="shared" si="1"/>
        <v/>
      </c>
      <c r="G26" s="29" t="str">
        <f t="shared" si="2"/>
        <v>0</v>
      </c>
      <c r="H26" s="33" t="str">
        <f t="shared" si="3"/>
        <v/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2</v>
      </c>
      <c r="D28" s="32">
        <v>0</v>
      </c>
      <c r="E28" s="30">
        <f t="shared" si="0"/>
        <v>0.66666666666666663</v>
      </c>
      <c r="F28" s="30" t="str">
        <f t="shared" si="1"/>
        <v/>
      </c>
      <c r="G28" s="29" t="str">
        <f t="shared" si="2"/>
        <v>0</v>
      </c>
      <c r="H28" s="33">
        <f t="shared" si="3"/>
        <v>0</v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0</v>
      </c>
      <c r="E34" s="30" t="str">
        <f t="shared" si="0"/>
        <v/>
      </c>
      <c r="F34" s="30" t="str">
        <f t="shared" si="1"/>
        <v/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0</v>
      </c>
      <c r="D48" s="32">
        <v>0</v>
      </c>
      <c r="E48" s="30" t="str">
        <f t="shared" si="0"/>
        <v/>
      </c>
      <c r="F48" s="30" t="str">
        <f t="shared" si="1"/>
        <v/>
      </c>
      <c r="G48" s="29" t="str">
        <f t="shared" si="2"/>
        <v>0</v>
      </c>
      <c r="H48" s="33" t="str">
        <f t="shared" si="3"/>
        <v/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1</v>
      </c>
      <c r="D50" s="32">
        <v>0</v>
      </c>
      <c r="E50" s="30">
        <f t="shared" si="0"/>
        <v>0.33333333333333331</v>
      </c>
      <c r="F50" s="30" t="str">
        <f t="shared" si="1"/>
        <v/>
      </c>
      <c r="G50" s="29" t="str">
        <f t="shared" si="2"/>
        <v>0</v>
      </c>
      <c r="H50" s="33">
        <f t="shared" si="3"/>
        <v>0</v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0</v>
      </c>
      <c r="E52" s="30" t="str">
        <f t="shared" si="0"/>
        <v/>
      </c>
      <c r="F52" s="30" t="str">
        <f t="shared" si="1"/>
        <v/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1</v>
      </c>
      <c r="E57" s="30" t="str">
        <f t="shared" si="0"/>
        <v/>
      </c>
      <c r="F57" s="30">
        <f t="shared" si="1"/>
        <v>1</v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0</v>
      </c>
      <c r="D60" s="32">
        <v>0</v>
      </c>
      <c r="E60" s="30" t="str">
        <f t="shared" si="0"/>
        <v/>
      </c>
      <c r="F60" s="30" t="str">
        <f t="shared" si="1"/>
        <v/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0</v>
      </c>
      <c r="E63" s="30" t="str">
        <f t="shared" si="0"/>
        <v/>
      </c>
      <c r="F63" s="30" t="str">
        <f t="shared" si="1"/>
        <v/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3</v>
      </c>
      <c r="D70" s="25">
        <f>SUM(D71:D145)</f>
        <v>270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89</v>
      </c>
      <c r="H70" s="21">
        <f>+IF(OR(AND(E70=""),(G70="")),"",E70*G70)</f>
        <v>89</v>
      </c>
    </row>
    <row r="71" spans="2:8" s="22" customFormat="1" ht="15" x14ac:dyDescent="0.2">
      <c r="B71" s="4" t="s">
        <v>20</v>
      </c>
      <c r="C71" s="32">
        <v>0</v>
      </c>
      <c r="D71" s="32">
        <v>0</v>
      </c>
      <c r="E71" s="35" t="str">
        <f>+IF(C71=0,"",C71/C$70)</f>
        <v/>
      </c>
      <c r="F71" s="35" t="str">
        <f>+IF(D71=0,"",D71/D$70)</f>
        <v/>
      </c>
      <c r="G71" s="29" t="str">
        <f>+IF(OR(AND(D71=0),(C71=0)),"0",((D71-C71)/C71))</f>
        <v>0</v>
      </c>
      <c r="H71" s="33" t="str">
        <f>+IF(OR(AND(E71=""),(G71="")),"",E71*G71)</f>
        <v/>
      </c>
    </row>
    <row r="72" spans="2:8" s="22" customFormat="1" ht="15" x14ac:dyDescent="0.2">
      <c r="B72" s="4" t="s">
        <v>21</v>
      </c>
      <c r="C72" s="32">
        <v>0</v>
      </c>
      <c r="D72" s="32">
        <v>0</v>
      </c>
      <c r="E72" s="35" t="str">
        <f t="shared" ref="E72:E135" si="4">+IF(C72=0,"",C72/C$70)</f>
        <v/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0</v>
      </c>
      <c r="D73" s="32">
        <v>0</v>
      </c>
      <c r="E73" s="35" t="str">
        <f t="shared" si="4"/>
        <v/>
      </c>
      <c r="F73" s="35" t="str">
        <f t="shared" si="5"/>
        <v/>
      </c>
      <c r="G73" s="29" t="str">
        <f t="shared" si="6"/>
        <v>0</v>
      </c>
      <c r="H73" s="33" t="str">
        <f t="shared" si="7"/>
        <v/>
      </c>
    </row>
    <row r="74" spans="2:8" s="22" customFormat="1" ht="30" x14ac:dyDescent="0.2">
      <c r="B74" s="4" t="s">
        <v>222</v>
      </c>
      <c r="C74" s="32">
        <v>3</v>
      </c>
      <c r="D74" s="32">
        <v>0</v>
      </c>
      <c r="E74" s="35">
        <f t="shared" si="4"/>
        <v>1</v>
      </c>
      <c r="F74" s="35" t="str">
        <f t="shared" si="5"/>
        <v/>
      </c>
      <c r="G74" s="29" t="str">
        <f t="shared" si="6"/>
        <v>0</v>
      </c>
      <c r="H74" s="33">
        <f t="shared" si="7"/>
        <v>0</v>
      </c>
    </row>
    <row r="75" spans="2:8" s="22" customFormat="1" ht="15" x14ac:dyDescent="0.2">
      <c r="B75" s="4" t="s">
        <v>23</v>
      </c>
      <c r="C75" s="32">
        <v>0</v>
      </c>
      <c r="D75" s="32">
        <v>0</v>
      </c>
      <c r="E75" s="35" t="str">
        <f t="shared" si="4"/>
        <v/>
      </c>
      <c r="F75" s="35" t="str">
        <f t="shared" si="5"/>
        <v/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0</v>
      </c>
      <c r="E77" s="35" t="str">
        <f t="shared" si="4"/>
        <v/>
      </c>
      <c r="F77" s="35" t="str">
        <f t="shared" si="5"/>
        <v/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0</v>
      </c>
      <c r="E80" s="35" t="str">
        <f t="shared" si="4"/>
        <v/>
      </c>
      <c r="F80" s="35" t="str">
        <f t="shared" si="5"/>
        <v/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0</v>
      </c>
      <c r="D82" s="32">
        <v>0</v>
      </c>
      <c r="E82" s="35" t="str">
        <f t="shared" si="4"/>
        <v/>
      </c>
      <c r="F82" s="35" t="str">
        <f t="shared" si="5"/>
        <v/>
      </c>
      <c r="G82" s="29" t="str">
        <f t="shared" si="6"/>
        <v>0</v>
      </c>
      <c r="H82" s="33" t="str">
        <f t="shared" si="7"/>
        <v/>
      </c>
    </row>
    <row r="83" spans="2:8" s="22" customFormat="1" ht="15" x14ac:dyDescent="0.2">
      <c r="B83" s="4" t="s">
        <v>229</v>
      </c>
      <c r="C83" s="32">
        <v>0</v>
      </c>
      <c r="D83" s="32">
        <v>0</v>
      </c>
      <c r="E83" s="35" t="str">
        <f t="shared" si="4"/>
        <v/>
      </c>
      <c r="F83" s="35" t="str">
        <f t="shared" si="5"/>
        <v/>
      </c>
      <c r="G83" s="29" t="str">
        <f t="shared" si="6"/>
        <v>0</v>
      </c>
      <c r="H83" s="33" t="str">
        <f t="shared" si="7"/>
        <v/>
      </c>
    </row>
    <row r="84" spans="2:8" s="22" customFormat="1" ht="15" x14ac:dyDescent="0.2">
      <c r="B84" s="4" t="s">
        <v>230</v>
      </c>
      <c r="C84" s="32">
        <v>0</v>
      </c>
      <c r="D84" s="32">
        <v>0</v>
      </c>
      <c r="E84" s="35" t="str">
        <f t="shared" si="4"/>
        <v/>
      </c>
      <c r="F84" s="35" t="str">
        <f t="shared" si="5"/>
        <v/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0</v>
      </c>
      <c r="D85" s="32">
        <v>0</v>
      </c>
      <c r="E85" s="35" t="str">
        <f t="shared" si="4"/>
        <v/>
      </c>
      <c r="F85" s="35" t="str">
        <f t="shared" si="5"/>
        <v/>
      </c>
      <c r="G85" s="29" t="str">
        <f t="shared" si="6"/>
        <v>0</v>
      </c>
      <c r="H85" s="33" t="str">
        <f t="shared" si="7"/>
        <v/>
      </c>
    </row>
    <row r="86" spans="2:8" s="22" customFormat="1" ht="30" x14ac:dyDescent="0.2">
      <c r="B86" s="4" t="s">
        <v>231</v>
      </c>
      <c r="C86" s="32">
        <v>0</v>
      </c>
      <c r="D86" s="32">
        <v>0</v>
      </c>
      <c r="E86" s="35" t="str">
        <f t="shared" si="4"/>
        <v/>
      </c>
      <c r="F86" s="35" t="str">
        <f t="shared" si="5"/>
        <v/>
      </c>
      <c r="G86" s="29" t="str">
        <f t="shared" si="6"/>
        <v>0</v>
      </c>
      <c r="H86" s="33" t="str">
        <f t="shared" si="7"/>
        <v/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0</v>
      </c>
      <c r="D88" s="32">
        <v>0</v>
      </c>
      <c r="E88" s="35" t="str">
        <f t="shared" si="4"/>
        <v/>
      </c>
      <c r="F88" s="35" t="str">
        <f t="shared" si="5"/>
        <v/>
      </c>
      <c r="G88" s="29" t="str">
        <f t="shared" si="6"/>
        <v>0</v>
      </c>
      <c r="H88" s="33" t="str">
        <f t="shared" si="7"/>
        <v/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0</v>
      </c>
      <c r="D92" s="32">
        <v>0</v>
      </c>
      <c r="E92" s="35" t="str">
        <f t="shared" si="4"/>
        <v/>
      </c>
      <c r="F92" s="35" t="str">
        <f t="shared" si="5"/>
        <v/>
      </c>
      <c r="G92" s="29" t="str">
        <f t="shared" si="6"/>
        <v>0</v>
      </c>
      <c r="H92" s="33" t="str">
        <f t="shared" si="7"/>
        <v/>
      </c>
    </row>
    <row r="93" spans="2:8" s="22" customFormat="1" ht="15" x14ac:dyDescent="0.2">
      <c r="B93" s="4" t="s">
        <v>514</v>
      </c>
      <c r="C93" s="32">
        <v>0</v>
      </c>
      <c r="D93" s="32">
        <v>0</v>
      </c>
      <c r="E93" s="35" t="str">
        <f t="shared" si="4"/>
        <v/>
      </c>
      <c r="F93" s="35" t="str">
        <f t="shared" si="5"/>
        <v/>
      </c>
      <c r="G93" s="29" t="str">
        <f t="shared" si="6"/>
        <v>0</v>
      </c>
      <c r="H93" s="33" t="str">
        <f t="shared" si="7"/>
        <v/>
      </c>
    </row>
    <row r="94" spans="2:8" s="22" customFormat="1" ht="15" x14ac:dyDescent="0.2">
      <c r="B94" s="4" t="s">
        <v>25</v>
      </c>
      <c r="C94" s="32">
        <v>0</v>
      </c>
      <c r="D94" s="32">
        <v>0</v>
      </c>
      <c r="E94" s="35" t="str">
        <f t="shared" si="4"/>
        <v/>
      </c>
      <c r="F94" s="35" t="str">
        <f t="shared" si="5"/>
        <v/>
      </c>
      <c r="G94" s="29" t="str">
        <f t="shared" si="6"/>
        <v>0</v>
      </c>
      <c r="H94" s="33" t="str">
        <f t="shared" si="7"/>
        <v/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0</v>
      </c>
      <c r="E98" s="35" t="str">
        <f t="shared" si="4"/>
        <v/>
      </c>
      <c r="F98" s="35" t="str">
        <f t="shared" si="5"/>
        <v/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0</v>
      </c>
      <c r="E100" s="35" t="str">
        <f t="shared" si="4"/>
        <v/>
      </c>
      <c r="F100" s="35" t="str">
        <f t="shared" si="5"/>
        <v/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0</v>
      </c>
      <c r="D101" s="32">
        <v>0</v>
      </c>
      <c r="E101" s="35" t="str">
        <f t="shared" si="4"/>
        <v/>
      </c>
      <c r="F101" s="35" t="str">
        <f t="shared" si="5"/>
        <v/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0</v>
      </c>
      <c r="D102" s="32">
        <v>0</v>
      </c>
      <c r="E102" s="35" t="str">
        <f t="shared" si="4"/>
        <v/>
      </c>
      <c r="F102" s="35" t="str">
        <f t="shared" si="5"/>
        <v/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0</v>
      </c>
      <c r="E104" s="35" t="str">
        <f t="shared" si="4"/>
        <v/>
      </c>
      <c r="F104" s="35" t="str">
        <f t="shared" si="5"/>
        <v/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0</v>
      </c>
      <c r="E107" s="35" t="str">
        <f t="shared" si="4"/>
        <v/>
      </c>
      <c r="F107" s="35" t="str">
        <f t="shared" si="5"/>
        <v/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0</v>
      </c>
      <c r="D108" s="32">
        <v>0</v>
      </c>
      <c r="E108" s="35" t="str">
        <f t="shared" si="4"/>
        <v/>
      </c>
      <c r="F108" s="35" t="str">
        <f t="shared" si="5"/>
        <v/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0</v>
      </c>
      <c r="E110" s="35" t="str">
        <f t="shared" si="4"/>
        <v/>
      </c>
      <c r="F110" s="35" t="str">
        <f t="shared" si="5"/>
        <v/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0</v>
      </c>
      <c r="E111" s="35" t="str">
        <f t="shared" si="4"/>
        <v/>
      </c>
      <c r="F111" s="35" t="str">
        <f t="shared" si="5"/>
        <v/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0</v>
      </c>
      <c r="D112" s="32">
        <v>0</v>
      </c>
      <c r="E112" s="35" t="str">
        <f t="shared" si="4"/>
        <v/>
      </c>
      <c r="F112" s="35" t="str">
        <f t="shared" si="5"/>
        <v/>
      </c>
      <c r="G112" s="29" t="str">
        <f t="shared" si="6"/>
        <v>0</v>
      </c>
      <c r="H112" s="33" t="str">
        <f t="shared" si="7"/>
        <v/>
      </c>
    </row>
    <row r="113" spans="2:8" s="22" customFormat="1" ht="15" x14ac:dyDescent="0.2">
      <c r="B113" s="4" t="s">
        <v>248</v>
      </c>
      <c r="C113" s="32">
        <v>0</v>
      </c>
      <c r="D113" s="32">
        <v>0</v>
      </c>
      <c r="E113" s="35" t="str">
        <f t="shared" si="4"/>
        <v/>
      </c>
      <c r="F113" s="35" t="str">
        <f t="shared" si="5"/>
        <v/>
      </c>
      <c r="G113" s="29" t="str">
        <f t="shared" si="6"/>
        <v>0</v>
      </c>
      <c r="H113" s="33" t="str">
        <f t="shared" si="7"/>
        <v/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0</v>
      </c>
      <c r="D115" s="32">
        <v>0</v>
      </c>
      <c r="E115" s="35" t="str">
        <f t="shared" si="4"/>
        <v/>
      </c>
      <c r="F115" s="35" t="str">
        <f t="shared" si="5"/>
        <v/>
      </c>
      <c r="G115" s="29" t="str">
        <f t="shared" si="6"/>
        <v>0</v>
      </c>
      <c r="H115" s="33" t="str">
        <f t="shared" si="7"/>
        <v/>
      </c>
    </row>
    <row r="116" spans="2:8" s="22" customFormat="1" ht="15" x14ac:dyDescent="0.2">
      <c r="B116" s="4" t="s">
        <v>249</v>
      </c>
      <c r="C116" s="32">
        <v>0</v>
      </c>
      <c r="D116" s="32">
        <v>0</v>
      </c>
      <c r="E116" s="35" t="str">
        <f t="shared" si="4"/>
        <v/>
      </c>
      <c r="F116" s="35" t="str">
        <f t="shared" si="5"/>
        <v/>
      </c>
      <c r="G116" s="29" t="str">
        <f t="shared" si="6"/>
        <v>0</v>
      </c>
      <c r="H116" s="33" t="str">
        <f t="shared" si="7"/>
        <v/>
      </c>
    </row>
    <row r="117" spans="2:8" s="22" customFormat="1" ht="30" x14ac:dyDescent="0.2">
      <c r="B117" s="4" t="s">
        <v>250</v>
      </c>
      <c r="C117" s="32">
        <v>0</v>
      </c>
      <c r="D117" s="32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0</v>
      </c>
      <c r="D118" s="32">
        <v>169</v>
      </c>
      <c r="E118" s="35" t="str">
        <f t="shared" si="4"/>
        <v/>
      </c>
      <c r="F118" s="35">
        <f t="shared" si="5"/>
        <v>0.62592592592592589</v>
      </c>
      <c r="G118" s="29" t="str">
        <f t="shared" si="6"/>
        <v>0</v>
      </c>
      <c r="H118" s="33" t="str">
        <f t="shared" si="7"/>
        <v/>
      </c>
    </row>
    <row r="119" spans="2:8" s="22" customFormat="1" ht="30" x14ac:dyDescent="0.2">
      <c r="B119" s="4" t="s">
        <v>252</v>
      </c>
      <c r="C119" s="32">
        <v>0</v>
      </c>
      <c r="D119" s="32">
        <v>54</v>
      </c>
      <c r="E119" s="35" t="str">
        <f t="shared" si="4"/>
        <v/>
      </c>
      <c r="F119" s="35">
        <f t="shared" si="5"/>
        <v>0.2</v>
      </c>
      <c r="G119" s="29" t="str">
        <f t="shared" si="6"/>
        <v>0</v>
      </c>
      <c r="H119" s="33" t="str">
        <f t="shared" si="7"/>
        <v/>
      </c>
    </row>
    <row r="120" spans="2:8" s="22" customFormat="1" ht="15" x14ac:dyDescent="0.2">
      <c r="B120" s="4" t="s">
        <v>253</v>
      </c>
      <c r="C120" s="32">
        <v>0</v>
      </c>
      <c r="D120" s="32">
        <v>47</v>
      </c>
      <c r="E120" s="35" t="str">
        <f t="shared" si="4"/>
        <v/>
      </c>
      <c r="F120" s="35">
        <f t="shared" si="5"/>
        <v>0.17407407407407408</v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0</v>
      </c>
      <c r="D121" s="32">
        <v>0</v>
      </c>
      <c r="E121" s="35" t="str">
        <f t="shared" si="4"/>
        <v/>
      </c>
      <c r="F121" s="35" t="str">
        <f t="shared" si="5"/>
        <v/>
      </c>
      <c r="G121" s="29" t="str">
        <f t="shared" si="6"/>
        <v>0</v>
      </c>
      <c r="H121" s="33" t="str">
        <f t="shared" si="7"/>
        <v/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0</v>
      </c>
      <c r="D123" s="32">
        <v>0</v>
      </c>
      <c r="E123" s="35" t="str">
        <f t="shared" si="4"/>
        <v/>
      </c>
      <c r="F123" s="35" t="str">
        <f t="shared" si="5"/>
        <v/>
      </c>
      <c r="G123" s="29" t="str">
        <f t="shared" si="6"/>
        <v>0</v>
      </c>
      <c r="H123" s="33" t="str">
        <f t="shared" si="7"/>
        <v/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0</v>
      </c>
      <c r="E129" s="35" t="str">
        <f t="shared" si="4"/>
        <v/>
      </c>
      <c r="F129" s="35" t="str">
        <f t="shared" si="5"/>
        <v/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0</v>
      </c>
      <c r="E131" s="35" t="str">
        <f t="shared" si="4"/>
        <v/>
      </c>
      <c r="F131" s="35" t="str">
        <f t="shared" si="5"/>
        <v/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0</v>
      </c>
      <c r="E134" s="35" t="str">
        <f t="shared" si="4"/>
        <v/>
      </c>
      <c r="F134" s="35" t="str">
        <f t="shared" si="5"/>
        <v/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0</v>
      </c>
      <c r="E137" s="35" t="str">
        <f t="shared" si="8"/>
        <v/>
      </c>
      <c r="F137" s="35" t="str">
        <f t="shared" si="9"/>
        <v/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0</v>
      </c>
      <c r="E138" s="35" t="str">
        <f t="shared" si="8"/>
        <v/>
      </c>
      <c r="F138" s="35" t="str">
        <f t="shared" si="9"/>
        <v/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46</v>
      </c>
      <c r="D151" s="25">
        <f>SUM(D152:D288)</f>
        <v>331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6.1956521739130439</v>
      </c>
      <c r="H151" s="21">
        <f>+IF(OR(AND(E151=""),(G151="")),"",E151*G151)</f>
        <v>6.1956521739130439</v>
      </c>
    </row>
    <row r="152" spans="2:8" s="22" customFormat="1" ht="30" x14ac:dyDescent="0.2">
      <c r="B152" s="6" t="s">
        <v>54</v>
      </c>
      <c r="C152" s="32">
        <v>38</v>
      </c>
      <c r="D152" s="32">
        <v>0</v>
      </c>
      <c r="E152" s="35">
        <f>+IF(C152=0,"",C152/C$151)</f>
        <v>0.82608695652173914</v>
      </c>
      <c r="F152" s="35" t="str">
        <f>+IF(D152=0,"",D152/D$151)</f>
        <v/>
      </c>
      <c r="G152" s="29" t="str">
        <f>+IF(OR(AND(D152=0),(C152=0)),"0",((D152-C152)/C152))</f>
        <v>0</v>
      </c>
      <c r="H152" s="33">
        <f>+IF(OR(AND(E152=""),(G152="")),"",E152*G152)</f>
        <v>0</v>
      </c>
    </row>
    <row r="153" spans="2:8" s="22" customFormat="1" ht="30" x14ac:dyDescent="0.2">
      <c r="B153" s="6" t="s">
        <v>58</v>
      </c>
      <c r="C153" s="32">
        <v>0</v>
      </c>
      <c r="D153" s="32">
        <v>0</v>
      </c>
      <c r="E153" s="35" t="str">
        <f t="shared" ref="E153:E216" si="12">+IF(C153=0,"",C153/C$151)</f>
        <v/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0</v>
      </c>
      <c r="E154" s="35" t="str">
        <f t="shared" si="12"/>
        <v/>
      </c>
      <c r="F154" s="35" t="str">
        <f t="shared" si="13"/>
        <v/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0</v>
      </c>
      <c r="D156" s="32">
        <v>16</v>
      </c>
      <c r="E156" s="35" t="str">
        <f t="shared" si="12"/>
        <v/>
      </c>
      <c r="F156" s="35">
        <f t="shared" si="13"/>
        <v>4.8338368580060423E-2</v>
      </c>
      <c r="G156" s="29" t="str">
        <f t="shared" si="14"/>
        <v>0</v>
      </c>
      <c r="H156" s="33" t="str">
        <f t="shared" si="15"/>
        <v/>
      </c>
    </row>
    <row r="157" spans="2:8" s="22" customFormat="1" ht="15" x14ac:dyDescent="0.2">
      <c r="B157" s="6" t="s">
        <v>53</v>
      </c>
      <c r="C157" s="32">
        <v>2</v>
      </c>
      <c r="D157" s="32">
        <v>1</v>
      </c>
      <c r="E157" s="35">
        <f t="shared" si="12"/>
        <v>4.3478260869565216E-2</v>
      </c>
      <c r="F157" s="35">
        <f t="shared" si="13"/>
        <v>3.0211480362537764E-3</v>
      </c>
      <c r="G157" s="29">
        <f t="shared" si="14"/>
        <v>-0.5</v>
      </c>
      <c r="H157" s="33">
        <f t="shared" si="15"/>
        <v>-2.1739130434782608E-2</v>
      </c>
    </row>
    <row r="158" spans="2:8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0</v>
      </c>
      <c r="D159" s="32">
        <v>0</v>
      </c>
      <c r="E159" s="35" t="str">
        <f t="shared" si="12"/>
        <v/>
      </c>
      <c r="F159" s="35" t="str">
        <f t="shared" si="13"/>
        <v/>
      </c>
      <c r="G159" s="29" t="str">
        <f t="shared" si="14"/>
        <v>0</v>
      </c>
      <c r="H159" s="33" t="str">
        <f t="shared" si="15"/>
        <v/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0</v>
      </c>
      <c r="D165" s="32">
        <v>0</v>
      </c>
      <c r="E165" s="35" t="str">
        <f t="shared" si="12"/>
        <v/>
      </c>
      <c r="F165" s="35" t="str">
        <f t="shared" si="13"/>
        <v/>
      </c>
      <c r="G165" s="29" t="str">
        <f t="shared" si="14"/>
        <v>0</v>
      </c>
      <c r="H165" s="33" t="str">
        <f t="shared" si="15"/>
        <v/>
      </c>
    </row>
    <row r="166" spans="2:8" s="22" customFormat="1" ht="15" x14ac:dyDescent="0.2">
      <c r="B166" s="6" t="s">
        <v>270</v>
      </c>
      <c r="C166" s="32">
        <v>0</v>
      </c>
      <c r="D166" s="32">
        <v>0</v>
      </c>
      <c r="E166" s="35" t="str">
        <f t="shared" si="12"/>
        <v/>
      </c>
      <c r="F166" s="35" t="str">
        <f t="shared" si="13"/>
        <v/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8</v>
      </c>
      <c r="E169" s="35" t="str">
        <f t="shared" si="12"/>
        <v/>
      </c>
      <c r="F169" s="35">
        <f t="shared" si="13"/>
        <v>2.4169184290030211E-2</v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0</v>
      </c>
      <c r="E173" s="35" t="str">
        <f t="shared" si="12"/>
        <v/>
      </c>
      <c r="F173" s="35" t="str">
        <f t="shared" si="13"/>
        <v/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0</v>
      </c>
      <c r="D174" s="32">
        <v>0</v>
      </c>
      <c r="E174" s="35" t="str">
        <f t="shared" si="12"/>
        <v/>
      </c>
      <c r="F174" s="35" t="str">
        <f t="shared" si="13"/>
        <v/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0</v>
      </c>
      <c r="D175" s="32">
        <v>0</v>
      </c>
      <c r="E175" s="35" t="str">
        <f t="shared" si="12"/>
        <v/>
      </c>
      <c r="F175" s="35" t="str">
        <f t="shared" si="13"/>
        <v/>
      </c>
      <c r="G175" s="29" t="str">
        <f t="shared" si="14"/>
        <v>0</v>
      </c>
      <c r="H175" s="33" t="str">
        <f t="shared" si="15"/>
        <v/>
      </c>
    </row>
    <row r="176" spans="2:8" s="22" customFormat="1" ht="15" x14ac:dyDescent="0.2">
      <c r="B176" s="6" t="s">
        <v>278</v>
      </c>
      <c r="C176" s="32">
        <v>1</v>
      </c>
      <c r="D176" s="32">
        <v>0</v>
      </c>
      <c r="E176" s="35">
        <f t="shared" si="12"/>
        <v>2.1739130434782608E-2</v>
      </c>
      <c r="F176" s="35" t="str">
        <f t="shared" si="13"/>
        <v/>
      </c>
      <c r="G176" s="29" t="str">
        <f t="shared" si="14"/>
        <v>0</v>
      </c>
      <c r="H176" s="33">
        <f t="shared" si="15"/>
        <v>0</v>
      </c>
    </row>
    <row r="177" spans="2:8" s="22" customFormat="1" ht="15" x14ac:dyDescent="0.2">
      <c r="B177" s="6" t="s">
        <v>279</v>
      </c>
      <c r="C177" s="32">
        <v>0</v>
      </c>
      <c r="D177" s="32">
        <v>36</v>
      </c>
      <c r="E177" s="35" t="str">
        <f t="shared" si="12"/>
        <v/>
      </c>
      <c r="F177" s="35">
        <f t="shared" si="13"/>
        <v>0.10876132930513595</v>
      </c>
      <c r="G177" s="29" t="str">
        <f t="shared" si="14"/>
        <v>0</v>
      </c>
      <c r="H177" s="33" t="str">
        <f t="shared" si="15"/>
        <v/>
      </c>
    </row>
    <row r="178" spans="2:8" s="22" customFormat="1" ht="15" x14ac:dyDescent="0.2">
      <c r="B178" s="6" t="s">
        <v>280</v>
      </c>
      <c r="C178" s="32">
        <v>0</v>
      </c>
      <c r="D178" s="32">
        <v>0</v>
      </c>
      <c r="E178" s="35" t="str">
        <f t="shared" si="12"/>
        <v/>
      </c>
      <c r="F178" s="35" t="str">
        <f t="shared" si="13"/>
        <v/>
      </c>
      <c r="G178" s="29" t="str">
        <f t="shared" si="14"/>
        <v>0</v>
      </c>
      <c r="H178" s="33" t="str">
        <f t="shared" si="15"/>
        <v/>
      </c>
    </row>
    <row r="179" spans="2:8" s="22" customFormat="1" ht="15" x14ac:dyDescent="0.2">
      <c r="B179" s="6" t="s">
        <v>281</v>
      </c>
      <c r="C179" s="32">
        <v>1</v>
      </c>
      <c r="D179" s="32">
        <v>0</v>
      </c>
      <c r="E179" s="35">
        <f t="shared" si="12"/>
        <v>2.1739130434782608E-2</v>
      </c>
      <c r="F179" s="35" t="str">
        <f t="shared" si="13"/>
        <v/>
      </c>
      <c r="G179" s="29" t="str">
        <f t="shared" si="14"/>
        <v>0</v>
      </c>
      <c r="H179" s="33">
        <f t="shared" si="15"/>
        <v>0</v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0</v>
      </c>
      <c r="E182" s="35" t="str">
        <f t="shared" si="12"/>
        <v/>
      </c>
      <c r="F182" s="35" t="str">
        <f t="shared" si="13"/>
        <v/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0</v>
      </c>
      <c r="D183" s="32">
        <v>0</v>
      </c>
      <c r="E183" s="35" t="str">
        <f t="shared" si="12"/>
        <v/>
      </c>
      <c r="F183" s="35" t="str">
        <f t="shared" si="13"/>
        <v/>
      </c>
      <c r="G183" s="29" t="str">
        <f t="shared" si="14"/>
        <v>0</v>
      </c>
      <c r="H183" s="33" t="str">
        <f t="shared" si="15"/>
        <v/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0</v>
      </c>
      <c r="D186" s="32">
        <v>0</v>
      </c>
      <c r="E186" s="35" t="str">
        <f t="shared" si="12"/>
        <v/>
      </c>
      <c r="F186" s="35" t="str">
        <f t="shared" si="13"/>
        <v/>
      </c>
      <c r="G186" s="29" t="str">
        <f t="shared" si="14"/>
        <v>0</v>
      </c>
      <c r="H186" s="33" t="str">
        <f t="shared" si="15"/>
        <v/>
      </c>
    </row>
    <row r="187" spans="2:8" s="22" customFormat="1" ht="15" x14ac:dyDescent="0.2">
      <c r="B187" s="6" t="s">
        <v>287</v>
      </c>
      <c r="C187" s="32">
        <v>0</v>
      </c>
      <c r="D187" s="32">
        <v>0</v>
      </c>
      <c r="E187" s="35" t="str">
        <f t="shared" si="12"/>
        <v/>
      </c>
      <c r="F187" s="35" t="str">
        <f t="shared" si="13"/>
        <v/>
      </c>
      <c r="G187" s="29" t="str">
        <f t="shared" si="14"/>
        <v>0</v>
      </c>
      <c r="H187" s="33" t="str">
        <f t="shared" si="15"/>
        <v/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2</v>
      </c>
      <c r="E192" s="35" t="str">
        <f t="shared" si="12"/>
        <v/>
      </c>
      <c r="F192" s="35">
        <f t="shared" si="13"/>
        <v>6.0422960725075529E-3</v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1</v>
      </c>
      <c r="E193" s="35" t="str">
        <f t="shared" si="12"/>
        <v/>
      </c>
      <c r="F193" s="35">
        <f t="shared" si="13"/>
        <v>3.0211480362537764E-3</v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18</v>
      </c>
      <c r="E195" s="35" t="str">
        <f t="shared" si="12"/>
        <v/>
      </c>
      <c r="F195" s="35">
        <f t="shared" si="13"/>
        <v>5.4380664652567974E-2</v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0</v>
      </c>
      <c r="D196" s="32">
        <v>36</v>
      </c>
      <c r="E196" s="35" t="str">
        <f t="shared" si="12"/>
        <v/>
      </c>
      <c r="F196" s="35">
        <f t="shared" si="13"/>
        <v>0.10876132930513595</v>
      </c>
      <c r="G196" s="29" t="str">
        <f t="shared" si="14"/>
        <v>0</v>
      </c>
      <c r="H196" s="33" t="str">
        <f t="shared" si="15"/>
        <v/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0</v>
      </c>
      <c r="D208" s="32">
        <v>198</v>
      </c>
      <c r="E208" s="35" t="str">
        <f t="shared" si="12"/>
        <v/>
      </c>
      <c r="F208" s="35">
        <f t="shared" si="13"/>
        <v>0.59818731117824775</v>
      </c>
      <c r="G208" s="29" t="str">
        <f t="shared" si="14"/>
        <v>0</v>
      </c>
      <c r="H208" s="33" t="str">
        <f t="shared" si="15"/>
        <v/>
      </c>
    </row>
    <row r="209" spans="2:8" s="22" customFormat="1" ht="15" x14ac:dyDescent="0.2">
      <c r="B209" s="6" t="s">
        <v>71</v>
      </c>
      <c r="C209" s="32">
        <v>0</v>
      </c>
      <c r="D209" s="32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0</v>
      </c>
      <c r="E216" s="35" t="str">
        <f t="shared" si="12"/>
        <v/>
      </c>
      <c r="F216" s="35" t="str">
        <f t="shared" si="13"/>
        <v/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0</v>
      </c>
      <c r="D229" s="32">
        <v>0</v>
      </c>
      <c r="E229" s="35" t="str">
        <f t="shared" si="16"/>
        <v/>
      </c>
      <c r="F229" s="35" t="str">
        <f t="shared" si="17"/>
        <v/>
      </c>
      <c r="G229" s="29" t="str">
        <f t="shared" si="18"/>
        <v>0</v>
      </c>
      <c r="H229" s="33" t="str">
        <f t="shared" si="19"/>
        <v/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0</v>
      </c>
      <c r="D232" s="32">
        <v>8</v>
      </c>
      <c r="E232" s="35" t="str">
        <f t="shared" si="16"/>
        <v/>
      </c>
      <c r="F232" s="35">
        <f t="shared" si="17"/>
        <v>2.4169184290030211E-2</v>
      </c>
      <c r="G232" s="29" t="str">
        <f t="shared" si="18"/>
        <v>0</v>
      </c>
      <c r="H232" s="33" t="str">
        <f t="shared" si="19"/>
        <v/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0</v>
      </c>
      <c r="D235" s="32">
        <v>5</v>
      </c>
      <c r="E235" s="35" t="str">
        <f t="shared" si="16"/>
        <v/>
      </c>
      <c r="F235" s="35">
        <f t="shared" si="17"/>
        <v>1.5105740181268883E-2</v>
      </c>
      <c r="G235" s="29" t="str">
        <f t="shared" si="18"/>
        <v>0</v>
      </c>
      <c r="H235" s="33" t="str">
        <f t="shared" si="19"/>
        <v/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0</v>
      </c>
      <c r="D237" s="32">
        <v>0</v>
      </c>
      <c r="E237" s="35" t="str">
        <f t="shared" si="16"/>
        <v/>
      </c>
      <c r="F237" s="35" t="str">
        <f t="shared" si="17"/>
        <v/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32">
        <v>2</v>
      </c>
      <c r="D238" s="32">
        <v>0</v>
      </c>
      <c r="E238" s="35">
        <f t="shared" si="16"/>
        <v>4.3478260869565216E-2</v>
      </c>
      <c r="F238" s="35" t="str">
        <f t="shared" si="17"/>
        <v/>
      </c>
      <c r="G238" s="29" t="str">
        <f t="shared" si="18"/>
        <v>0</v>
      </c>
      <c r="H238" s="33">
        <f t="shared" si="19"/>
        <v>0</v>
      </c>
    </row>
    <row r="239" spans="2:8" s="22" customFormat="1" ht="15" x14ac:dyDescent="0.2">
      <c r="B239" s="6" t="s">
        <v>81</v>
      </c>
      <c r="C239" s="32">
        <v>0</v>
      </c>
      <c r="D239" s="32">
        <v>0</v>
      </c>
      <c r="E239" s="35" t="str">
        <f t="shared" si="16"/>
        <v/>
      </c>
      <c r="F239" s="35" t="str">
        <f t="shared" si="17"/>
        <v/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0</v>
      </c>
      <c r="D240" s="32">
        <v>0</v>
      </c>
      <c r="E240" s="35" t="str">
        <f t="shared" si="16"/>
        <v/>
      </c>
      <c r="F240" s="35" t="str">
        <f t="shared" si="17"/>
        <v/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2</v>
      </c>
      <c r="D244" s="32">
        <v>0</v>
      </c>
      <c r="E244" s="35">
        <f t="shared" si="16"/>
        <v>4.3478260869565216E-2</v>
      </c>
      <c r="F244" s="35" t="str">
        <f t="shared" si="17"/>
        <v/>
      </c>
      <c r="G244" s="29" t="str">
        <f t="shared" si="18"/>
        <v>0</v>
      </c>
      <c r="H244" s="33">
        <f t="shared" si="19"/>
        <v>0</v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0</v>
      </c>
      <c r="D247" s="32">
        <v>0</v>
      </c>
      <c r="E247" s="35" t="str">
        <f t="shared" si="16"/>
        <v/>
      </c>
      <c r="F247" s="35" t="str">
        <f t="shared" si="17"/>
        <v/>
      </c>
      <c r="G247" s="29" t="str">
        <f t="shared" si="18"/>
        <v>0</v>
      </c>
      <c r="H247" s="33" t="str">
        <f t="shared" si="19"/>
        <v/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0</v>
      </c>
      <c r="D249" s="32">
        <v>1</v>
      </c>
      <c r="E249" s="35" t="str">
        <f t="shared" si="16"/>
        <v/>
      </c>
      <c r="F249" s="35">
        <f t="shared" si="17"/>
        <v>3.0211480362537764E-3</v>
      </c>
      <c r="G249" s="29" t="str">
        <f t="shared" si="18"/>
        <v>0</v>
      </c>
      <c r="H249" s="33" t="str">
        <f t="shared" si="19"/>
        <v/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1</v>
      </c>
      <c r="E252" s="35" t="str">
        <f t="shared" si="16"/>
        <v/>
      </c>
      <c r="F252" s="35">
        <f t="shared" si="17"/>
        <v>3.0211480362537764E-3</v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0</v>
      </c>
      <c r="D253" s="32">
        <v>0</v>
      </c>
      <c r="E253" s="35" t="str">
        <f t="shared" si="16"/>
        <v/>
      </c>
      <c r="F253" s="35" t="str">
        <f t="shared" si="17"/>
        <v/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0</v>
      </c>
      <c r="E256" s="35" t="str">
        <f t="shared" si="16"/>
        <v/>
      </c>
      <c r="F256" s="35" t="str">
        <f t="shared" si="17"/>
        <v/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0</v>
      </c>
      <c r="D268" s="32">
        <v>0</v>
      </c>
      <c r="E268" s="35" t="str">
        <f t="shared" si="16"/>
        <v/>
      </c>
      <c r="F268" s="35" t="str">
        <f t="shared" si="17"/>
        <v/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215</v>
      </c>
      <c r="D294" s="25">
        <f>SUM(D295:D499)</f>
        <v>1335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5.2093023255813957</v>
      </c>
      <c r="H294" s="21">
        <f>+IF(OR(AND(E294=""),(G294="")),"",E294*G294)</f>
        <v>5.2093023255813957</v>
      </c>
    </row>
    <row r="295" spans="2:8" s="22" customFormat="1" ht="15" x14ac:dyDescent="0.2">
      <c r="B295" s="4" t="s">
        <v>100</v>
      </c>
      <c r="C295" s="32">
        <v>0</v>
      </c>
      <c r="D295" s="32">
        <v>0</v>
      </c>
      <c r="E295" s="35" t="str">
        <f>+IF(C295=0,"",C295/C$294)</f>
        <v/>
      </c>
      <c r="F295" s="35" t="str">
        <f>+IF(D295=0,"",D295/D$294)</f>
        <v/>
      </c>
      <c r="G295" s="29" t="str">
        <f>+IF(OR(AND(D295=0),(C295=0)),"0",((D295-C295)/C295))</f>
        <v>0</v>
      </c>
      <c r="H295" s="33" t="str">
        <f>+IF(OR(AND(E295=""),(G295="")),"",E295*G295)</f>
        <v/>
      </c>
    </row>
    <row r="296" spans="2:8" s="22" customFormat="1" ht="15" x14ac:dyDescent="0.2">
      <c r="B296" s="4" t="s">
        <v>113</v>
      </c>
      <c r="C296" s="32">
        <v>0</v>
      </c>
      <c r="D296" s="32">
        <v>0</v>
      </c>
      <c r="E296" s="35" t="str">
        <f t="shared" ref="E296:E359" si="24">+IF(C296=0,"",C296/C$294)</f>
        <v/>
      </c>
      <c r="F296" s="35" t="str">
        <f t="shared" ref="F296:F359" si="25">+IF(D296=0,"",D296/D$294)</f>
        <v/>
      </c>
      <c r="G296" s="29" t="str">
        <f t="shared" ref="G296:G359" si="26">+IF(OR(AND(D296=0),(C296=0)),"0",((D296-C296)/C296))</f>
        <v>0</v>
      </c>
      <c r="H296" s="33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2">
        <v>0</v>
      </c>
      <c r="D297" s="32">
        <v>0</v>
      </c>
      <c r="E297" s="35" t="str">
        <f t="shared" si="24"/>
        <v/>
      </c>
      <c r="F297" s="35" t="str">
        <f t="shared" si="25"/>
        <v/>
      </c>
      <c r="G297" s="29" t="str">
        <f t="shared" si="26"/>
        <v>0</v>
      </c>
      <c r="H297" s="33" t="str">
        <f t="shared" si="27"/>
        <v/>
      </c>
    </row>
    <row r="298" spans="2:8" s="22" customFormat="1" ht="15" x14ac:dyDescent="0.2">
      <c r="B298" s="4" t="s">
        <v>95</v>
      </c>
      <c r="C298" s="32">
        <v>0</v>
      </c>
      <c r="D298" s="32">
        <v>10</v>
      </c>
      <c r="E298" s="35" t="str">
        <f t="shared" si="24"/>
        <v/>
      </c>
      <c r="F298" s="35">
        <f t="shared" si="25"/>
        <v>7.4906367041198503E-3</v>
      </c>
      <c r="G298" s="29" t="str">
        <f t="shared" si="26"/>
        <v>0</v>
      </c>
      <c r="H298" s="33" t="str">
        <f t="shared" si="27"/>
        <v/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0</v>
      </c>
      <c r="D301" s="32">
        <v>2</v>
      </c>
      <c r="E301" s="35" t="str">
        <f t="shared" si="24"/>
        <v/>
      </c>
      <c r="F301" s="35">
        <f t="shared" si="25"/>
        <v>1.4981273408239701E-3</v>
      </c>
      <c r="G301" s="29" t="str">
        <f t="shared" si="26"/>
        <v>0</v>
      </c>
      <c r="H301" s="33" t="str">
        <f t="shared" si="27"/>
        <v/>
      </c>
    </row>
    <row r="302" spans="2:8" s="22" customFormat="1" ht="15" x14ac:dyDescent="0.2">
      <c r="B302" s="4" t="s">
        <v>109</v>
      </c>
      <c r="C302" s="32">
        <v>0</v>
      </c>
      <c r="D302" s="32">
        <v>0</v>
      </c>
      <c r="E302" s="35" t="str">
        <f t="shared" si="24"/>
        <v/>
      </c>
      <c r="F302" s="35" t="str">
        <f t="shared" si="25"/>
        <v/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0</v>
      </c>
      <c r="E303" s="35" t="str">
        <f t="shared" si="24"/>
        <v/>
      </c>
      <c r="F303" s="35" t="str">
        <f t="shared" si="25"/>
        <v/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0</v>
      </c>
      <c r="D304" s="32">
        <v>0</v>
      </c>
      <c r="E304" s="35" t="str">
        <f t="shared" si="24"/>
        <v/>
      </c>
      <c r="F304" s="35" t="str">
        <f t="shared" si="25"/>
        <v/>
      </c>
      <c r="G304" s="29" t="str">
        <f t="shared" si="26"/>
        <v>0</v>
      </c>
      <c r="H304" s="33" t="str">
        <f t="shared" si="27"/>
        <v/>
      </c>
    </row>
    <row r="305" spans="2:8" s="22" customFormat="1" ht="15" x14ac:dyDescent="0.2">
      <c r="B305" s="4" t="s">
        <v>351</v>
      </c>
      <c r="C305" s="32">
        <v>0</v>
      </c>
      <c r="D305" s="32">
        <v>0</v>
      </c>
      <c r="E305" s="35" t="str">
        <f t="shared" si="24"/>
        <v/>
      </c>
      <c r="F305" s="35" t="str">
        <f t="shared" si="25"/>
        <v/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1</v>
      </c>
      <c r="D307" s="32">
        <v>39</v>
      </c>
      <c r="E307" s="35">
        <f t="shared" si="24"/>
        <v>4.6511627906976744E-3</v>
      </c>
      <c r="F307" s="35">
        <f t="shared" si="25"/>
        <v>2.9213483146067417E-2</v>
      </c>
      <c r="G307" s="29">
        <f t="shared" si="26"/>
        <v>38</v>
      </c>
      <c r="H307" s="33">
        <f t="shared" si="27"/>
        <v>0.17674418604651163</v>
      </c>
    </row>
    <row r="308" spans="2:8" s="22" customFormat="1" ht="15" x14ac:dyDescent="0.2">
      <c r="B308" s="4" t="s">
        <v>99</v>
      </c>
      <c r="C308" s="32">
        <v>1</v>
      </c>
      <c r="D308" s="32">
        <v>0</v>
      </c>
      <c r="E308" s="35">
        <f t="shared" si="24"/>
        <v>4.6511627906976744E-3</v>
      </c>
      <c r="F308" s="35" t="str">
        <f t="shared" si="25"/>
        <v/>
      </c>
      <c r="G308" s="29" t="str">
        <f t="shared" si="26"/>
        <v>0</v>
      </c>
      <c r="H308" s="33">
        <f t="shared" si="27"/>
        <v>0</v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0</v>
      </c>
      <c r="D310" s="32">
        <v>1</v>
      </c>
      <c r="E310" s="35" t="str">
        <f t="shared" si="24"/>
        <v/>
      </c>
      <c r="F310" s="35">
        <f t="shared" si="25"/>
        <v>7.4906367041198505E-4</v>
      </c>
      <c r="G310" s="29" t="str">
        <f t="shared" si="26"/>
        <v>0</v>
      </c>
      <c r="H310" s="33" t="str">
        <f t="shared" si="27"/>
        <v/>
      </c>
    </row>
    <row r="311" spans="2:8" s="22" customFormat="1" ht="15" x14ac:dyDescent="0.2">
      <c r="B311" s="4" t="s">
        <v>102</v>
      </c>
      <c r="C311" s="32">
        <v>0</v>
      </c>
      <c r="D311" s="32">
        <v>0</v>
      </c>
      <c r="E311" s="35" t="str">
        <f t="shared" si="24"/>
        <v/>
      </c>
      <c r="F311" s="35" t="str">
        <f t="shared" si="25"/>
        <v/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0</v>
      </c>
      <c r="D314" s="32">
        <v>1</v>
      </c>
      <c r="E314" s="35" t="str">
        <f t="shared" si="24"/>
        <v/>
      </c>
      <c r="F314" s="35">
        <f t="shared" si="25"/>
        <v>7.4906367041198505E-4</v>
      </c>
      <c r="G314" s="29" t="str">
        <f t="shared" si="26"/>
        <v>0</v>
      </c>
      <c r="H314" s="33" t="str">
        <f t="shared" si="27"/>
        <v/>
      </c>
    </row>
    <row r="315" spans="2:8" s="22" customFormat="1" ht="15" x14ac:dyDescent="0.2">
      <c r="B315" s="4" t="s">
        <v>354</v>
      </c>
      <c r="C315" s="32">
        <v>0</v>
      </c>
      <c r="D315" s="32">
        <v>0</v>
      </c>
      <c r="E315" s="35" t="str">
        <f t="shared" si="24"/>
        <v/>
      </c>
      <c r="F315" s="35" t="str">
        <f t="shared" si="25"/>
        <v/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1</v>
      </c>
      <c r="D317" s="32">
        <v>0</v>
      </c>
      <c r="E317" s="35">
        <f t="shared" si="24"/>
        <v>4.6511627906976744E-3</v>
      </c>
      <c r="F317" s="35" t="str">
        <f t="shared" si="25"/>
        <v/>
      </c>
      <c r="G317" s="29" t="str">
        <f t="shared" si="26"/>
        <v>0</v>
      </c>
      <c r="H317" s="33">
        <f t="shared" si="27"/>
        <v>0</v>
      </c>
    </row>
    <row r="318" spans="2:8" s="22" customFormat="1" ht="15" x14ac:dyDescent="0.2">
      <c r="B318" s="4" t="s">
        <v>355</v>
      </c>
      <c r="C318" s="32">
        <v>4</v>
      </c>
      <c r="D318" s="32">
        <v>0</v>
      </c>
      <c r="E318" s="35">
        <f t="shared" si="24"/>
        <v>1.8604651162790697E-2</v>
      </c>
      <c r="F318" s="35" t="str">
        <f t="shared" si="25"/>
        <v/>
      </c>
      <c r="G318" s="29" t="str">
        <f t="shared" si="26"/>
        <v>0</v>
      </c>
      <c r="H318" s="33">
        <f t="shared" si="27"/>
        <v>0</v>
      </c>
    </row>
    <row r="319" spans="2:8" s="22" customFormat="1" ht="15" x14ac:dyDescent="0.2">
      <c r="B319" s="4" t="s">
        <v>115</v>
      </c>
      <c r="C319" s="32">
        <v>3</v>
      </c>
      <c r="D319" s="32">
        <v>1</v>
      </c>
      <c r="E319" s="35">
        <f t="shared" si="24"/>
        <v>1.3953488372093023E-2</v>
      </c>
      <c r="F319" s="35">
        <f t="shared" si="25"/>
        <v>7.4906367041198505E-4</v>
      </c>
      <c r="G319" s="29">
        <f t="shared" si="26"/>
        <v>-0.66666666666666663</v>
      </c>
      <c r="H319" s="33">
        <f t="shared" si="27"/>
        <v>-9.3023255813953487E-3</v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0</v>
      </c>
      <c r="E324" s="35" t="str">
        <f t="shared" si="24"/>
        <v/>
      </c>
      <c r="F324" s="35" t="str">
        <f t="shared" si="25"/>
        <v/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2</v>
      </c>
      <c r="D325" s="32">
        <v>0</v>
      </c>
      <c r="E325" s="35">
        <f t="shared" si="24"/>
        <v>9.3023255813953487E-3</v>
      </c>
      <c r="F325" s="35" t="str">
        <f t="shared" si="25"/>
        <v/>
      </c>
      <c r="G325" s="29" t="str">
        <f t="shared" si="26"/>
        <v>0</v>
      </c>
      <c r="H325" s="33">
        <f t="shared" si="27"/>
        <v>0</v>
      </c>
    </row>
    <row r="326" spans="2:8" s="22" customFormat="1" ht="15" x14ac:dyDescent="0.2">
      <c r="B326" s="4" t="s">
        <v>357</v>
      </c>
      <c r="C326" s="32">
        <v>2</v>
      </c>
      <c r="D326" s="32">
        <v>0</v>
      </c>
      <c r="E326" s="35">
        <f t="shared" si="24"/>
        <v>9.3023255813953487E-3</v>
      </c>
      <c r="F326" s="35" t="str">
        <f t="shared" si="25"/>
        <v/>
      </c>
      <c r="G326" s="29" t="str">
        <f t="shared" si="26"/>
        <v>0</v>
      </c>
      <c r="H326" s="33">
        <f t="shared" si="27"/>
        <v>0</v>
      </c>
    </row>
    <row r="327" spans="2:8" s="22" customFormat="1" ht="15" x14ac:dyDescent="0.2">
      <c r="B327" s="4" t="s">
        <v>358</v>
      </c>
      <c r="C327" s="32">
        <v>0</v>
      </c>
      <c r="D327" s="32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2</v>
      </c>
      <c r="E329" s="35" t="str">
        <f t="shared" si="24"/>
        <v/>
      </c>
      <c r="F329" s="35">
        <f t="shared" si="25"/>
        <v>1.4981273408239701E-3</v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0</v>
      </c>
      <c r="D330" s="32">
        <v>0</v>
      </c>
      <c r="E330" s="35" t="str">
        <f t="shared" si="24"/>
        <v/>
      </c>
      <c r="F330" s="35" t="str">
        <f t="shared" si="25"/>
        <v/>
      </c>
      <c r="G330" s="29" t="str">
        <f t="shared" si="26"/>
        <v>0</v>
      </c>
      <c r="H330" s="33" t="str">
        <f t="shared" si="27"/>
        <v/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45</v>
      </c>
      <c r="D332" s="32">
        <v>120</v>
      </c>
      <c r="E332" s="35">
        <f t="shared" si="24"/>
        <v>0.20930232558139536</v>
      </c>
      <c r="F332" s="35">
        <f t="shared" si="25"/>
        <v>8.98876404494382E-2</v>
      </c>
      <c r="G332" s="29">
        <f t="shared" si="26"/>
        <v>1.6666666666666667</v>
      </c>
      <c r="H332" s="33">
        <f t="shared" si="27"/>
        <v>0.34883720930232559</v>
      </c>
    </row>
    <row r="333" spans="2:8" s="22" customFormat="1" ht="15" x14ac:dyDescent="0.2">
      <c r="B333" s="4" t="s">
        <v>130</v>
      </c>
      <c r="C333" s="32">
        <v>0</v>
      </c>
      <c r="D333" s="32">
        <v>28</v>
      </c>
      <c r="E333" s="35" t="str">
        <f t="shared" si="24"/>
        <v/>
      </c>
      <c r="F333" s="35">
        <f t="shared" si="25"/>
        <v>2.0973782771535582E-2</v>
      </c>
      <c r="G333" s="29" t="str">
        <f t="shared" si="26"/>
        <v>0</v>
      </c>
      <c r="H333" s="33" t="str">
        <f t="shared" si="27"/>
        <v/>
      </c>
    </row>
    <row r="334" spans="2:8" s="22" customFormat="1" ht="15" x14ac:dyDescent="0.2">
      <c r="B334" s="4" t="s">
        <v>119</v>
      </c>
      <c r="C334" s="32">
        <v>8</v>
      </c>
      <c r="D334" s="32">
        <v>0</v>
      </c>
      <c r="E334" s="35">
        <f t="shared" si="24"/>
        <v>3.7209302325581395E-2</v>
      </c>
      <c r="F334" s="35" t="str">
        <f t="shared" si="25"/>
        <v/>
      </c>
      <c r="G334" s="29" t="str">
        <f t="shared" si="26"/>
        <v>0</v>
      </c>
      <c r="H334" s="33">
        <f t="shared" si="27"/>
        <v>0</v>
      </c>
    </row>
    <row r="335" spans="2:8" s="22" customFormat="1" ht="15" x14ac:dyDescent="0.2">
      <c r="B335" s="4" t="s">
        <v>128</v>
      </c>
      <c r="C335" s="32">
        <v>0</v>
      </c>
      <c r="D335" s="32">
        <v>92</v>
      </c>
      <c r="E335" s="35" t="str">
        <f t="shared" si="24"/>
        <v/>
      </c>
      <c r="F335" s="35">
        <f t="shared" si="25"/>
        <v>6.8913857677902618E-2</v>
      </c>
      <c r="G335" s="29" t="str">
        <f t="shared" si="26"/>
        <v>0</v>
      </c>
      <c r="H335" s="33" t="str">
        <f t="shared" si="27"/>
        <v/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0</v>
      </c>
      <c r="D339" s="32">
        <v>0</v>
      </c>
      <c r="E339" s="35" t="str">
        <f t="shared" si="24"/>
        <v/>
      </c>
      <c r="F339" s="35" t="str">
        <f t="shared" si="25"/>
        <v/>
      </c>
      <c r="G339" s="29" t="str">
        <f t="shared" si="26"/>
        <v>0</v>
      </c>
      <c r="H339" s="33" t="str">
        <f t="shared" si="27"/>
        <v/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50</v>
      </c>
      <c r="E343" s="35" t="str">
        <f t="shared" si="24"/>
        <v/>
      </c>
      <c r="F343" s="35">
        <f t="shared" si="25"/>
        <v>3.7453183520599252E-2</v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0</v>
      </c>
      <c r="D344" s="32">
        <v>0</v>
      </c>
      <c r="E344" s="35" t="str">
        <f t="shared" si="24"/>
        <v/>
      </c>
      <c r="F344" s="35" t="str">
        <f t="shared" si="25"/>
        <v/>
      </c>
      <c r="G344" s="29" t="str">
        <f t="shared" si="26"/>
        <v>0</v>
      </c>
      <c r="H344" s="33" t="str">
        <f t="shared" si="27"/>
        <v/>
      </c>
    </row>
    <row r="345" spans="2:8" s="22" customFormat="1" ht="15" x14ac:dyDescent="0.2">
      <c r="B345" s="4" t="s">
        <v>366</v>
      </c>
      <c r="C345" s="32">
        <v>0</v>
      </c>
      <c r="D345" s="32">
        <v>1</v>
      </c>
      <c r="E345" s="35" t="str">
        <f t="shared" si="24"/>
        <v/>
      </c>
      <c r="F345" s="35">
        <f t="shared" si="25"/>
        <v>7.4906367041198505E-4</v>
      </c>
      <c r="G345" s="29" t="str">
        <f t="shared" si="26"/>
        <v>0</v>
      </c>
      <c r="H345" s="33" t="str">
        <f t="shared" si="27"/>
        <v/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2</v>
      </c>
      <c r="D347" s="32">
        <v>0</v>
      </c>
      <c r="E347" s="35">
        <f t="shared" si="24"/>
        <v>9.3023255813953487E-3</v>
      </c>
      <c r="F347" s="35" t="str">
        <f t="shared" si="25"/>
        <v/>
      </c>
      <c r="G347" s="29" t="str">
        <f t="shared" si="26"/>
        <v>0</v>
      </c>
      <c r="H347" s="33">
        <f t="shared" si="27"/>
        <v>0</v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16</v>
      </c>
      <c r="D350" s="32">
        <v>0</v>
      </c>
      <c r="E350" s="35">
        <f t="shared" si="24"/>
        <v>7.441860465116279E-2</v>
      </c>
      <c r="F350" s="35" t="str">
        <f t="shared" si="25"/>
        <v/>
      </c>
      <c r="G350" s="29" t="str">
        <f t="shared" si="26"/>
        <v>0</v>
      </c>
      <c r="H350" s="33">
        <f t="shared" si="27"/>
        <v>0</v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15</v>
      </c>
      <c r="D354" s="32">
        <v>2</v>
      </c>
      <c r="E354" s="35">
        <f t="shared" si="24"/>
        <v>6.9767441860465115E-2</v>
      </c>
      <c r="F354" s="35">
        <f t="shared" si="25"/>
        <v>1.4981273408239701E-3</v>
      </c>
      <c r="G354" s="29">
        <f t="shared" si="26"/>
        <v>-0.8666666666666667</v>
      </c>
      <c r="H354" s="33">
        <f t="shared" si="27"/>
        <v>-6.0465116279069767E-2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573</v>
      </c>
      <c r="E357" s="35" t="str">
        <f t="shared" si="24"/>
        <v/>
      </c>
      <c r="F357" s="35">
        <f t="shared" si="25"/>
        <v>0.42921348314606744</v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0</v>
      </c>
      <c r="D358" s="32">
        <v>0</v>
      </c>
      <c r="E358" s="35" t="str">
        <f t="shared" si="24"/>
        <v/>
      </c>
      <c r="F358" s="35" t="str">
        <f t="shared" si="25"/>
        <v/>
      </c>
      <c r="G358" s="29" t="str">
        <f t="shared" si="26"/>
        <v>0</v>
      </c>
      <c r="H358" s="33" t="str">
        <f t="shared" si="27"/>
        <v/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1</v>
      </c>
      <c r="D363" s="32">
        <v>0</v>
      </c>
      <c r="E363" s="35">
        <f t="shared" si="28"/>
        <v>4.6511627906976744E-3</v>
      </c>
      <c r="F363" s="35" t="str">
        <f t="shared" si="29"/>
        <v/>
      </c>
      <c r="G363" s="29" t="str">
        <f t="shared" si="30"/>
        <v>0</v>
      </c>
      <c r="H363" s="33">
        <f t="shared" si="31"/>
        <v>0</v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47</v>
      </c>
      <c r="D369" s="32">
        <v>16</v>
      </c>
      <c r="E369" s="35">
        <f t="shared" si="28"/>
        <v>0.21860465116279071</v>
      </c>
      <c r="F369" s="35">
        <f t="shared" si="29"/>
        <v>1.1985018726591761E-2</v>
      </c>
      <c r="G369" s="29">
        <f t="shared" si="30"/>
        <v>-0.65957446808510634</v>
      </c>
      <c r="H369" s="33">
        <f t="shared" si="31"/>
        <v>-0.14418604651162789</v>
      </c>
    </row>
    <row r="370" spans="2:8" s="22" customFormat="1" ht="15" x14ac:dyDescent="0.2">
      <c r="B370" s="4" t="s">
        <v>135</v>
      </c>
      <c r="C370" s="32">
        <v>0</v>
      </c>
      <c r="D370" s="32">
        <v>0</v>
      </c>
      <c r="E370" s="35" t="str">
        <f t="shared" si="28"/>
        <v/>
      </c>
      <c r="F370" s="35" t="str">
        <f t="shared" si="29"/>
        <v/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0</v>
      </c>
      <c r="D372" s="32">
        <v>0</v>
      </c>
      <c r="E372" s="35" t="str">
        <f t="shared" si="28"/>
        <v/>
      </c>
      <c r="F372" s="35" t="str">
        <f t="shared" si="29"/>
        <v/>
      </c>
      <c r="G372" s="29" t="str">
        <f t="shared" si="30"/>
        <v>0</v>
      </c>
      <c r="H372" s="33" t="str">
        <f t="shared" si="31"/>
        <v/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0</v>
      </c>
      <c r="E375" s="35" t="str">
        <f t="shared" si="28"/>
        <v/>
      </c>
      <c r="F375" s="35" t="str">
        <f t="shared" si="29"/>
        <v/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0</v>
      </c>
      <c r="E377" s="35" t="str">
        <f t="shared" si="28"/>
        <v/>
      </c>
      <c r="F377" s="35" t="str">
        <f t="shared" si="29"/>
        <v/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0</v>
      </c>
      <c r="D378" s="32">
        <v>13</v>
      </c>
      <c r="E378" s="35" t="str">
        <f t="shared" si="28"/>
        <v/>
      </c>
      <c r="F378" s="35">
        <f t="shared" si="29"/>
        <v>9.7378277153558051E-3</v>
      </c>
      <c r="G378" s="29" t="str">
        <f t="shared" si="30"/>
        <v>0</v>
      </c>
      <c r="H378" s="33" t="str">
        <f t="shared" si="31"/>
        <v/>
      </c>
    </row>
    <row r="379" spans="2:8" s="22" customFormat="1" ht="15" x14ac:dyDescent="0.2">
      <c r="B379" s="4" t="s">
        <v>384</v>
      </c>
      <c r="C379" s="32">
        <v>0</v>
      </c>
      <c r="D379" s="32">
        <v>10</v>
      </c>
      <c r="E379" s="35" t="str">
        <f t="shared" si="28"/>
        <v/>
      </c>
      <c r="F379" s="35">
        <f t="shared" si="29"/>
        <v>7.4906367041198503E-3</v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0</v>
      </c>
      <c r="D380" s="32">
        <v>0</v>
      </c>
      <c r="E380" s="35" t="str">
        <f t="shared" si="28"/>
        <v/>
      </c>
      <c r="F380" s="35" t="str">
        <f t="shared" si="29"/>
        <v/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0</v>
      </c>
      <c r="E383" s="35" t="str">
        <f t="shared" si="28"/>
        <v/>
      </c>
      <c r="F383" s="35" t="str">
        <f t="shared" si="29"/>
        <v/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12</v>
      </c>
      <c r="D387" s="32">
        <v>1</v>
      </c>
      <c r="E387" s="35">
        <f t="shared" si="28"/>
        <v>5.5813953488372092E-2</v>
      </c>
      <c r="F387" s="35">
        <f t="shared" si="29"/>
        <v>7.4906367041198505E-4</v>
      </c>
      <c r="G387" s="29">
        <f t="shared" si="30"/>
        <v>-0.91666666666666663</v>
      </c>
      <c r="H387" s="33">
        <f t="shared" si="31"/>
        <v>-5.1162790697674418E-2</v>
      </c>
    </row>
    <row r="388" spans="2:8" s="22" customFormat="1" ht="15" x14ac:dyDescent="0.2">
      <c r="B388" s="4" t="s">
        <v>389</v>
      </c>
      <c r="C388" s="32">
        <v>0</v>
      </c>
      <c r="D388" s="32">
        <v>0</v>
      </c>
      <c r="E388" s="35" t="str">
        <f t="shared" si="28"/>
        <v/>
      </c>
      <c r="F388" s="35" t="str">
        <f t="shared" si="29"/>
        <v/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0</v>
      </c>
      <c r="E391" s="35" t="str">
        <f t="shared" si="28"/>
        <v/>
      </c>
      <c r="F391" s="35" t="str">
        <f t="shared" si="29"/>
        <v/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28</v>
      </c>
      <c r="D393" s="32">
        <v>0</v>
      </c>
      <c r="E393" s="35">
        <f t="shared" si="28"/>
        <v>0.13023255813953488</v>
      </c>
      <c r="F393" s="35" t="str">
        <f t="shared" si="29"/>
        <v/>
      </c>
      <c r="G393" s="29" t="str">
        <f t="shared" si="30"/>
        <v>0</v>
      </c>
      <c r="H393" s="33">
        <f t="shared" si="31"/>
        <v>0</v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0</v>
      </c>
      <c r="D401" s="32">
        <v>0</v>
      </c>
      <c r="E401" s="35" t="str">
        <f t="shared" si="28"/>
        <v/>
      </c>
      <c r="F401" s="35" t="str">
        <f t="shared" si="29"/>
        <v/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0</v>
      </c>
      <c r="E403" s="35" t="str">
        <f t="shared" si="28"/>
        <v/>
      </c>
      <c r="F403" s="35" t="str">
        <f t="shared" si="29"/>
        <v/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0</v>
      </c>
      <c r="E405" s="35" t="str">
        <f t="shared" si="28"/>
        <v/>
      </c>
      <c r="F405" s="35" t="str">
        <f t="shared" si="29"/>
        <v/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1</v>
      </c>
      <c r="D406" s="32">
        <v>0</v>
      </c>
      <c r="E406" s="35">
        <f t="shared" si="28"/>
        <v>4.6511627906976744E-3</v>
      </c>
      <c r="F406" s="35" t="str">
        <f t="shared" si="29"/>
        <v/>
      </c>
      <c r="G406" s="29" t="str">
        <f t="shared" si="30"/>
        <v>0</v>
      </c>
      <c r="H406" s="33">
        <f t="shared" si="31"/>
        <v>0</v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0</v>
      </c>
      <c r="E408" s="35" t="str">
        <f t="shared" si="28"/>
        <v/>
      </c>
      <c r="F408" s="35" t="str">
        <f t="shared" si="29"/>
        <v/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0</v>
      </c>
      <c r="E411" s="35" t="str">
        <f t="shared" si="28"/>
        <v/>
      </c>
      <c r="F411" s="35" t="str">
        <f t="shared" si="29"/>
        <v/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0</v>
      </c>
      <c r="D412" s="32">
        <v>0</v>
      </c>
      <c r="E412" s="35" t="str">
        <f t="shared" si="28"/>
        <v/>
      </c>
      <c r="F412" s="35" t="str">
        <f t="shared" si="29"/>
        <v/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0</v>
      </c>
      <c r="E422" s="35" t="str">
        <f t="shared" si="28"/>
        <v/>
      </c>
      <c r="F422" s="35" t="str">
        <f t="shared" si="29"/>
        <v/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0</v>
      </c>
      <c r="D432" s="32">
        <v>0</v>
      </c>
      <c r="E432" s="35" t="str">
        <f t="shared" si="32"/>
        <v/>
      </c>
      <c r="F432" s="35" t="str">
        <f t="shared" si="33"/>
        <v/>
      </c>
      <c r="G432" s="29" t="str">
        <f t="shared" si="34"/>
        <v>0</v>
      </c>
      <c r="H432" s="33" t="str">
        <f t="shared" si="35"/>
        <v/>
      </c>
    </row>
    <row r="433" spans="2:8" s="22" customFormat="1" ht="15" x14ac:dyDescent="0.2">
      <c r="B433" s="4" t="s">
        <v>162</v>
      </c>
      <c r="C433" s="32">
        <v>0</v>
      </c>
      <c r="D433" s="32">
        <v>0</v>
      </c>
      <c r="E433" s="35" t="str">
        <f t="shared" si="32"/>
        <v/>
      </c>
      <c r="F433" s="35" t="str">
        <f t="shared" si="33"/>
        <v/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129</v>
      </c>
      <c r="E437" s="35" t="str">
        <f t="shared" si="32"/>
        <v/>
      </c>
      <c r="F437" s="35">
        <f t="shared" si="33"/>
        <v>9.662921348314607E-2</v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0</v>
      </c>
      <c r="D438" s="32">
        <v>0</v>
      </c>
      <c r="E438" s="35" t="str">
        <f t="shared" si="32"/>
        <v/>
      </c>
      <c r="F438" s="35" t="str">
        <f t="shared" si="33"/>
        <v/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0</v>
      </c>
      <c r="D460" s="32">
        <v>0</v>
      </c>
      <c r="E460" s="35" t="str">
        <f t="shared" si="32"/>
        <v/>
      </c>
      <c r="F460" s="35" t="str">
        <f t="shared" si="33"/>
        <v/>
      </c>
      <c r="G460" s="29" t="str">
        <f t="shared" si="34"/>
        <v>0</v>
      </c>
      <c r="H460" s="33" t="str">
        <f t="shared" si="35"/>
        <v/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0</v>
      </c>
      <c r="D463" s="32">
        <v>58</v>
      </c>
      <c r="E463" s="35" t="str">
        <f t="shared" si="32"/>
        <v/>
      </c>
      <c r="F463" s="35">
        <f t="shared" si="33"/>
        <v>4.3445692883895132E-2</v>
      </c>
      <c r="G463" s="29" t="str">
        <f t="shared" si="34"/>
        <v>0</v>
      </c>
      <c r="H463" s="33" t="str">
        <f t="shared" si="35"/>
        <v/>
      </c>
    </row>
    <row r="464" spans="2:8" s="22" customFormat="1" ht="15" x14ac:dyDescent="0.2">
      <c r="B464" s="4" t="s">
        <v>478</v>
      </c>
      <c r="C464" s="32">
        <v>0</v>
      </c>
      <c r="D464" s="32">
        <v>1</v>
      </c>
      <c r="E464" s="35" t="str">
        <f t="shared" si="32"/>
        <v/>
      </c>
      <c r="F464" s="35">
        <f t="shared" si="33"/>
        <v>7.4906367041198505E-4</v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7</v>
      </c>
      <c r="D475" s="32">
        <v>0</v>
      </c>
      <c r="E475" s="35">
        <f t="shared" si="32"/>
        <v>3.255813953488372E-2</v>
      </c>
      <c r="F475" s="35" t="str">
        <f t="shared" si="33"/>
        <v/>
      </c>
      <c r="G475" s="29" t="str">
        <f t="shared" si="34"/>
        <v>0</v>
      </c>
      <c r="H475" s="33">
        <f t="shared" si="35"/>
        <v>0</v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4</v>
      </c>
      <c r="D478" s="32">
        <v>23</v>
      </c>
      <c r="E478" s="35">
        <f t="shared" si="32"/>
        <v>1.8604651162790697E-2</v>
      </c>
      <c r="F478" s="35">
        <f t="shared" si="33"/>
        <v>1.7228464419475654E-2</v>
      </c>
      <c r="G478" s="29">
        <f t="shared" si="34"/>
        <v>4.75</v>
      </c>
      <c r="H478" s="33">
        <f t="shared" si="35"/>
        <v>8.8372093023255813E-2</v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0</v>
      </c>
      <c r="D483" s="32">
        <v>0</v>
      </c>
      <c r="E483" s="35" t="str">
        <f t="shared" si="32"/>
        <v/>
      </c>
      <c r="F483" s="35" t="str">
        <f t="shared" si="33"/>
        <v/>
      </c>
      <c r="G483" s="29" t="str">
        <f t="shared" si="34"/>
        <v>0</v>
      </c>
      <c r="H483" s="33" t="str">
        <f t="shared" si="35"/>
        <v/>
      </c>
    </row>
    <row r="484" spans="2:8" s="22" customFormat="1" ht="30" x14ac:dyDescent="0.2">
      <c r="B484" s="4" t="s">
        <v>184</v>
      </c>
      <c r="C484" s="32">
        <v>0</v>
      </c>
      <c r="D484" s="32">
        <v>147</v>
      </c>
      <c r="E484" s="35" t="str">
        <f t="shared" si="32"/>
        <v/>
      </c>
      <c r="F484" s="35">
        <f t="shared" si="33"/>
        <v>0.1101123595505618</v>
      </c>
      <c r="G484" s="29" t="str">
        <f t="shared" si="34"/>
        <v>0</v>
      </c>
      <c r="H484" s="33" t="str">
        <f t="shared" si="35"/>
        <v/>
      </c>
    </row>
    <row r="485" spans="2:8" s="22" customFormat="1" ht="15" x14ac:dyDescent="0.2">
      <c r="B485" s="4" t="s">
        <v>443</v>
      </c>
      <c r="C485" s="32">
        <v>1</v>
      </c>
      <c r="D485" s="32">
        <v>6</v>
      </c>
      <c r="E485" s="35">
        <f t="shared" si="32"/>
        <v>4.6511627906976744E-3</v>
      </c>
      <c r="F485" s="35">
        <f t="shared" si="33"/>
        <v>4.4943820224719105E-3</v>
      </c>
      <c r="G485" s="29">
        <f t="shared" si="34"/>
        <v>5</v>
      </c>
      <c r="H485" s="33">
        <f t="shared" si="35"/>
        <v>2.3255813953488372E-2</v>
      </c>
    </row>
    <row r="486" spans="2:8" s="22" customFormat="1" ht="15" x14ac:dyDescent="0.2">
      <c r="B486" s="4" t="s">
        <v>171</v>
      </c>
      <c r="C486" s="32">
        <v>0</v>
      </c>
      <c r="D486" s="32">
        <v>6</v>
      </c>
      <c r="E486" s="35" t="str">
        <f t="shared" si="32"/>
        <v/>
      </c>
      <c r="F486" s="35">
        <f t="shared" si="33"/>
        <v>4.4943820224719105E-3</v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3</v>
      </c>
      <c r="E490" s="35" t="str">
        <f t="shared" si="36"/>
        <v/>
      </c>
      <c r="F490" s="35">
        <f t="shared" si="37"/>
        <v>2.2471910112359553E-3</v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0</v>
      </c>
      <c r="D491" s="32">
        <v>0</v>
      </c>
      <c r="E491" s="35" t="str">
        <f t="shared" si="36"/>
        <v/>
      </c>
      <c r="F491" s="35" t="str">
        <f t="shared" si="37"/>
        <v/>
      </c>
      <c r="G491" s="29" t="str">
        <f t="shared" si="38"/>
        <v>0</v>
      </c>
      <c r="H491" s="33" t="str">
        <f t="shared" si="39"/>
        <v/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14</v>
      </c>
      <c r="D493" s="32">
        <v>0</v>
      </c>
      <c r="E493" s="35">
        <f t="shared" si="36"/>
        <v>6.5116279069767441E-2</v>
      </c>
      <c r="F493" s="35" t="str">
        <f t="shared" si="37"/>
        <v/>
      </c>
      <c r="G493" s="29" t="str">
        <f t="shared" si="38"/>
        <v>0</v>
      </c>
      <c r="H493" s="33">
        <f t="shared" si="39"/>
        <v>0</v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39</v>
      </c>
      <c r="D505" s="25">
        <f>SUM(D506:D530)</f>
        <v>208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4.333333333333333</v>
      </c>
      <c r="H505" s="21">
        <f>+IF(OR(AND(E505=""),(G505="")),"",E505*G505)</f>
        <v>4.333333333333333</v>
      </c>
    </row>
    <row r="506" spans="2:8" s="22" customFormat="1" ht="15" x14ac:dyDescent="0.2">
      <c r="B506" s="4" t="s">
        <v>454</v>
      </c>
      <c r="C506" s="32">
        <v>0</v>
      </c>
      <c r="D506" s="32">
        <v>1</v>
      </c>
      <c r="E506" s="35" t="str">
        <f>+IF(C506=0,"",C506/C$505)</f>
        <v/>
      </c>
      <c r="F506" s="35">
        <f>+IF(D506=0,"",D506/D$505)</f>
        <v>4.807692307692308E-3</v>
      </c>
      <c r="G506" s="29" t="str">
        <f>+IF(OR(AND(D506=0),(C506=0)),"0",((D506-C506)/C506))</f>
        <v>0</v>
      </c>
      <c r="H506" s="33" t="str">
        <f>+IF(OR(AND(E506=""),(G506="")),"",E506*G506)</f>
        <v/>
      </c>
    </row>
    <row r="507" spans="2:8" s="22" customFormat="1" ht="15" x14ac:dyDescent="0.2">
      <c r="B507" s="4" t="s">
        <v>187</v>
      </c>
      <c r="C507" s="32">
        <v>0</v>
      </c>
      <c r="D507" s="32">
        <v>0</v>
      </c>
      <c r="E507" s="35" t="str">
        <f t="shared" ref="E507:E530" si="40">+IF(C507=0,"",C507/C$505)</f>
        <v/>
      </c>
      <c r="F507" s="35" t="str">
        <f t="shared" ref="F507:F530" si="41">+IF(D507=0,"",D507/D$505)</f>
        <v/>
      </c>
      <c r="G507" s="29" t="str">
        <f t="shared" ref="G507:G530" si="42">+IF(OR(AND(D507=0),(C507=0)),"0",((D507-C507)/C507))</f>
        <v>0</v>
      </c>
      <c r="H507" s="33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2">
        <v>0</v>
      </c>
      <c r="D508" s="32">
        <v>0</v>
      </c>
      <c r="E508" s="35" t="str">
        <f t="shared" si="40"/>
        <v/>
      </c>
      <c r="F508" s="35" t="str">
        <f t="shared" si="41"/>
        <v/>
      </c>
      <c r="G508" s="29" t="str">
        <f t="shared" si="42"/>
        <v>0</v>
      </c>
      <c r="H508" s="33" t="str">
        <f t="shared" si="43"/>
        <v/>
      </c>
    </row>
    <row r="509" spans="2:8" s="22" customFormat="1" ht="15" x14ac:dyDescent="0.2">
      <c r="B509" s="4" t="s">
        <v>456</v>
      </c>
      <c r="C509" s="32">
        <v>2</v>
      </c>
      <c r="D509" s="32">
        <v>2</v>
      </c>
      <c r="E509" s="35">
        <f t="shared" si="40"/>
        <v>5.128205128205128E-2</v>
      </c>
      <c r="F509" s="35">
        <f t="shared" si="41"/>
        <v>9.6153846153846159E-3</v>
      </c>
      <c r="G509" s="29">
        <f t="shared" si="42"/>
        <v>0</v>
      </c>
      <c r="H509" s="33">
        <f t="shared" si="43"/>
        <v>0</v>
      </c>
    </row>
    <row r="510" spans="2:8" s="22" customFormat="1" ht="15" x14ac:dyDescent="0.2">
      <c r="B510" s="4" t="s">
        <v>188</v>
      </c>
      <c r="C510" s="32">
        <v>0</v>
      </c>
      <c r="D510" s="32">
        <v>0</v>
      </c>
      <c r="E510" s="35" t="str">
        <f t="shared" si="40"/>
        <v/>
      </c>
      <c r="F510" s="35" t="str">
        <f t="shared" si="41"/>
        <v/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0</v>
      </c>
      <c r="D515" s="32">
        <v>0</v>
      </c>
      <c r="E515" s="35" t="str">
        <f t="shared" si="40"/>
        <v/>
      </c>
      <c r="F515" s="35" t="str">
        <f t="shared" si="41"/>
        <v/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9</v>
      </c>
      <c r="D517" s="32">
        <v>101</v>
      </c>
      <c r="E517" s="35">
        <f t="shared" si="40"/>
        <v>0.23076923076923078</v>
      </c>
      <c r="F517" s="35">
        <f t="shared" si="41"/>
        <v>0.48557692307692307</v>
      </c>
      <c r="G517" s="29">
        <f t="shared" si="42"/>
        <v>10.222222222222221</v>
      </c>
      <c r="H517" s="33">
        <f t="shared" si="43"/>
        <v>2.358974358974359</v>
      </c>
    </row>
    <row r="518" spans="2:8" s="22" customFormat="1" ht="15" x14ac:dyDescent="0.2">
      <c r="B518" s="4" t="s">
        <v>190</v>
      </c>
      <c r="C518" s="32">
        <v>0</v>
      </c>
      <c r="D518" s="32">
        <v>26</v>
      </c>
      <c r="E518" s="35" t="str">
        <f t="shared" si="40"/>
        <v/>
      </c>
      <c r="F518" s="35">
        <f t="shared" si="41"/>
        <v>0.125</v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32">
        <v>0</v>
      </c>
      <c r="D519" s="32">
        <v>0</v>
      </c>
      <c r="E519" s="35" t="str">
        <f t="shared" si="40"/>
        <v/>
      </c>
      <c r="F519" s="35" t="str">
        <f t="shared" si="41"/>
        <v/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24</v>
      </c>
      <c r="D521" s="32">
        <v>65</v>
      </c>
      <c r="E521" s="35">
        <f t="shared" si="40"/>
        <v>0.61538461538461542</v>
      </c>
      <c r="F521" s="35">
        <f t="shared" si="41"/>
        <v>0.3125</v>
      </c>
      <c r="G521" s="29">
        <f t="shared" si="42"/>
        <v>1.7083333333333333</v>
      </c>
      <c r="H521" s="33">
        <f t="shared" si="43"/>
        <v>1.0512820512820513</v>
      </c>
    </row>
    <row r="522" spans="2:8" s="22" customFormat="1" ht="15" x14ac:dyDescent="0.2">
      <c r="B522" s="4" t="s">
        <v>193</v>
      </c>
      <c r="C522" s="32">
        <v>3</v>
      </c>
      <c r="D522" s="32">
        <v>5</v>
      </c>
      <c r="E522" s="35">
        <f t="shared" si="40"/>
        <v>7.6923076923076927E-2</v>
      </c>
      <c r="F522" s="35">
        <f t="shared" si="41"/>
        <v>2.403846153846154E-2</v>
      </c>
      <c r="G522" s="29">
        <f t="shared" si="42"/>
        <v>0.66666666666666663</v>
      </c>
      <c r="H522" s="33">
        <f t="shared" si="43"/>
        <v>5.128205128205128E-2</v>
      </c>
    </row>
    <row r="523" spans="2:8" s="22" customFormat="1" ht="15" x14ac:dyDescent="0.2">
      <c r="B523" s="4" t="s">
        <v>462</v>
      </c>
      <c r="C523" s="32">
        <v>0</v>
      </c>
      <c r="D523" s="32">
        <v>0</v>
      </c>
      <c r="E523" s="35" t="str">
        <f t="shared" si="40"/>
        <v/>
      </c>
      <c r="F523" s="35" t="str">
        <f t="shared" si="41"/>
        <v/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1</v>
      </c>
      <c r="D524" s="32">
        <v>8</v>
      </c>
      <c r="E524" s="35">
        <f t="shared" si="40"/>
        <v>2.564102564102564E-2</v>
      </c>
      <c r="F524" s="35">
        <f t="shared" si="41"/>
        <v>3.8461538461538464E-2</v>
      </c>
      <c r="G524" s="29">
        <f t="shared" si="42"/>
        <v>7</v>
      </c>
      <c r="H524" s="33">
        <f t="shared" si="43"/>
        <v>0.17948717948717949</v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0</v>
      </c>
      <c r="E526" s="35" t="str">
        <f t="shared" si="40"/>
        <v/>
      </c>
      <c r="F526" s="35" t="str">
        <f t="shared" si="41"/>
        <v/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0</v>
      </c>
      <c r="D529" s="32">
        <v>0</v>
      </c>
      <c r="E529" s="35" t="str">
        <f t="shared" si="40"/>
        <v/>
      </c>
      <c r="F529" s="35" t="str">
        <f t="shared" si="41"/>
        <v/>
      </c>
      <c r="G529" s="29" t="str">
        <f t="shared" si="42"/>
        <v>0</v>
      </c>
      <c r="H529" s="33" t="str">
        <f t="shared" si="43"/>
        <v/>
      </c>
    </row>
    <row r="530" spans="2:8" s="22" customFormat="1" ht="30" x14ac:dyDescent="0.2">
      <c r="B530" s="4" t="s">
        <v>467</v>
      </c>
      <c r="C530" s="32">
        <v>0</v>
      </c>
      <c r="D530" s="32">
        <v>0</v>
      </c>
      <c r="E530" s="35" t="str">
        <f t="shared" si="40"/>
        <v/>
      </c>
      <c r="F530" s="35" t="str">
        <f t="shared" si="41"/>
        <v/>
      </c>
      <c r="G530" s="29" t="str">
        <f t="shared" si="42"/>
        <v>0</v>
      </c>
      <c r="H530" s="33" t="str">
        <f t="shared" si="43"/>
        <v/>
      </c>
    </row>
    <row r="531" spans="2:8" x14ac:dyDescent="0.2">
      <c r="B531" s="8" t="s">
        <v>513</v>
      </c>
      <c r="C531" s="7"/>
      <c r="D531" s="2"/>
    </row>
    <row r="532" spans="2:8" x14ac:dyDescent="0.2">
      <c r="C532" s="7"/>
      <c r="D532" s="7"/>
    </row>
    <row r="533" spans="2:8" x14ac:dyDescent="0.2">
      <c r="C533" s="7"/>
      <c r="D533" s="7"/>
    </row>
    <row r="534" spans="2:8" x14ac:dyDescent="0.2">
      <c r="C534" s="7"/>
      <c r="D534" s="7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544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496</v>
      </c>
      <c r="C8" s="25">
        <f>+C18+C70+C151+C294+C505</f>
        <v>824</v>
      </c>
      <c r="D8" s="25">
        <f>+D18+D70+D151+D294+D505</f>
        <v>1280</v>
      </c>
      <c r="E8" s="21">
        <f>SUM(E9:E13)</f>
        <v>1</v>
      </c>
      <c r="F8" s="21">
        <f>SUM(F9:F13)</f>
        <v>0.99999999999999989</v>
      </c>
      <c r="G8" s="21">
        <f>+(D8-C8)/C8</f>
        <v>0.55339805825242716</v>
      </c>
      <c r="H8" s="21">
        <f>+E8*G8</f>
        <v>0.55339805825242716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7</v>
      </c>
      <c r="D9" s="27">
        <f>+D18</f>
        <v>33</v>
      </c>
      <c r="E9" s="28">
        <f>C9/$C$8</f>
        <v>8.4951456310679609E-3</v>
      </c>
      <c r="F9" s="28">
        <f>D9/$D$8</f>
        <v>2.5781249999999999E-2</v>
      </c>
      <c r="G9" s="29">
        <f>+IF(OR(AND(D9=0),(C9=0)),"0",((D9-C9)/C9))</f>
        <v>3.7142857142857144</v>
      </c>
      <c r="H9" s="30">
        <f>+IF(OR(AND(E9=""),(G9="")),"",E9*G9)</f>
        <v>3.1553398058252427E-2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207</v>
      </c>
      <c r="D10" s="27">
        <f>+D70</f>
        <v>404</v>
      </c>
      <c r="E10" s="28">
        <f>C10/$C$8</f>
        <v>0.25121359223300971</v>
      </c>
      <c r="F10" s="28">
        <f>D10/$D$8</f>
        <v>0.31562499999999999</v>
      </c>
      <c r="G10" s="29">
        <f>+IF(OR(AND(D10=0),(C10=0)),"0",((D10-C10)/C10))</f>
        <v>0.95169082125603865</v>
      </c>
      <c r="H10" s="30">
        <f>+IF(OR(AND(E10=""),(G10="")),"",E10*G10)</f>
        <v>0.23907766990291263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69</v>
      </c>
      <c r="D11" s="27">
        <f>+D151</f>
        <v>122</v>
      </c>
      <c r="E11" s="28">
        <f>C11/$C$8</f>
        <v>8.3737864077669907E-2</v>
      </c>
      <c r="F11" s="28">
        <f>D11/$D$8</f>
        <v>9.5312499999999994E-2</v>
      </c>
      <c r="G11" s="29">
        <f>+IF(OR(AND(D11=0),(C11=0)),"0",((D11-C11)/C11))</f>
        <v>0.76811594202898548</v>
      </c>
      <c r="H11" s="30">
        <f>+IF(OR(AND(E11=""),(G11="")),"",E11*G11)</f>
        <v>6.4320388349514562E-2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357</v>
      </c>
      <c r="D12" s="27">
        <f>+D294</f>
        <v>590</v>
      </c>
      <c r="E12" s="28">
        <f>C12/$C$8</f>
        <v>0.43325242718446599</v>
      </c>
      <c r="F12" s="28">
        <f>D12/$D$8</f>
        <v>0.4609375</v>
      </c>
      <c r="G12" s="29">
        <f>+IF(OR(AND(D12=0),(C12=0)),"0",((D12-C12)/C12))</f>
        <v>0.65266106442577032</v>
      </c>
      <c r="H12" s="30">
        <f>+IF(OR(AND(E12=""),(G12="")),"",E12*G12)</f>
        <v>0.28276699029126212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184</v>
      </c>
      <c r="D13" s="27">
        <f>+D505</f>
        <v>131</v>
      </c>
      <c r="E13" s="28">
        <f>C13/$C$8</f>
        <v>0.22330097087378642</v>
      </c>
      <c r="F13" s="28">
        <f>D13/$D$8</f>
        <v>0.10234375</v>
      </c>
      <c r="G13" s="29">
        <f>+IF(OR(AND(D13=0),(C13=0)),"0",((D13-C13)/C13))</f>
        <v>-0.28804347826086957</v>
      </c>
      <c r="H13" s="30">
        <f>+IF(OR(AND(E13=""),(G13="")),"",E13*G13)</f>
        <v>-6.4320388349514562E-2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7</v>
      </c>
      <c r="D18" s="25">
        <f>SUM(D19:D64)</f>
        <v>33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3.7142857142857144</v>
      </c>
      <c r="H18" s="21">
        <f>+IF(OR(AND(E18=""),(G18="")),"",E18*G18)</f>
        <v>3.7142857142857144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0</v>
      </c>
      <c r="D25" s="32">
        <v>2</v>
      </c>
      <c r="E25" s="30" t="str">
        <f t="shared" si="0"/>
        <v/>
      </c>
      <c r="F25" s="30">
        <f t="shared" si="1"/>
        <v>6.0606060606060608E-2</v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1</v>
      </c>
      <c r="D26" s="32">
        <v>2</v>
      </c>
      <c r="E26" s="30">
        <f t="shared" si="0"/>
        <v>0.14285714285714285</v>
      </c>
      <c r="F26" s="30">
        <f t="shared" si="1"/>
        <v>6.0606060606060608E-2</v>
      </c>
      <c r="G26" s="29">
        <f t="shared" si="2"/>
        <v>1</v>
      </c>
      <c r="H26" s="33">
        <f t="shared" si="3"/>
        <v>0.14285714285714285</v>
      </c>
    </row>
    <row r="27" spans="2:8" s="22" customFormat="1" ht="15" x14ac:dyDescent="0.2">
      <c r="B27" s="4" t="s">
        <v>3</v>
      </c>
      <c r="C27" s="32">
        <v>0</v>
      </c>
      <c r="D27" s="32">
        <v>2</v>
      </c>
      <c r="E27" s="30" t="str">
        <f t="shared" si="0"/>
        <v/>
      </c>
      <c r="F27" s="30">
        <f t="shared" si="1"/>
        <v>6.0606060606060608E-2</v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0</v>
      </c>
      <c r="D28" s="32">
        <v>14</v>
      </c>
      <c r="E28" s="30" t="str">
        <f t="shared" si="0"/>
        <v/>
      </c>
      <c r="F28" s="30">
        <f t="shared" si="1"/>
        <v>0.42424242424242425</v>
      </c>
      <c r="G28" s="29" t="str">
        <f t="shared" si="2"/>
        <v>0</v>
      </c>
      <c r="H28" s="33" t="str">
        <f t="shared" si="3"/>
        <v/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1</v>
      </c>
      <c r="D31" s="32">
        <v>0</v>
      </c>
      <c r="E31" s="30">
        <f t="shared" si="0"/>
        <v>0.14285714285714285</v>
      </c>
      <c r="F31" s="30" t="str">
        <f t="shared" si="1"/>
        <v/>
      </c>
      <c r="G31" s="29" t="str">
        <f t="shared" si="2"/>
        <v>0</v>
      </c>
      <c r="H31" s="33">
        <f t="shared" si="3"/>
        <v>0</v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2</v>
      </c>
      <c r="E34" s="30" t="str">
        <f t="shared" si="0"/>
        <v/>
      </c>
      <c r="F34" s="30">
        <f t="shared" si="1"/>
        <v>6.0606060606060608E-2</v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3</v>
      </c>
      <c r="E40" s="30" t="str">
        <f t="shared" si="0"/>
        <v/>
      </c>
      <c r="F40" s="30">
        <f t="shared" si="1"/>
        <v>9.0909090909090912E-2</v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2</v>
      </c>
      <c r="E42" s="30" t="str">
        <f t="shared" si="0"/>
        <v/>
      </c>
      <c r="F42" s="30">
        <f t="shared" si="1"/>
        <v>6.0606060606060608E-2</v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2</v>
      </c>
      <c r="D48" s="32">
        <v>2</v>
      </c>
      <c r="E48" s="30">
        <f t="shared" si="0"/>
        <v>0.2857142857142857</v>
      </c>
      <c r="F48" s="30">
        <f t="shared" si="1"/>
        <v>6.0606060606060608E-2</v>
      </c>
      <c r="G48" s="29">
        <f t="shared" si="2"/>
        <v>0</v>
      </c>
      <c r="H48" s="33">
        <f t="shared" si="3"/>
        <v>0</v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1</v>
      </c>
      <c r="D50" s="32">
        <v>2</v>
      </c>
      <c r="E50" s="30">
        <f t="shared" si="0"/>
        <v>0.14285714285714285</v>
      </c>
      <c r="F50" s="30">
        <f t="shared" si="1"/>
        <v>6.0606060606060608E-2</v>
      </c>
      <c r="G50" s="29">
        <f t="shared" si="2"/>
        <v>1</v>
      </c>
      <c r="H50" s="33">
        <f t="shared" si="3"/>
        <v>0.14285714285714285</v>
      </c>
    </row>
    <row r="51" spans="2:8" s="22" customFormat="1" ht="30" x14ac:dyDescent="0.2">
      <c r="B51" s="4" t="s">
        <v>13</v>
      </c>
      <c r="C51" s="32">
        <v>0</v>
      </c>
      <c r="D51" s="32">
        <v>1</v>
      </c>
      <c r="E51" s="30" t="str">
        <f t="shared" si="0"/>
        <v/>
      </c>
      <c r="F51" s="30">
        <f t="shared" si="1"/>
        <v>3.0303030303030304E-2</v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1</v>
      </c>
      <c r="D52" s="32">
        <v>0</v>
      </c>
      <c r="E52" s="30">
        <f t="shared" si="0"/>
        <v>0.14285714285714285</v>
      </c>
      <c r="F52" s="30" t="str">
        <f t="shared" si="1"/>
        <v/>
      </c>
      <c r="G52" s="29" t="str">
        <f t="shared" si="2"/>
        <v>0</v>
      </c>
      <c r="H52" s="33">
        <f t="shared" si="3"/>
        <v>0</v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1</v>
      </c>
      <c r="D60" s="32">
        <v>1</v>
      </c>
      <c r="E60" s="30">
        <f t="shared" si="0"/>
        <v>0.14285714285714285</v>
      </c>
      <c r="F60" s="30">
        <f t="shared" si="1"/>
        <v>3.0303030303030304E-2</v>
      </c>
      <c r="G60" s="29">
        <f t="shared" si="2"/>
        <v>0</v>
      </c>
      <c r="H60" s="33">
        <f t="shared" si="3"/>
        <v>0</v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0</v>
      </c>
      <c r="E63" s="30" t="str">
        <f t="shared" si="0"/>
        <v/>
      </c>
      <c r="F63" s="30" t="str">
        <f t="shared" si="1"/>
        <v/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207</v>
      </c>
      <c r="D70" s="25">
        <f>SUM(D71:D145)</f>
        <v>404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0.95169082125603865</v>
      </c>
      <c r="H70" s="21">
        <f>+IF(OR(AND(E70=""),(G70="")),"",E70*G70)</f>
        <v>0.95169082125603865</v>
      </c>
    </row>
    <row r="71" spans="2:8" s="22" customFormat="1" ht="15" x14ac:dyDescent="0.2">
      <c r="B71" s="4" t="s">
        <v>20</v>
      </c>
      <c r="C71" s="32">
        <v>12</v>
      </c>
      <c r="D71" s="32">
        <v>7</v>
      </c>
      <c r="E71" s="35">
        <f>+IF(C71=0,"",C71/C$70)</f>
        <v>5.7971014492753624E-2</v>
      </c>
      <c r="F71" s="35">
        <f>+IF(D71=0,"",D71/D$70)</f>
        <v>1.7326732673267328E-2</v>
      </c>
      <c r="G71" s="29">
        <f>+IF(OR(AND(D71=0),(C71=0)),"0",((D71-C71)/C71))</f>
        <v>-0.41666666666666669</v>
      </c>
      <c r="H71" s="33">
        <f>+IF(OR(AND(E71=""),(G71="")),"",E71*G71)</f>
        <v>-2.4154589371980676E-2</v>
      </c>
    </row>
    <row r="72" spans="2:8" s="22" customFormat="1" ht="15" x14ac:dyDescent="0.2">
      <c r="B72" s="4" t="s">
        <v>21</v>
      </c>
      <c r="C72" s="32">
        <v>0</v>
      </c>
      <c r="D72" s="32">
        <v>12</v>
      </c>
      <c r="E72" s="35" t="str">
        <f t="shared" ref="E72:E135" si="4">+IF(C72=0,"",C72/C$70)</f>
        <v/>
      </c>
      <c r="F72" s="35">
        <f t="shared" ref="F72:F135" si="5">+IF(D72=0,"",D72/D$70)</f>
        <v>2.9702970297029702E-2</v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1</v>
      </c>
      <c r="D73" s="32">
        <v>2</v>
      </c>
      <c r="E73" s="35">
        <f t="shared" si="4"/>
        <v>4.830917874396135E-3</v>
      </c>
      <c r="F73" s="35">
        <f t="shared" si="5"/>
        <v>4.9504950495049506E-3</v>
      </c>
      <c r="G73" s="29">
        <f t="shared" si="6"/>
        <v>1</v>
      </c>
      <c r="H73" s="33">
        <f t="shared" si="7"/>
        <v>4.830917874396135E-3</v>
      </c>
    </row>
    <row r="74" spans="2:8" s="22" customFormat="1" ht="30" x14ac:dyDescent="0.2">
      <c r="B74" s="4" t="s">
        <v>222</v>
      </c>
      <c r="C74" s="32">
        <v>66</v>
      </c>
      <c r="D74" s="32">
        <v>7</v>
      </c>
      <c r="E74" s="35">
        <f t="shared" si="4"/>
        <v>0.3188405797101449</v>
      </c>
      <c r="F74" s="35">
        <f t="shared" si="5"/>
        <v>1.7326732673267328E-2</v>
      </c>
      <c r="G74" s="29">
        <f t="shared" si="6"/>
        <v>-0.89393939393939392</v>
      </c>
      <c r="H74" s="33">
        <f t="shared" si="7"/>
        <v>-0.28502415458937197</v>
      </c>
    </row>
    <row r="75" spans="2:8" s="22" customFormat="1" ht="15" x14ac:dyDescent="0.2">
      <c r="B75" s="4" t="s">
        <v>23</v>
      </c>
      <c r="C75" s="32">
        <v>0</v>
      </c>
      <c r="D75" s="32">
        <v>4</v>
      </c>
      <c r="E75" s="35" t="str">
        <f t="shared" si="4"/>
        <v/>
      </c>
      <c r="F75" s="35">
        <f t="shared" si="5"/>
        <v>9.9009900990099011E-3</v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0</v>
      </c>
      <c r="E77" s="35" t="str">
        <f t="shared" si="4"/>
        <v/>
      </c>
      <c r="F77" s="35" t="str">
        <f t="shared" si="5"/>
        <v/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0</v>
      </c>
      <c r="E80" s="35" t="str">
        <f t="shared" si="4"/>
        <v/>
      </c>
      <c r="F80" s="35" t="str">
        <f t="shared" si="5"/>
        <v/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2</v>
      </c>
      <c r="E81" s="35" t="str">
        <f t="shared" si="4"/>
        <v/>
      </c>
      <c r="F81" s="35">
        <f t="shared" si="5"/>
        <v>4.9504950495049506E-3</v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1</v>
      </c>
      <c r="D82" s="32">
        <v>6</v>
      </c>
      <c r="E82" s="35">
        <f t="shared" si="4"/>
        <v>4.830917874396135E-3</v>
      </c>
      <c r="F82" s="35">
        <f t="shared" si="5"/>
        <v>1.4851485148514851E-2</v>
      </c>
      <c r="G82" s="29">
        <f t="shared" si="6"/>
        <v>5</v>
      </c>
      <c r="H82" s="33">
        <f t="shared" si="7"/>
        <v>2.4154589371980676E-2</v>
      </c>
    </row>
    <row r="83" spans="2:8" s="22" customFormat="1" ht="15" x14ac:dyDescent="0.2">
      <c r="B83" s="4" t="s">
        <v>229</v>
      </c>
      <c r="C83" s="32">
        <v>8</v>
      </c>
      <c r="D83" s="32">
        <v>5</v>
      </c>
      <c r="E83" s="35">
        <f t="shared" si="4"/>
        <v>3.864734299516908E-2</v>
      </c>
      <c r="F83" s="35">
        <f t="shared" si="5"/>
        <v>1.2376237623762377E-2</v>
      </c>
      <c r="G83" s="29">
        <f t="shared" si="6"/>
        <v>-0.375</v>
      </c>
      <c r="H83" s="33">
        <f t="shared" si="7"/>
        <v>-1.4492753623188404E-2</v>
      </c>
    </row>
    <row r="84" spans="2:8" s="22" customFormat="1" ht="15" x14ac:dyDescent="0.2">
      <c r="B84" s="4" t="s">
        <v>230</v>
      </c>
      <c r="C84" s="32">
        <v>0</v>
      </c>
      <c r="D84" s="32">
        <v>0</v>
      </c>
      <c r="E84" s="35" t="str">
        <f t="shared" si="4"/>
        <v/>
      </c>
      <c r="F84" s="35" t="str">
        <f t="shared" si="5"/>
        <v/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1</v>
      </c>
      <c r="D85" s="32">
        <v>0</v>
      </c>
      <c r="E85" s="35">
        <f t="shared" si="4"/>
        <v>4.830917874396135E-3</v>
      </c>
      <c r="F85" s="35" t="str">
        <f t="shared" si="5"/>
        <v/>
      </c>
      <c r="G85" s="29" t="str">
        <f t="shared" si="6"/>
        <v>0</v>
      </c>
      <c r="H85" s="33">
        <f t="shared" si="7"/>
        <v>0</v>
      </c>
    </row>
    <row r="86" spans="2:8" s="22" customFormat="1" ht="30" x14ac:dyDescent="0.2">
      <c r="B86" s="4" t="s">
        <v>231</v>
      </c>
      <c r="C86" s="32">
        <v>0</v>
      </c>
      <c r="D86" s="32">
        <v>0</v>
      </c>
      <c r="E86" s="35" t="str">
        <f t="shared" si="4"/>
        <v/>
      </c>
      <c r="F86" s="35" t="str">
        <f t="shared" si="5"/>
        <v/>
      </c>
      <c r="G86" s="29" t="str">
        <f t="shared" si="6"/>
        <v>0</v>
      </c>
      <c r="H86" s="33" t="str">
        <f t="shared" si="7"/>
        <v/>
      </c>
    </row>
    <row r="87" spans="2:8" s="22" customFormat="1" ht="15" x14ac:dyDescent="0.2">
      <c r="B87" s="4" t="s">
        <v>232</v>
      </c>
      <c r="C87" s="32">
        <v>4</v>
      </c>
      <c r="D87" s="32">
        <v>0</v>
      </c>
      <c r="E87" s="35">
        <f t="shared" si="4"/>
        <v>1.932367149758454E-2</v>
      </c>
      <c r="F87" s="35" t="str">
        <f t="shared" si="5"/>
        <v/>
      </c>
      <c r="G87" s="29" t="str">
        <f t="shared" si="6"/>
        <v>0</v>
      </c>
      <c r="H87" s="33">
        <f t="shared" si="7"/>
        <v>0</v>
      </c>
    </row>
    <row r="88" spans="2:8" s="22" customFormat="1" ht="15" x14ac:dyDescent="0.2">
      <c r="B88" s="4" t="s">
        <v>233</v>
      </c>
      <c r="C88" s="32">
        <v>5</v>
      </c>
      <c r="D88" s="32">
        <v>1</v>
      </c>
      <c r="E88" s="35">
        <f t="shared" si="4"/>
        <v>2.4154589371980676E-2</v>
      </c>
      <c r="F88" s="35">
        <f t="shared" si="5"/>
        <v>2.4752475247524753E-3</v>
      </c>
      <c r="G88" s="29">
        <f t="shared" si="6"/>
        <v>-0.8</v>
      </c>
      <c r="H88" s="33">
        <f t="shared" si="7"/>
        <v>-1.9323671497584544E-2</v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0</v>
      </c>
      <c r="D92" s="32">
        <v>4</v>
      </c>
      <c r="E92" s="35" t="str">
        <f t="shared" si="4"/>
        <v/>
      </c>
      <c r="F92" s="35">
        <f t="shared" si="5"/>
        <v>9.9009900990099011E-3</v>
      </c>
      <c r="G92" s="29" t="str">
        <f t="shared" si="6"/>
        <v>0</v>
      </c>
      <c r="H92" s="33" t="str">
        <f t="shared" si="7"/>
        <v/>
      </c>
    </row>
    <row r="93" spans="2:8" s="22" customFormat="1" ht="15" x14ac:dyDescent="0.2">
      <c r="B93" s="4" t="s">
        <v>514</v>
      </c>
      <c r="C93" s="32">
        <v>0</v>
      </c>
      <c r="D93" s="32">
        <v>4</v>
      </c>
      <c r="E93" s="35" t="str">
        <f t="shared" si="4"/>
        <v/>
      </c>
      <c r="F93" s="35">
        <f t="shared" si="5"/>
        <v>9.9009900990099011E-3</v>
      </c>
      <c r="G93" s="29" t="str">
        <f t="shared" si="6"/>
        <v>0</v>
      </c>
      <c r="H93" s="33" t="str">
        <f t="shared" si="7"/>
        <v/>
      </c>
    </row>
    <row r="94" spans="2:8" s="22" customFormat="1" ht="15" x14ac:dyDescent="0.2">
      <c r="B94" s="4" t="s">
        <v>25</v>
      </c>
      <c r="C94" s="32">
        <v>0</v>
      </c>
      <c r="D94" s="32">
        <v>0</v>
      </c>
      <c r="E94" s="35" t="str">
        <f t="shared" si="4"/>
        <v/>
      </c>
      <c r="F94" s="35" t="str">
        <f t="shared" si="5"/>
        <v/>
      </c>
      <c r="G94" s="29" t="str">
        <f t="shared" si="6"/>
        <v>0</v>
      </c>
      <c r="H94" s="33" t="str">
        <f t="shared" si="7"/>
        <v/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3</v>
      </c>
      <c r="E96" s="35" t="str">
        <f t="shared" si="4"/>
        <v/>
      </c>
      <c r="F96" s="35">
        <f t="shared" si="5"/>
        <v>7.4257425742574254E-3</v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1</v>
      </c>
      <c r="E98" s="35" t="str">
        <f t="shared" si="4"/>
        <v/>
      </c>
      <c r="F98" s="35">
        <f t="shared" si="5"/>
        <v>2.4752475247524753E-3</v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1</v>
      </c>
      <c r="E100" s="35" t="str">
        <f t="shared" si="4"/>
        <v/>
      </c>
      <c r="F100" s="35">
        <f t="shared" si="5"/>
        <v>2.4752475247524753E-3</v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0</v>
      </c>
      <c r="D101" s="32">
        <v>0</v>
      </c>
      <c r="E101" s="35" t="str">
        <f t="shared" si="4"/>
        <v/>
      </c>
      <c r="F101" s="35" t="str">
        <f t="shared" si="5"/>
        <v/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2</v>
      </c>
      <c r="D102" s="32">
        <v>1</v>
      </c>
      <c r="E102" s="35">
        <f t="shared" si="4"/>
        <v>9.6618357487922701E-3</v>
      </c>
      <c r="F102" s="35">
        <f t="shared" si="5"/>
        <v>2.4752475247524753E-3</v>
      </c>
      <c r="G102" s="29">
        <f t="shared" si="6"/>
        <v>-0.5</v>
      </c>
      <c r="H102" s="33">
        <f t="shared" si="7"/>
        <v>-4.830917874396135E-3</v>
      </c>
    </row>
    <row r="103" spans="2:8" s="22" customFormat="1" ht="15" x14ac:dyDescent="0.2">
      <c r="B103" s="4" t="s">
        <v>243</v>
      </c>
      <c r="C103" s="32">
        <v>0</v>
      </c>
      <c r="D103" s="32">
        <v>1</v>
      </c>
      <c r="E103" s="35" t="str">
        <f t="shared" si="4"/>
        <v/>
      </c>
      <c r="F103" s="35">
        <f t="shared" si="5"/>
        <v>2.4752475247524753E-3</v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2</v>
      </c>
      <c r="D104" s="32">
        <v>3</v>
      </c>
      <c r="E104" s="35">
        <f t="shared" si="4"/>
        <v>9.6618357487922701E-3</v>
      </c>
      <c r="F104" s="35">
        <f t="shared" si="5"/>
        <v>7.4257425742574254E-3</v>
      </c>
      <c r="G104" s="29">
        <f t="shared" si="6"/>
        <v>0.5</v>
      </c>
      <c r="H104" s="33">
        <f t="shared" si="7"/>
        <v>4.830917874396135E-3</v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2</v>
      </c>
      <c r="E107" s="35" t="str">
        <f t="shared" si="4"/>
        <v/>
      </c>
      <c r="F107" s="35">
        <f t="shared" si="5"/>
        <v>4.9504950495049506E-3</v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2</v>
      </c>
      <c r="D108" s="32">
        <v>1</v>
      </c>
      <c r="E108" s="35">
        <f t="shared" si="4"/>
        <v>9.6618357487922701E-3</v>
      </c>
      <c r="F108" s="35">
        <f t="shared" si="5"/>
        <v>2.4752475247524753E-3</v>
      </c>
      <c r="G108" s="29">
        <f t="shared" si="6"/>
        <v>-0.5</v>
      </c>
      <c r="H108" s="33">
        <f t="shared" si="7"/>
        <v>-4.830917874396135E-3</v>
      </c>
    </row>
    <row r="109" spans="2:8" s="22" customFormat="1" ht="15" x14ac:dyDescent="0.2">
      <c r="B109" s="4" t="s">
        <v>247</v>
      </c>
      <c r="C109" s="32">
        <v>0</v>
      </c>
      <c r="D109" s="32">
        <v>4</v>
      </c>
      <c r="E109" s="35" t="str">
        <f t="shared" si="4"/>
        <v/>
      </c>
      <c r="F109" s="35">
        <f t="shared" si="5"/>
        <v>9.9009900990099011E-3</v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16</v>
      </c>
      <c r="E110" s="35" t="str">
        <f t="shared" si="4"/>
        <v/>
      </c>
      <c r="F110" s="35">
        <f t="shared" si="5"/>
        <v>3.9603960396039604E-2</v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1</v>
      </c>
      <c r="D111" s="32">
        <v>3</v>
      </c>
      <c r="E111" s="35">
        <f t="shared" si="4"/>
        <v>4.830917874396135E-3</v>
      </c>
      <c r="F111" s="35">
        <f t="shared" si="5"/>
        <v>7.4257425742574254E-3</v>
      </c>
      <c r="G111" s="29">
        <f t="shared" si="6"/>
        <v>2</v>
      </c>
      <c r="H111" s="33">
        <f t="shared" si="7"/>
        <v>9.6618357487922701E-3</v>
      </c>
    </row>
    <row r="112" spans="2:8" s="22" customFormat="1" ht="15" x14ac:dyDescent="0.2">
      <c r="B112" s="4" t="s">
        <v>33</v>
      </c>
      <c r="C112" s="32">
        <v>3</v>
      </c>
      <c r="D112" s="32">
        <v>6</v>
      </c>
      <c r="E112" s="35">
        <f t="shared" si="4"/>
        <v>1.4492753623188406E-2</v>
      </c>
      <c r="F112" s="35">
        <f t="shared" si="5"/>
        <v>1.4851485148514851E-2</v>
      </c>
      <c r="G112" s="29">
        <f t="shared" si="6"/>
        <v>1</v>
      </c>
      <c r="H112" s="33">
        <f t="shared" si="7"/>
        <v>1.4492753623188406E-2</v>
      </c>
    </row>
    <row r="113" spans="2:8" s="22" customFormat="1" ht="15" x14ac:dyDescent="0.2">
      <c r="B113" s="4" t="s">
        <v>248</v>
      </c>
      <c r="C113" s="32">
        <v>4</v>
      </c>
      <c r="D113" s="32">
        <v>4</v>
      </c>
      <c r="E113" s="35">
        <f t="shared" si="4"/>
        <v>1.932367149758454E-2</v>
      </c>
      <c r="F113" s="35">
        <f t="shared" si="5"/>
        <v>9.9009900990099011E-3</v>
      </c>
      <c r="G113" s="29">
        <f t="shared" si="6"/>
        <v>0</v>
      </c>
      <c r="H113" s="33">
        <f t="shared" si="7"/>
        <v>0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0</v>
      </c>
      <c r="D115" s="32">
        <v>6</v>
      </c>
      <c r="E115" s="35" t="str">
        <f t="shared" si="4"/>
        <v/>
      </c>
      <c r="F115" s="35">
        <f t="shared" si="5"/>
        <v>1.4851485148514851E-2</v>
      </c>
      <c r="G115" s="29" t="str">
        <f t="shared" si="6"/>
        <v>0</v>
      </c>
      <c r="H115" s="33" t="str">
        <f t="shared" si="7"/>
        <v/>
      </c>
    </row>
    <row r="116" spans="2:8" s="22" customFormat="1" ht="15" x14ac:dyDescent="0.2">
      <c r="B116" s="4" t="s">
        <v>249</v>
      </c>
      <c r="C116" s="32">
        <v>0</v>
      </c>
      <c r="D116" s="32">
        <v>2</v>
      </c>
      <c r="E116" s="35" t="str">
        <f t="shared" si="4"/>
        <v/>
      </c>
      <c r="F116" s="35">
        <f t="shared" si="5"/>
        <v>4.9504950495049506E-3</v>
      </c>
      <c r="G116" s="29" t="str">
        <f t="shared" si="6"/>
        <v>0</v>
      </c>
      <c r="H116" s="33" t="str">
        <f t="shared" si="7"/>
        <v/>
      </c>
    </row>
    <row r="117" spans="2:8" s="22" customFormat="1" ht="30" x14ac:dyDescent="0.2">
      <c r="B117" s="4" t="s">
        <v>250</v>
      </c>
      <c r="C117" s="32">
        <v>0</v>
      </c>
      <c r="D117" s="32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84</v>
      </c>
      <c r="D118" s="32">
        <v>273</v>
      </c>
      <c r="E118" s="35">
        <f t="shared" si="4"/>
        <v>0.40579710144927539</v>
      </c>
      <c r="F118" s="35">
        <f t="shared" si="5"/>
        <v>0.67574257425742579</v>
      </c>
      <c r="G118" s="29">
        <f t="shared" si="6"/>
        <v>2.25</v>
      </c>
      <c r="H118" s="33">
        <f t="shared" si="7"/>
        <v>0.91304347826086962</v>
      </c>
    </row>
    <row r="119" spans="2:8" s="22" customFormat="1" ht="30" x14ac:dyDescent="0.2">
      <c r="B119" s="4" t="s">
        <v>252</v>
      </c>
      <c r="C119" s="32">
        <v>6</v>
      </c>
      <c r="D119" s="32">
        <v>0</v>
      </c>
      <c r="E119" s="35">
        <f t="shared" si="4"/>
        <v>2.8985507246376812E-2</v>
      </c>
      <c r="F119" s="35" t="str">
        <f t="shared" si="5"/>
        <v/>
      </c>
      <c r="G119" s="29" t="str">
        <f t="shared" si="6"/>
        <v>0</v>
      </c>
      <c r="H119" s="33">
        <f t="shared" si="7"/>
        <v>0</v>
      </c>
    </row>
    <row r="120" spans="2:8" s="22" customFormat="1" ht="15" x14ac:dyDescent="0.2">
      <c r="B120" s="4" t="s">
        <v>253</v>
      </c>
      <c r="C120" s="32">
        <v>1</v>
      </c>
      <c r="D120" s="32">
        <v>0</v>
      </c>
      <c r="E120" s="35">
        <f t="shared" si="4"/>
        <v>4.830917874396135E-3</v>
      </c>
      <c r="F120" s="35" t="str">
        <f t="shared" si="5"/>
        <v/>
      </c>
      <c r="G120" s="29" t="str">
        <f t="shared" si="6"/>
        <v>0</v>
      </c>
      <c r="H120" s="33">
        <f t="shared" si="7"/>
        <v>0</v>
      </c>
    </row>
    <row r="121" spans="2:8" s="22" customFormat="1" ht="15" x14ac:dyDescent="0.2">
      <c r="B121" s="4" t="s">
        <v>35</v>
      </c>
      <c r="C121" s="32">
        <v>1</v>
      </c>
      <c r="D121" s="32">
        <v>0</v>
      </c>
      <c r="E121" s="35">
        <f t="shared" si="4"/>
        <v>4.830917874396135E-3</v>
      </c>
      <c r="F121" s="35" t="str">
        <f t="shared" si="5"/>
        <v/>
      </c>
      <c r="G121" s="29" t="str">
        <f t="shared" si="6"/>
        <v>0</v>
      </c>
      <c r="H121" s="33">
        <f t="shared" si="7"/>
        <v>0</v>
      </c>
    </row>
    <row r="122" spans="2:8" s="22" customFormat="1" ht="15" x14ac:dyDescent="0.2">
      <c r="B122" s="4" t="s">
        <v>39</v>
      </c>
      <c r="C122" s="32">
        <v>0</v>
      </c>
      <c r="D122" s="32">
        <v>7</v>
      </c>
      <c r="E122" s="35" t="str">
        <f t="shared" si="4"/>
        <v/>
      </c>
      <c r="F122" s="35">
        <f t="shared" si="5"/>
        <v>1.7326732673267328E-2</v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0</v>
      </c>
      <c r="D123" s="32">
        <v>0</v>
      </c>
      <c r="E123" s="35" t="str">
        <f t="shared" si="4"/>
        <v/>
      </c>
      <c r="F123" s="35" t="str">
        <f t="shared" si="5"/>
        <v/>
      </c>
      <c r="G123" s="29" t="str">
        <f t="shared" si="6"/>
        <v>0</v>
      </c>
      <c r="H123" s="33" t="str">
        <f t="shared" si="7"/>
        <v/>
      </c>
    </row>
    <row r="124" spans="2:8" s="22" customFormat="1" ht="15" x14ac:dyDescent="0.2">
      <c r="B124" s="4" t="s">
        <v>36</v>
      </c>
      <c r="C124" s="32">
        <v>0</v>
      </c>
      <c r="D124" s="32">
        <v>1</v>
      </c>
      <c r="E124" s="35" t="str">
        <f t="shared" si="4"/>
        <v/>
      </c>
      <c r="F124" s="35">
        <f t="shared" si="5"/>
        <v>2.4752475247524753E-3</v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1</v>
      </c>
      <c r="E127" s="35" t="str">
        <f t="shared" si="4"/>
        <v/>
      </c>
      <c r="F127" s="35">
        <f t="shared" si="5"/>
        <v>2.4752475247524753E-3</v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2</v>
      </c>
      <c r="E129" s="35" t="str">
        <f t="shared" si="4"/>
        <v/>
      </c>
      <c r="F129" s="35">
        <f t="shared" si="5"/>
        <v>4.9504950495049506E-3</v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1</v>
      </c>
      <c r="D131" s="32">
        <v>2</v>
      </c>
      <c r="E131" s="35">
        <f t="shared" si="4"/>
        <v>4.830917874396135E-3</v>
      </c>
      <c r="F131" s="35">
        <f t="shared" si="5"/>
        <v>4.9504950495049506E-3</v>
      </c>
      <c r="G131" s="29">
        <f t="shared" si="6"/>
        <v>1</v>
      </c>
      <c r="H131" s="33">
        <f t="shared" si="7"/>
        <v>4.830917874396135E-3</v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2</v>
      </c>
      <c r="E134" s="35" t="str">
        <f t="shared" si="4"/>
        <v/>
      </c>
      <c r="F134" s="35">
        <f t="shared" si="5"/>
        <v>4.9504950495049506E-3</v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0</v>
      </c>
      <c r="E137" s="35" t="str">
        <f t="shared" si="8"/>
        <v/>
      </c>
      <c r="F137" s="35" t="str">
        <f t="shared" si="9"/>
        <v/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1</v>
      </c>
      <c r="E138" s="35" t="str">
        <f t="shared" si="8"/>
        <v/>
      </c>
      <c r="F138" s="35">
        <f t="shared" si="9"/>
        <v>2.4752475247524753E-3</v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1</v>
      </c>
      <c r="E142" s="35" t="str">
        <f t="shared" si="8"/>
        <v/>
      </c>
      <c r="F142" s="35">
        <f t="shared" si="9"/>
        <v>2.4752475247524753E-3</v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1</v>
      </c>
      <c r="D143" s="32">
        <v>3</v>
      </c>
      <c r="E143" s="35">
        <f t="shared" si="8"/>
        <v>4.830917874396135E-3</v>
      </c>
      <c r="F143" s="35">
        <f t="shared" si="9"/>
        <v>7.4257425742574254E-3</v>
      </c>
      <c r="G143" s="29">
        <f t="shared" si="10"/>
        <v>2</v>
      </c>
      <c r="H143" s="33">
        <f t="shared" si="11"/>
        <v>9.6618357487922701E-3</v>
      </c>
    </row>
    <row r="144" spans="2:8" s="22" customFormat="1" ht="15" x14ac:dyDescent="0.2">
      <c r="B144" s="4" t="s">
        <v>46</v>
      </c>
      <c r="C144" s="32">
        <v>0</v>
      </c>
      <c r="D144" s="32">
        <v>3</v>
      </c>
      <c r="E144" s="35" t="str">
        <f t="shared" si="8"/>
        <v/>
      </c>
      <c r="F144" s="35">
        <f t="shared" si="9"/>
        <v>7.4257425742574254E-3</v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1</v>
      </c>
      <c r="D145" s="32">
        <v>0</v>
      </c>
      <c r="E145" s="35">
        <f t="shared" si="8"/>
        <v>4.830917874396135E-3</v>
      </c>
      <c r="F145" s="35" t="str">
        <f t="shared" si="9"/>
        <v/>
      </c>
      <c r="G145" s="29" t="str">
        <f t="shared" si="10"/>
        <v>0</v>
      </c>
      <c r="H145" s="33">
        <f t="shared" si="11"/>
        <v>0</v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69</v>
      </c>
      <c r="D151" s="25">
        <f>SUM(D152:D288)</f>
        <v>122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0.76811594202898548</v>
      </c>
      <c r="H151" s="21">
        <f>+IF(OR(AND(E151=""),(G151="")),"",E151*G151)</f>
        <v>0.76811594202898548</v>
      </c>
    </row>
    <row r="152" spans="2:8" s="22" customFormat="1" ht="30" x14ac:dyDescent="0.2">
      <c r="B152" s="6" t="s">
        <v>54</v>
      </c>
      <c r="C152" s="32">
        <v>2</v>
      </c>
      <c r="D152" s="32">
        <v>1</v>
      </c>
      <c r="E152" s="35">
        <f>+IF(C152=0,"",C152/C$151)</f>
        <v>2.8985507246376812E-2</v>
      </c>
      <c r="F152" s="35">
        <f>+IF(D152=0,"",D152/D$151)</f>
        <v>8.1967213114754103E-3</v>
      </c>
      <c r="G152" s="29">
        <f>+IF(OR(AND(D152=0),(C152=0)),"0",((D152-C152)/C152))</f>
        <v>-0.5</v>
      </c>
      <c r="H152" s="33">
        <f>+IF(OR(AND(E152=""),(G152="")),"",E152*G152)</f>
        <v>-1.4492753623188406E-2</v>
      </c>
    </row>
    <row r="153" spans="2:8" s="22" customFormat="1" ht="30" x14ac:dyDescent="0.2">
      <c r="B153" s="6" t="s">
        <v>58</v>
      </c>
      <c r="C153" s="32">
        <v>2</v>
      </c>
      <c r="D153" s="32">
        <v>1</v>
      </c>
      <c r="E153" s="35">
        <f t="shared" ref="E153:E216" si="12">+IF(C153=0,"",C153/C$151)</f>
        <v>2.8985507246376812E-2</v>
      </c>
      <c r="F153" s="35">
        <f t="shared" ref="F153:F216" si="13">+IF(D153=0,"",D153/D$151)</f>
        <v>8.1967213114754103E-3</v>
      </c>
      <c r="G153" s="29">
        <f t="shared" ref="G153:G216" si="14">+IF(OR(AND(D153=0),(C153=0)),"0",((D153-C153)/C153))</f>
        <v>-0.5</v>
      </c>
      <c r="H153" s="33">
        <f t="shared" ref="H153:H216" si="15">+IF(OR(AND(E153=""),(G153="")),"",E153*G153)</f>
        <v>-1.4492753623188406E-2</v>
      </c>
    </row>
    <row r="154" spans="2:8" s="22" customFormat="1" ht="30" x14ac:dyDescent="0.2">
      <c r="B154" s="6" t="s">
        <v>265</v>
      </c>
      <c r="C154" s="32">
        <v>0</v>
      </c>
      <c r="D154" s="32">
        <v>0</v>
      </c>
      <c r="E154" s="35" t="str">
        <f t="shared" si="12"/>
        <v/>
      </c>
      <c r="F154" s="35" t="str">
        <f t="shared" si="13"/>
        <v/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0</v>
      </c>
      <c r="D156" s="32">
        <v>0</v>
      </c>
      <c r="E156" s="35" t="str">
        <f t="shared" si="12"/>
        <v/>
      </c>
      <c r="F156" s="35" t="str">
        <f t="shared" si="13"/>
        <v/>
      </c>
      <c r="G156" s="29" t="str">
        <f t="shared" si="14"/>
        <v>0</v>
      </c>
      <c r="H156" s="33" t="str">
        <f t="shared" si="15"/>
        <v/>
      </c>
    </row>
    <row r="157" spans="2:8" s="22" customFormat="1" ht="15" x14ac:dyDescent="0.2">
      <c r="B157" s="6" t="s">
        <v>53</v>
      </c>
      <c r="C157" s="32">
        <v>5</v>
      </c>
      <c r="D157" s="32">
        <v>16</v>
      </c>
      <c r="E157" s="35">
        <f t="shared" si="12"/>
        <v>7.2463768115942032E-2</v>
      </c>
      <c r="F157" s="35">
        <f t="shared" si="13"/>
        <v>0.13114754098360656</v>
      </c>
      <c r="G157" s="29">
        <f t="shared" si="14"/>
        <v>2.2000000000000002</v>
      </c>
      <c r="H157" s="33">
        <f t="shared" si="15"/>
        <v>0.15942028985507248</v>
      </c>
    </row>
    <row r="158" spans="2:8" s="22" customFormat="1" ht="15" x14ac:dyDescent="0.2">
      <c r="B158" s="6" t="s">
        <v>59</v>
      </c>
      <c r="C158" s="32">
        <v>1</v>
      </c>
      <c r="D158" s="32">
        <v>0</v>
      </c>
      <c r="E158" s="35">
        <f t="shared" si="12"/>
        <v>1.4492753623188406E-2</v>
      </c>
      <c r="F158" s="35" t="str">
        <f t="shared" si="13"/>
        <v/>
      </c>
      <c r="G158" s="29" t="str">
        <f t="shared" si="14"/>
        <v>0</v>
      </c>
      <c r="H158" s="33">
        <f t="shared" si="15"/>
        <v>0</v>
      </c>
    </row>
    <row r="159" spans="2:8" s="22" customFormat="1" ht="15" x14ac:dyDescent="0.2">
      <c r="B159" s="6" t="s">
        <v>268</v>
      </c>
      <c r="C159" s="32">
        <v>0</v>
      </c>
      <c r="D159" s="32">
        <v>5</v>
      </c>
      <c r="E159" s="35" t="str">
        <f t="shared" si="12"/>
        <v/>
      </c>
      <c r="F159" s="35">
        <f t="shared" si="13"/>
        <v>4.0983606557377046E-2</v>
      </c>
      <c r="G159" s="29" t="str">
        <f t="shared" si="14"/>
        <v>0</v>
      </c>
      <c r="H159" s="33" t="str">
        <f t="shared" si="15"/>
        <v/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6</v>
      </c>
      <c r="D165" s="32">
        <v>3</v>
      </c>
      <c r="E165" s="35">
        <f t="shared" si="12"/>
        <v>8.6956521739130432E-2</v>
      </c>
      <c r="F165" s="35">
        <f t="shared" si="13"/>
        <v>2.4590163934426229E-2</v>
      </c>
      <c r="G165" s="29">
        <f t="shared" si="14"/>
        <v>-0.5</v>
      </c>
      <c r="H165" s="33">
        <f t="shared" si="15"/>
        <v>-4.3478260869565216E-2</v>
      </c>
    </row>
    <row r="166" spans="2:8" s="22" customFormat="1" ht="15" x14ac:dyDescent="0.2">
      <c r="B166" s="6" t="s">
        <v>270</v>
      </c>
      <c r="C166" s="32">
        <v>1</v>
      </c>
      <c r="D166" s="32">
        <v>0</v>
      </c>
      <c r="E166" s="35">
        <f t="shared" si="12"/>
        <v>1.4492753623188406E-2</v>
      </c>
      <c r="F166" s="35" t="str">
        <f t="shared" si="13"/>
        <v/>
      </c>
      <c r="G166" s="29" t="str">
        <f t="shared" si="14"/>
        <v>0</v>
      </c>
      <c r="H166" s="33">
        <f t="shared" si="15"/>
        <v>0</v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0</v>
      </c>
      <c r="E169" s="35" t="str">
        <f t="shared" si="12"/>
        <v/>
      </c>
      <c r="F169" s="35" t="str">
        <f t="shared" si="13"/>
        <v/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4</v>
      </c>
      <c r="E173" s="35" t="str">
        <f t="shared" si="12"/>
        <v/>
      </c>
      <c r="F173" s="35">
        <f t="shared" si="13"/>
        <v>3.2786885245901641E-2</v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0</v>
      </c>
      <c r="D174" s="32">
        <v>2</v>
      </c>
      <c r="E174" s="35" t="str">
        <f t="shared" si="12"/>
        <v/>
      </c>
      <c r="F174" s="35">
        <f t="shared" si="13"/>
        <v>1.6393442622950821E-2</v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0</v>
      </c>
      <c r="D175" s="32">
        <v>0</v>
      </c>
      <c r="E175" s="35" t="str">
        <f t="shared" si="12"/>
        <v/>
      </c>
      <c r="F175" s="35" t="str">
        <f t="shared" si="13"/>
        <v/>
      </c>
      <c r="G175" s="29" t="str">
        <f t="shared" si="14"/>
        <v>0</v>
      </c>
      <c r="H175" s="33" t="str">
        <f t="shared" si="15"/>
        <v/>
      </c>
    </row>
    <row r="176" spans="2:8" s="22" customFormat="1" ht="15" x14ac:dyDescent="0.2">
      <c r="B176" s="6" t="s">
        <v>278</v>
      </c>
      <c r="C176" s="32">
        <v>2</v>
      </c>
      <c r="D176" s="32">
        <v>2</v>
      </c>
      <c r="E176" s="35">
        <f t="shared" si="12"/>
        <v>2.8985507246376812E-2</v>
      </c>
      <c r="F176" s="35">
        <f t="shared" si="13"/>
        <v>1.6393442622950821E-2</v>
      </c>
      <c r="G176" s="29">
        <f t="shared" si="14"/>
        <v>0</v>
      </c>
      <c r="H176" s="33">
        <f t="shared" si="15"/>
        <v>0</v>
      </c>
    </row>
    <row r="177" spans="2:8" s="22" customFormat="1" ht="15" x14ac:dyDescent="0.2">
      <c r="B177" s="6" t="s">
        <v>279</v>
      </c>
      <c r="C177" s="32">
        <v>1</v>
      </c>
      <c r="D177" s="32">
        <v>2</v>
      </c>
      <c r="E177" s="35">
        <f t="shared" si="12"/>
        <v>1.4492753623188406E-2</v>
      </c>
      <c r="F177" s="35">
        <f t="shared" si="13"/>
        <v>1.6393442622950821E-2</v>
      </c>
      <c r="G177" s="29">
        <f t="shared" si="14"/>
        <v>1</v>
      </c>
      <c r="H177" s="33">
        <f t="shared" si="15"/>
        <v>1.4492753623188406E-2</v>
      </c>
    </row>
    <row r="178" spans="2:8" s="22" customFormat="1" ht="15" x14ac:dyDescent="0.2">
      <c r="B178" s="6" t="s">
        <v>280</v>
      </c>
      <c r="C178" s="32">
        <v>0</v>
      </c>
      <c r="D178" s="32">
        <v>5</v>
      </c>
      <c r="E178" s="35" t="str">
        <f t="shared" si="12"/>
        <v/>
      </c>
      <c r="F178" s="35">
        <f t="shared" si="13"/>
        <v>4.0983606557377046E-2</v>
      </c>
      <c r="G178" s="29" t="str">
        <f t="shared" si="14"/>
        <v>0</v>
      </c>
      <c r="H178" s="33" t="str">
        <f t="shared" si="15"/>
        <v/>
      </c>
    </row>
    <row r="179" spans="2:8" s="22" customFormat="1" ht="15" x14ac:dyDescent="0.2">
      <c r="B179" s="6" t="s">
        <v>281</v>
      </c>
      <c r="C179" s="32">
        <v>0</v>
      </c>
      <c r="D179" s="32">
        <v>1</v>
      </c>
      <c r="E179" s="35" t="str">
        <f t="shared" si="12"/>
        <v/>
      </c>
      <c r="F179" s="35">
        <f t="shared" si="13"/>
        <v>8.1967213114754103E-3</v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2</v>
      </c>
      <c r="E182" s="35" t="str">
        <f t="shared" si="12"/>
        <v/>
      </c>
      <c r="F182" s="35">
        <f t="shared" si="13"/>
        <v>1.6393442622950821E-2</v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1</v>
      </c>
      <c r="D183" s="32">
        <v>5</v>
      </c>
      <c r="E183" s="35">
        <f t="shared" si="12"/>
        <v>1.4492753623188406E-2</v>
      </c>
      <c r="F183" s="35">
        <f t="shared" si="13"/>
        <v>4.0983606557377046E-2</v>
      </c>
      <c r="G183" s="29">
        <f t="shared" si="14"/>
        <v>4</v>
      </c>
      <c r="H183" s="33">
        <f t="shared" si="15"/>
        <v>5.7971014492753624E-2</v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0</v>
      </c>
      <c r="D186" s="32">
        <v>16</v>
      </c>
      <c r="E186" s="35" t="str">
        <f t="shared" si="12"/>
        <v/>
      </c>
      <c r="F186" s="35">
        <f t="shared" si="13"/>
        <v>0.13114754098360656</v>
      </c>
      <c r="G186" s="29" t="str">
        <f t="shared" si="14"/>
        <v>0</v>
      </c>
      <c r="H186" s="33" t="str">
        <f t="shared" si="15"/>
        <v/>
      </c>
    </row>
    <row r="187" spans="2:8" s="22" customFormat="1" ht="15" x14ac:dyDescent="0.2">
      <c r="B187" s="6" t="s">
        <v>287</v>
      </c>
      <c r="C187" s="32">
        <v>1</v>
      </c>
      <c r="D187" s="32">
        <v>1</v>
      </c>
      <c r="E187" s="35">
        <f t="shared" si="12"/>
        <v>1.4492753623188406E-2</v>
      </c>
      <c r="F187" s="35">
        <f t="shared" si="13"/>
        <v>8.1967213114754103E-3</v>
      </c>
      <c r="G187" s="29">
        <f t="shared" si="14"/>
        <v>0</v>
      </c>
      <c r="H187" s="33">
        <f t="shared" si="15"/>
        <v>0</v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2</v>
      </c>
      <c r="D196" s="32">
        <v>6</v>
      </c>
      <c r="E196" s="35">
        <f t="shared" si="12"/>
        <v>2.8985507246376812E-2</v>
      </c>
      <c r="F196" s="35">
        <f t="shared" si="13"/>
        <v>4.9180327868852458E-2</v>
      </c>
      <c r="G196" s="29">
        <f t="shared" si="14"/>
        <v>2</v>
      </c>
      <c r="H196" s="33">
        <f t="shared" si="15"/>
        <v>5.7971014492753624E-2</v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3</v>
      </c>
      <c r="E198" s="35" t="str">
        <f t="shared" si="12"/>
        <v/>
      </c>
      <c r="F198" s="35">
        <f t="shared" si="13"/>
        <v>2.4590163934426229E-2</v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1</v>
      </c>
      <c r="E201" s="35" t="str">
        <f t="shared" si="12"/>
        <v/>
      </c>
      <c r="F201" s="35">
        <f t="shared" si="13"/>
        <v>8.1967213114754103E-3</v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2</v>
      </c>
      <c r="D208" s="32">
        <v>2</v>
      </c>
      <c r="E208" s="35">
        <f t="shared" si="12"/>
        <v>2.8985507246376812E-2</v>
      </c>
      <c r="F208" s="35">
        <f t="shared" si="13"/>
        <v>1.6393442622950821E-2</v>
      </c>
      <c r="G208" s="29">
        <f t="shared" si="14"/>
        <v>0</v>
      </c>
      <c r="H208" s="33">
        <f t="shared" si="15"/>
        <v>0</v>
      </c>
    </row>
    <row r="209" spans="2:8" s="22" customFormat="1" ht="15" x14ac:dyDescent="0.2">
      <c r="B209" s="6" t="s">
        <v>71</v>
      </c>
      <c r="C209" s="32">
        <v>0</v>
      </c>
      <c r="D209" s="32">
        <v>3</v>
      </c>
      <c r="E209" s="35" t="str">
        <f t="shared" si="12"/>
        <v/>
      </c>
      <c r="F209" s="35">
        <f t="shared" si="13"/>
        <v>2.4590163934426229E-2</v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1</v>
      </c>
      <c r="D213" s="32">
        <v>0</v>
      </c>
      <c r="E213" s="35">
        <f t="shared" si="12"/>
        <v>1.4492753623188406E-2</v>
      </c>
      <c r="F213" s="35" t="str">
        <f t="shared" si="13"/>
        <v/>
      </c>
      <c r="G213" s="29" t="str">
        <f t="shared" si="14"/>
        <v>0</v>
      </c>
      <c r="H213" s="33">
        <f t="shared" si="15"/>
        <v>0</v>
      </c>
    </row>
    <row r="214" spans="2:8" s="22" customFormat="1" ht="15" x14ac:dyDescent="0.2">
      <c r="B214" s="6" t="s">
        <v>70</v>
      </c>
      <c r="C214" s="32">
        <v>0</v>
      </c>
      <c r="D214" s="32">
        <v>1</v>
      </c>
      <c r="E214" s="35" t="str">
        <f t="shared" si="12"/>
        <v/>
      </c>
      <c r="F214" s="35">
        <f t="shared" si="13"/>
        <v>8.1967213114754103E-3</v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10</v>
      </c>
      <c r="D216" s="32">
        <v>0</v>
      </c>
      <c r="E216" s="35">
        <f t="shared" si="12"/>
        <v>0.14492753623188406</v>
      </c>
      <c r="F216" s="35" t="str">
        <f t="shared" si="13"/>
        <v/>
      </c>
      <c r="G216" s="29" t="str">
        <f t="shared" si="14"/>
        <v>0</v>
      </c>
      <c r="H216" s="33">
        <f t="shared" si="15"/>
        <v>0</v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2</v>
      </c>
      <c r="D229" s="32">
        <v>1</v>
      </c>
      <c r="E229" s="35">
        <f t="shared" si="16"/>
        <v>2.8985507246376812E-2</v>
      </c>
      <c r="F229" s="35">
        <f t="shared" si="17"/>
        <v>8.1967213114754103E-3</v>
      </c>
      <c r="G229" s="29">
        <f t="shared" si="18"/>
        <v>-0.5</v>
      </c>
      <c r="H229" s="33">
        <f t="shared" si="19"/>
        <v>-1.4492753623188406E-2</v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1</v>
      </c>
      <c r="E231" s="35" t="str">
        <f t="shared" si="16"/>
        <v/>
      </c>
      <c r="F231" s="35">
        <f t="shared" si="17"/>
        <v>8.1967213114754103E-3</v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0</v>
      </c>
      <c r="D232" s="32">
        <v>3</v>
      </c>
      <c r="E232" s="35" t="str">
        <f t="shared" si="16"/>
        <v/>
      </c>
      <c r="F232" s="35">
        <f t="shared" si="17"/>
        <v>2.4590163934426229E-2</v>
      </c>
      <c r="G232" s="29" t="str">
        <f t="shared" si="18"/>
        <v>0</v>
      </c>
      <c r="H232" s="33" t="str">
        <f t="shared" si="19"/>
        <v/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1</v>
      </c>
      <c r="D235" s="32">
        <v>11</v>
      </c>
      <c r="E235" s="35">
        <f t="shared" si="16"/>
        <v>1.4492753623188406E-2</v>
      </c>
      <c r="F235" s="35">
        <f t="shared" si="17"/>
        <v>9.0163934426229511E-2</v>
      </c>
      <c r="G235" s="29">
        <f t="shared" si="18"/>
        <v>10</v>
      </c>
      <c r="H235" s="33">
        <f t="shared" si="19"/>
        <v>0.14492753623188406</v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2</v>
      </c>
      <c r="D237" s="32">
        <v>3</v>
      </c>
      <c r="E237" s="35">
        <f t="shared" si="16"/>
        <v>2.8985507246376812E-2</v>
      </c>
      <c r="F237" s="35">
        <f t="shared" si="17"/>
        <v>2.4590163934426229E-2</v>
      </c>
      <c r="G237" s="29">
        <f t="shared" si="18"/>
        <v>0.5</v>
      </c>
      <c r="H237" s="33">
        <f t="shared" si="19"/>
        <v>1.4492753623188406E-2</v>
      </c>
    </row>
    <row r="238" spans="2:8" s="22" customFormat="1" ht="30" x14ac:dyDescent="0.2">
      <c r="B238" s="6" t="s">
        <v>85</v>
      </c>
      <c r="C238" s="32">
        <v>17</v>
      </c>
      <c r="D238" s="32">
        <v>3</v>
      </c>
      <c r="E238" s="35">
        <f t="shared" si="16"/>
        <v>0.24637681159420291</v>
      </c>
      <c r="F238" s="35">
        <f t="shared" si="17"/>
        <v>2.4590163934426229E-2</v>
      </c>
      <c r="G238" s="29">
        <f t="shared" si="18"/>
        <v>-0.82352941176470584</v>
      </c>
      <c r="H238" s="33">
        <f t="shared" si="19"/>
        <v>-0.20289855072463769</v>
      </c>
    </row>
    <row r="239" spans="2:8" s="22" customFormat="1" ht="15" x14ac:dyDescent="0.2">
      <c r="B239" s="6" t="s">
        <v>81</v>
      </c>
      <c r="C239" s="32">
        <v>1</v>
      </c>
      <c r="D239" s="32">
        <v>0</v>
      </c>
      <c r="E239" s="35">
        <f t="shared" si="16"/>
        <v>1.4492753623188406E-2</v>
      </c>
      <c r="F239" s="35" t="str">
        <f t="shared" si="17"/>
        <v/>
      </c>
      <c r="G239" s="29" t="str">
        <f t="shared" si="18"/>
        <v>0</v>
      </c>
      <c r="H239" s="33">
        <f t="shared" si="19"/>
        <v>0</v>
      </c>
    </row>
    <row r="240" spans="2:8" s="22" customFormat="1" ht="30" x14ac:dyDescent="0.2">
      <c r="B240" s="6" t="s">
        <v>316</v>
      </c>
      <c r="C240" s="32">
        <v>0</v>
      </c>
      <c r="D240" s="32">
        <v>2</v>
      </c>
      <c r="E240" s="35" t="str">
        <f t="shared" si="16"/>
        <v/>
      </c>
      <c r="F240" s="35">
        <f t="shared" si="17"/>
        <v>1.6393442622950821E-2</v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1</v>
      </c>
      <c r="E244" s="35" t="str">
        <f t="shared" si="16"/>
        <v/>
      </c>
      <c r="F244" s="35">
        <f t="shared" si="17"/>
        <v>8.1967213114754103E-3</v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1</v>
      </c>
      <c r="D247" s="32">
        <v>2</v>
      </c>
      <c r="E247" s="35">
        <f t="shared" si="16"/>
        <v>1.4492753623188406E-2</v>
      </c>
      <c r="F247" s="35">
        <f t="shared" si="17"/>
        <v>1.6393442622950821E-2</v>
      </c>
      <c r="G247" s="29">
        <f t="shared" si="18"/>
        <v>1</v>
      </c>
      <c r="H247" s="33">
        <f t="shared" si="19"/>
        <v>1.4492753623188406E-2</v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3</v>
      </c>
      <c r="D249" s="32">
        <v>3</v>
      </c>
      <c r="E249" s="35">
        <f t="shared" si="16"/>
        <v>4.3478260869565216E-2</v>
      </c>
      <c r="F249" s="35">
        <f t="shared" si="17"/>
        <v>2.4590163934426229E-2</v>
      </c>
      <c r="G249" s="29">
        <f t="shared" si="18"/>
        <v>0</v>
      </c>
      <c r="H249" s="33">
        <f t="shared" si="19"/>
        <v>0</v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2</v>
      </c>
      <c r="D252" s="32">
        <v>3</v>
      </c>
      <c r="E252" s="35">
        <f t="shared" si="16"/>
        <v>2.8985507246376812E-2</v>
      </c>
      <c r="F252" s="35">
        <f t="shared" si="17"/>
        <v>2.4590163934426229E-2</v>
      </c>
      <c r="G252" s="29">
        <f t="shared" si="18"/>
        <v>0.5</v>
      </c>
      <c r="H252" s="33">
        <f t="shared" si="19"/>
        <v>1.4492753623188406E-2</v>
      </c>
    </row>
    <row r="253" spans="2:8" s="22" customFormat="1" ht="15" x14ac:dyDescent="0.2">
      <c r="B253" s="6" t="s">
        <v>322</v>
      </c>
      <c r="C253" s="32">
        <v>2</v>
      </c>
      <c r="D253" s="32">
        <v>1</v>
      </c>
      <c r="E253" s="35">
        <f t="shared" si="16"/>
        <v>2.8985507246376812E-2</v>
      </c>
      <c r="F253" s="35">
        <f t="shared" si="17"/>
        <v>8.1967213114754103E-3</v>
      </c>
      <c r="G253" s="29">
        <f t="shared" si="18"/>
        <v>-0.5</v>
      </c>
      <c r="H253" s="33">
        <f t="shared" si="19"/>
        <v>-1.4492753623188406E-2</v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1</v>
      </c>
      <c r="D256" s="32">
        <v>0</v>
      </c>
      <c r="E256" s="35">
        <f t="shared" si="16"/>
        <v>1.4492753623188406E-2</v>
      </c>
      <c r="F256" s="35" t="str">
        <f t="shared" si="17"/>
        <v/>
      </c>
      <c r="G256" s="29" t="str">
        <f t="shared" si="18"/>
        <v>0</v>
      </c>
      <c r="H256" s="33">
        <f t="shared" si="19"/>
        <v>0</v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6</v>
      </c>
      <c r="E266" s="35" t="str">
        <f t="shared" si="16"/>
        <v/>
      </c>
      <c r="F266" s="35">
        <f t="shared" si="17"/>
        <v>4.9180327868852458E-2</v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0</v>
      </c>
      <c r="D268" s="32">
        <v>0</v>
      </c>
      <c r="E268" s="35" t="str">
        <f t="shared" si="16"/>
        <v/>
      </c>
      <c r="F268" s="35" t="str">
        <f t="shared" si="17"/>
        <v/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357</v>
      </c>
      <c r="D294" s="25">
        <f>SUM(D295:D499)</f>
        <v>590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0.65266106442577032</v>
      </c>
      <c r="H294" s="21">
        <f>+IF(OR(AND(E294=""),(G294="")),"",E294*G294)</f>
        <v>0.65266106442577032</v>
      </c>
    </row>
    <row r="295" spans="2:8" s="22" customFormat="1" ht="15" x14ac:dyDescent="0.2">
      <c r="B295" s="4" t="s">
        <v>100</v>
      </c>
      <c r="C295" s="32">
        <v>27</v>
      </c>
      <c r="D295" s="32">
        <v>19</v>
      </c>
      <c r="E295" s="35">
        <f>+IF(C295=0,"",C295/C$294)</f>
        <v>7.5630252100840331E-2</v>
      </c>
      <c r="F295" s="35">
        <f>+IF(D295=0,"",D295/D$294)</f>
        <v>3.2203389830508473E-2</v>
      </c>
      <c r="G295" s="29">
        <f>+IF(OR(AND(D295=0),(C295=0)),"0",((D295-C295)/C295))</f>
        <v>-0.29629629629629628</v>
      </c>
      <c r="H295" s="33">
        <f>+IF(OR(AND(E295=""),(G295="")),"",E295*G295)</f>
        <v>-2.240896358543417E-2</v>
      </c>
    </row>
    <row r="296" spans="2:8" s="22" customFormat="1" ht="15" x14ac:dyDescent="0.2">
      <c r="B296" s="4" t="s">
        <v>113</v>
      </c>
      <c r="C296" s="32">
        <v>3</v>
      </c>
      <c r="D296" s="32">
        <v>0</v>
      </c>
      <c r="E296" s="35">
        <f t="shared" ref="E296:E359" si="24">+IF(C296=0,"",C296/C$294)</f>
        <v>8.4033613445378148E-3</v>
      </c>
      <c r="F296" s="35" t="str">
        <f t="shared" ref="F296:F359" si="25">+IF(D296=0,"",D296/D$294)</f>
        <v/>
      </c>
      <c r="G296" s="29" t="str">
        <f t="shared" ref="G296:G359" si="26">+IF(OR(AND(D296=0),(C296=0)),"0",((D296-C296)/C296))</f>
        <v>0</v>
      </c>
      <c r="H296" s="33">
        <f t="shared" ref="H296:H359" si="27">+IF(OR(AND(E296=""),(G296="")),"",E296*G296)</f>
        <v>0</v>
      </c>
    </row>
    <row r="297" spans="2:8" s="22" customFormat="1" ht="15" x14ac:dyDescent="0.2">
      <c r="B297" s="4" t="s">
        <v>104</v>
      </c>
      <c r="C297" s="32">
        <v>6</v>
      </c>
      <c r="D297" s="32">
        <v>7</v>
      </c>
      <c r="E297" s="35">
        <f t="shared" si="24"/>
        <v>1.680672268907563E-2</v>
      </c>
      <c r="F297" s="35">
        <f t="shared" si="25"/>
        <v>1.1864406779661017E-2</v>
      </c>
      <c r="G297" s="29">
        <f t="shared" si="26"/>
        <v>0.16666666666666666</v>
      </c>
      <c r="H297" s="33">
        <f t="shared" si="27"/>
        <v>2.8011204481792713E-3</v>
      </c>
    </row>
    <row r="298" spans="2:8" s="22" customFormat="1" ht="15" x14ac:dyDescent="0.2">
      <c r="B298" s="4" t="s">
        <v>95</v>
      </c>
      <c r="C298" s="32">
        <v>2</v>
      </c>
      <c r="D298" s="32">
        <v>1</v>
      </c>
      <c r="E298" s="35">
        <f t="shared" si="24"/>
        <v>5.6022408963585435E-3</v>
      </c>
      <c r="F298" s="35">
        <f t="shared" si="25"/>
        <v>1.6949152542372881E-3</v>
      </c>
      <c r="G298" s="29">
        <f t="shared" si="26"/>
        <v>-0.5</v>
      </c>
      <c r="H298" s="33">
        <f t="shared" si="27"/>
        <v>-2.8011204481792717E-3</v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32</v>
      </c>
      <c r="D301" s="32">
        <v>23</v>
      </c>
      <c r="E301" s="35">
        <f t="shared" si="24"/>
        <v>8.9635854341736695E-2</v>
      </c>
      <c r="F301" s="35">
        <f t="shared" si="25"/>
        <v>3.898305084745763E-2</v>
      </c>
      <c r="G301" s="29">
        <f t="shared" si="26"/>
        <v>-0.28125</v>
      </c>
      <c r="H301" s="33">
        <f t="shared" si="27"/>
        <v>-2.5210084033613446E-2</v>
      </c>
    </row>
    <row r="302" spans="2:8" s="22" customFormat="1" ht="15" x14ac:dyDescent="0.2">
      <c r="B302" s="4" t="s">
        <v>109</v>
      </c>
      <c r="C302" s="32">
        <v>1</v>
      </c>
      <c r="D302" s="32">
        <v>4</v>
      </c>
      <c r="E302" s="35">
        <f t="shared" si="24"/>
        <v>2.8011204481792717E-3</v>
      </c>
      <c r="F302" s="35">
        <f t="shared" si="25"/>
        <v>6.7796610169491523E-3</v>
      </c>
      <c r="G302" s="29">
        <f t="shared" si="26"/>
        <v>3</v>
      </c>
      <c r="H302" s="33">
        <f t="shared" si="27"/>
        <v>8.4033613445378148E-3</v>
      </c>
    </row>
    <row r="303" spans="2:8" s="22" customFormat="1" ht="30" x14ac:dyDescent="0.2">
      <c r="B303" s="4" t="s">
        <v>108</v>
      </c>
      <c r="C303" s="32">
        <v>0</v>
      </c>
      <c r="D303" s="32">
        <v>1</v>
      </c>
      <c r="E303" s="35" t="str">
        <f t="shared" si="24"/>
        <v/>
      </c>
      <c r="F303" s="35">
        <f t="shared" si="25"/>
        <v>1.6949152542372881E-3</v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12</v>
      </c>
      <c r="D304" s="32">
        <v>6</v>
      </c>
      <c r="E304" s="35">
        <f t="shared" si="24"/>
        <v>3.3613445378151259E-2</v>
      </c>
      <c r="F304" s="35">
        <f t="shared" si="25"/>
        <v>1.0169491525423728E-2</v>
      </c>
      <c r="G304" s="29">
        <f t="shared" si="26"/>
        <v>-0.5</v>
      </c>
      <c r="H304" s="33">
        <f t="shared" si="27"/>
        <v>-1.680672268907563E-2</v>
      </c>
    </row>
    <row r="305" spans="2:8" s="22" customFormat="1" ht="15" x14ac:dyDescent="0.2">
      <c r="B305" s="4" t="s">
        <v>351</v>
      </c>
      <c r="C305" s="32">
        <v>0</v>
      </c>
      <c r="D305" s="32">
        <v>2</v>
      </c>
      <c r="E305" s="35" t="str">
        <f t="shared" si="24"/>
        <v/>
      </c>
      <c r="F305" s="35">
        <f t="shared" si="25"/>
        <v>3.3898305084745762E-3</v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11</v>
      </c>
      <c r="D307" s="32">
        <v>31</v>
      </c>
      <c r="E307" s="35">
        <f t="shared" si="24"/>
        <v>3.081232492997199E-2</v>
      </c>
      <c r="F307" s="35">
        <f t="shared" si="25"/>
        <v>5.254237288135593E-2</v>
      </c>
      <c r="G307" s="29">
        <f t="shared" si="26"/>
        <v>1.8181818181818181</v>
      </c>
      <c r="H307" s="33">
        <f t="shared" si="27"/>
        <v>5.6022408963585436E-2</v>
      </c>
    </row>
    <row r="308" spans="2:8" s="22" customFormat="1" ht="15" x14ac:dyDescent="0.2">
      <c r="B308" s="4" t="s">
        <v>99</v>
      </c>
      <c r="C308" s="32">
        <v>1</v>
      </c>
      <c r="D308" s="32">
        <v>12</v>
      </c>
      <c r="E308" s="35">
        <f t="shared" si="24"/>
        <v>2.8011204481792717E-3</v>
      </c>
      <c r="F308" s="35">
        <f t="shared" si="25"/>
        <v>2.0338983050847456E-2</v>
      </c>
      <c r="G308" s="29">
        <f t="shared" si="26"/>
        <v>11</v>
      </c>
      <c r="H308" s="33">
        <f t="shared" si="27"/>
        <v>3.081232492997199E-2</v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4</v>
      </c>
      <c r="D310" s="32">
        <v>1</v>
      </c>
      <c r="E310" s="35">
        <f t="shared" si="24"/>
        <v>1.1204481792717087E-2</v>
      </c>
      <c r="F310" s="35">
        <f t="shared" si="25"/>
        <v>1.6949152542372881E-3</v>
      </c>
      <c r="G310" s="29">
        <f t="shared" si="26"/>
        <v>-0.75</v>
      </c>
      <c r="H310" s="33">
        <f t="shared" si="27"/>
        <v>-8.4033613445378148E-3</v>
      </c>
    </row>
    <row r="311" spans="2:8" s="22" customFormat="1" ht="15" x14ac:dyDescent="0.2">
      <c r="B311" s="4" t="s">
        <v>102</v>
      </c>
      <c r="C311" s="32">
        <v>1</v>
      </c>
      <c r="D311" s="32">
        <v>0</v>
      </c>
      <c r="E311" s="35">
        <f t="shared" si="24"/>
        <v>2.8011204481792717E-3</v>
      </c>
      <c r="F311" s="35" t="str">
        <f t="shared" si="25"/>
        <v/>
      </c>
      <c r="G311" s="29" t="str">
        <f t="shared" si="26"/>
        <v>0</v>
      </c>
      <c r="H311" s="33">
        <f t="shared" si="27"/>
        <v>0</v>
      </c>
    </row>
    <row r="312" spans="2:8" s="22" customFormat="1" ht="15" x14ac:dyDescent="0.2">
      <c r="B312" s="4" t="s">
        <v>97</v>
      </c>
      <c r="C312" s="32">
        <v>0</v>
      </c>
      <c r="D312" s="32">
        <v>4</v>
      </c>
      <c r="E312" s="35" t="str">
        <f t="shared" si="24"/>
        <v/>
      </c>
      <c r="F312" s="35">
        <f t="shared" si="25"/>
        <v>6.7796610169491523E-3</v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10</v>
      </c>
      <c r="D314" s="32">
        <v>3</v>
      </c>
      <c r="E314" s="35">
        <f t="shared" si="24"/>
        <v>2.8011204481792718E-2</v>
      </c>
      <c r="F314" s="35">
        <f t="shared" si="25"/>
        <v>5.084745762711864E-3</v>
      </c>
      <c r="G314" s="29">
        <f t="shared" si="26"/>
        <v>-0.7</v>
      </c>
      <c r="H314" s="33">
        <f t="shared" si="27"/>
        <v>-1.9607843137254902E-2</v>
      </c>
    </row>
    <row r="315" spans="2:8" s="22" customFormat="1" ht="15" x14ac:dyDescent="0.2">
      <c r="B315" s="4" t="s">
        <v>354</v>
      </c>
      <c r="C315" s="32">
        <v>16</v>
      </c>
      <c r="D315" s="32">
        <v>1</v>
      </c>
      <c r="E315" s="35">
        <f t="shared" si="24"/>
        <v>4.4817927170868348E-2</v>
      </c>
      <c r="F315" s="35">
        <f t="shared" si="25"/>
        <v>1.6949152542372881E-3</v>
      </c>
      <c r="G315" s="29">
        <f t="shared" si="26"/>
        <v>-0.9375</v>
      </c>
      <c r="H315" s="33">
        <f t="shared" si="27"/>
        <v>-4.2016806722689079E-2</v>
      </c>
    </row>
    <row r="316" spans="2:8" s="22" customFormat="1" ht="15" x14ac:dyDescent="0.2">
      <c r="B316" s="4" t="s">
        <v>101</v>
      </c>
      <c r="C316" s="32">
        <v>0</v>
      </c>
      <c r="D316" s="32">
        <v>2</v>
      </c>
      <c r="E316" s="35" t="str">
        <f t="shared" si="24"/>
        <v/>
      </c>
      <c r="F316" s="35">
        <f t="shared" si="25"/>
        <v>3.3898305084745762E-3</v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1</v>
      </c>
      <c r="D317" s="32">
        <v>9</v>
      </c>
      <c r="E317" s="35">
        <f t="shared" si="24"/>
        <v>2.8011204481792717E-3</v>
      </c>
      <c r="F317" s="35">
        <f t="shared" si="25"/>
        <v>1.5254237288135594E-2</v>
      </c>
      <c r="G317" s="29">
        <f t="shared" si="26"/>
        <v>8</v>
      </c>
      <c r="H317" s="33">
        <f t="shared" si="27"/>
        <v>2.2408963585434174E-2</v>
      </c>
    </row>
    <row r="318" spans="2:8" s="22" customFormat="1" ht="15" x14ac:dyDescent="0.2">
      <c r="B318" s="4" t="s">
        <v>355</v>
      </c>
      <c r="C318" s="32">
        <v>5</v>
      </c>
      <c r="D318" s="32">
        <v>21</v>
      </c>
      <c r="E318" s="35">
        <f t="shared" si="24"/>
        <v>1.4005602240896359E-2</v>
      </c>
      <c r="F318" s="35">
        <f t="shared" si="25"/>
        <v>3.5593220338983052E-2</v>
      </c>
      <c r="G318" s="29">
        <f t="shared" si="26"/>
        <v>3.2</v>
      </c>
      <c r="H318" s="33">
        <f t="shared" si="27"/>
        <v>4.4817927170868355E-2</v>
      </c>
    </row>
    <row r="319" spans="2:8" s="22" customFormat="1" ht="15" x14ac:dyDescent="0.2">
      <c r="B319" s="4" t="s">
        <v>115</v>
      </c>
      <c r="C319" s="32">
        <v>2</v>
      </c>
      <c r="D319" s="32">
        <v>4</v>
      </c>
      <c r="E319" s="35">
        <f t="shared" si="24"/>
        <v>5.6022408963585435E-3</v>
      </c>
      <c r="F319" s="35">
        <f t="shared" si="25"/>
        <v>6.7796610169491523E-3</v>
      </c>
      <c r="G319" s="29">
        <f t="shared" si="26"/>
        <v>1</v>
      </c>
      <c r="H319" s="33">
        <f t="shared" si="27"/>
        <v>5.6022408963585435E-3</v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1</v>
      </c>
      <c r="D323" s="32">
        <v>0</v>
      </c>
      <c r="E323" s="35">
        <f t="shared" si="24"/>
        <v>2.8011204481792717E-3</v>
      </c>
      <c r="F323" s="35" t="str">
        <f t="shared" si="25"/>
        <v/>
      </c>
      <c r="G323" s="29" t="str">
        <f t="shared" si="26"/>
        <v>0</v>
      </c>
      <c r="H323" s="33">
        <f t="shared" si="27"/>
        <v>0</v>
      </c>
    </row>
    <row r="324" spans="2:8" s="22" customFormat="1" ht="15" x14ac:dyDescent="0.2">
      <c r="B324" s="4" t="s">
        <v>473</v>
      </c>
      <c r="C324" s="32">
        <v>0</v>
      </c>
      <c r="D324" s="32">
        <v>0</v>
      </c>
      <c r="E324" s="35" t="str">
        <f t="shared" si="24"/>
        <v/>
      </c>
      <c r="F324" s="35" t="str">
        <f t="shared" si="25"/>
        <v/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2</v>
      </c>
      <c r="D326" s="32">
        <v>43</v>
      </c>
      <c r="E326" s="35">
        <f t="shared" si="24"/>
        <v>5.6022408963585435E-3</v>
      </c>
      <c r="F326" s="35">
        <f t="shared" si="25"/>
        <v>7.2881355932203393E-2</v>
      </c>
      <c r="G326" s="29">
        <f t="shared" si="26"/>
        <v>20.5</v>
      </c>
      <c r="H326" s="33">
        <f t="shared" si="27"/>
        <v>0.11484593837535013</v>
      </c>
    </row>
    <row r="327" spans="2:8" s="22" customFormat="1" ht="15" x14ac:dyDescent="0.2">
      <c r="B327" s="4" t="s">
        <v>358</v>
      </c>
      <c r="C327" s="32">
        <v>0</v>
      </c>
      <c r="D327" s="32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1</v>
      </c>
      <c r="D330" s="32">
        <v>5</v>
      </c>
      <c r="E330" s="35">
        <f t="shared" si="24"/>
        <v>2.8011204481792717E-3</v>
      </c>
      <c r="F330" s="35">
        <f t="shared" si="25"/>
        <v>8.4745762711864406E-3</v>
      </c>
      <c r="G330" s="29">
        <f t="shared" si="26"/>
        <v>4</v>
      </c>
      <c r="H330" s="33">
        <f t="shared" si="27"/>
        <v>1.1204481792717087E-2</v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43</v>
      </c>
      <c r="D332" s="32">
        <v>68</v>
      </c>
      <c r="E332" s="35">
        <f t="shared" si="24"/>
        <v>0.12044817927170869</v>
      </c>
      <c r="F332" s="35">
        <f t="shared" si="25"/>
        <v>0.11525423728813559</v>
      </c>
      <c r="G332" s="29">
        <f t="shared" si="26"/>
        <v>0.58139534883720934</v>
      </c>
      <c r="H332" s="33">
        <f t="shared" si="27"/>
        <v>7.0028011204481794E-2</v>
      </c>
    </row>
    <row r="333" spans="2:8" s="22" customFormat="1" ht="15" x14ac:dyDescent="0.2">
      <c r="B333" s="4" t="s">
        <v>130</v>
      </c>
      <c r="C333" s="32">
        <v>10</v>
      </c>
      <c r="D333" s="32">
        <v>25</v>
      </c>
      <c r="E333" s="35">
        <f t="shared" si="24"/>
        <v>2.8011204481792718E-2</v>
      </c>
      <c r="F333" s="35">
        <f t="shared" si="25"/>
        <v>4.2372881355932202E-2</v>
      </c>
      <c r="G333" s="29">
        <f t="shared" si="26"/>
        <v>1.5</v>
      </c>
      <c r="H333" s="33">
        <f t="shared" si="27"/>
        <v>4.2016806722689079E-2</v>
      </c>
    </row>
    <row r="334" spans="2:8" s="22" customFormat="1" ht="15" x14ac:dyDescent="0.2">
      <c r="B334" s="4" t="s">
        <v>119</v>
      </c>
      <c r="C334" s="32">
        <v>4</v>
      </c>
      <c r="D334" s="32">
        <v>42</v>
      </c>
      <c r="E334" s="35">
        <f t="shared" si="24"/>
        <v>1.1204481792717087E-2</v>
      </c>
      <c r="F334" s="35">
        <f t="shared" si="25"/>
        <v>7.1186440677966104E-2</v>
      </c>
      <c r="G334" s="29">
        <f t="shared" si="26"/>
        <v>9.5</v>
      </c>
      <c r="H334" s="33">
        <f t="shared" si="27"/>
        <v>0.10644257703081232</v>
      </c>
    </row>
    <row r="335" spans="2:8" s="22" customFormat="1" ht="15" x14ac:dyDescent="0.2">
      <c r="B335" s="4" t="s">
        <v>128</v>
      </c>
      <c r="C335" s="32">
        <v>15</v>
      </c>
      <c r="D335" s="32">
        <v>29</v>
      </c>
      <c r="E335" s="35">
        <f t="shared" si="24"/>
        <v>4.2016806722689079E-2</v>
      </c>
      <c r="F335" s="35">
        <f t="shared" si="25"/>
        <v>4.9152542372881358E-2</v>
      </c>
      <c r="G335" s="29">
        <f t="shared" si="26"/>
        <v>0.93333333333333335</v>
      </c>
      <c r="H335" s="33">
        <f t="shared" si="27"/>
        <v>3.921568627450981E-2</v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1</v>
      </c>
      <c r="D337" s="32">
        <v>1</v>
      </c>
      <c r="E337" s="35">
        <f t="shared" si="24"/>
        <v>2.8011204481792717E-3</v>
      </c>
      <c r="F337" s="35">
        <f t="shared" si="25"/>
        <v>1.6949152542372881E-3</v>
      </c>
      <c r="G337" s="29">
        <f t="shared" si="26"/>
        <v>0</v>
      </c>
      <c r="H337" s="33">
        <f t="shared" si="27"/>
        <v>0</v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6</v>
      </c>
      <c r="D339" s="32">
        <v>2</v>
      </c>
      <c r="E339" s="35">
        <f t="shared" si="24"/>
        <v>1.680672268907563E-2</v>
      </c>
      <c r="F339" s="35">
        <f t="shared" si="25"/>
        <v>3.3898305084745762E-3</v>
      </c>
      <c r="G339" s="29">
        <f t="shared" si="26"/>
        <v>-0.66666666666666663</v>
      </c>
      <c r="H339" s="33">
        <f t="shared" si="27"/>
        <v>-1.1204481792717085E-2</v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1</v>
      </c>
      <c r="D343" s="32">
        <v>0</v>
      </c>
      <c r="E343" s="35">
        <f t="shared" si="24"/>
        <v>2.8011204481792717E-3</v>
      </c>
      <c r="F343" s="35" t="str">
        <f t="shared" si="25"/>
        <v/>
      </c>
      <c r="G343" s="29" t="str">
        <f t="shared" si="26"/>
        <v>0</v>
      </c>
      <c r="H343" s="33">
        <f t="shared" si="27"/>
        <v>0</v>
      </c>
    </row>
    <row r="344" spans="2:8" s="22" customFormat="1" ht="15" x14ac:dyDescent="0.2">
      <c r="B344" s="4" t="s">
        <v>131</v>
      </c>
      <c r="C344" s="32">
        <v>4</v>
      </c>
      <c r="D344" s="32">
        <v>2</v>
      </c>
      <c r="E344" s="35">
        <f t="shared" si="24"/>
        <v>1.1204481792717087E-2</v>
      </c>
      <c r="F344" s="35">
        <f t="shared" si="25"/>
        <v>3.3898305084745762E-3</v>
      </c>
      <c r="G344" s="29">
        <f t="shared" si="26"/>
        <v>-0.5</v>
      </c>
      <c r="H344" s="33">
        <f t="shared" si="27"/>
        <v>-5.6022408963585435E-3</v>
      </c>
    </row>
    <row r="345" spans="2:8" s="22" customFormat="1" ht="15" x14ac:dyDescent="0.2">
      <c r="B345" s="4" t="s">
        <v>366</v>
      </c>
      <c r="C345" s="32">
        <v>14</v>
      </c>
      <c r="D345" s="32">
        <v>8</v>
      </c>
      <c r="E345" s="35">
        <f t="shared" si="24"/>
        <v>3.9215686274509803E-2</v>
      </c>
      <c r="F345" s="35">
        <f t="shared" si="25"/>
        <v>1.3559322033898305E-2</v>
      </c>
      <c r="G345" s="29">
        <f t="shared" si="26"/>
        <v>-0.42857142857142855</v>
      </c>
      <c r="H345" s="33">
        <f t="shared" si="27"/>
        <v>-1.680672268907563E-2</v>
      </c>
    </row>
    <row r="346" spans="2:8" s="22" customFormat="1" ht="15" x14ac:dyDescent="0.2">
      <c r="B346" s="4" t="s">
        <v>122</v>
      </c>
      <c r="C346" s="32">
        <v>0</v>
      </c>
      <c r="D346" s="32">
        <v>7</v>
      </c>
      <c r="E346" s="35" t="str">
        <f t="shared" si="24"/>
        <v/>
      </c>
      <c r="F346" s="35">
        <f t="shared" si="25"/>
        <v>1.1864406779661017E-2</v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8</v>
      </c>
      <c r="D347" s="32">
        <v>5</v>
      </c>
      <c r="E347" s="35">
        <f t="shared" si="24"/>
        <v>2.2408963585434174E-2</v>
      </c>
      <c r="F347" s="35">
        <f t="shared" si="25"/>
        <v>8.4745762711864406E-3</v>
      </c>
      <c r="G347" s="29">
        <f t="shared" si="26"/>
        <v>-0.375</v>
      </c>
      <c r="H347" s="33">
        <f t="shared" si="27"/>
        <v>-8.4033613445378148E-3</v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46</v>
      </c>
      <c r="D354" s="32">
        <v>28</v>
      </c>
      <c r="E354" s="35">
        <f t="shared" si="24"/>
        <v>0.12885154061624648</v>
      </c>
      <c r="F354" s="35">
        <f t="shared" si="25"/>
        <v>4.7457627118644069E-2</v>
      </c>
      <c r="G354" s="29">
        <f t="shared" si="26"/>
        <v>-0.39130434782608697</v>
      </c>
      <c r="H354" s="33">
        <f t="shared" si="27"/>
        <v>-5.0420168067226885E-2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1</v>
      </c>
      <c r="D357" s="32">
        <v>0</v>
      </c>
      <c r="E357" s="35">
        <f t="shared" si="24"/>
        <v>2.8011204481792717E-3</v>
      </c>
      <c r="F357" s="35" t="str">
        <f t="shared" si="25"/>
        <v/>
      </c>
      <c r="G357" s="29" t="str">
        <f t="shared" si="26"/>
        <v>0</v>
      </c>
      <c r="H357" s="33">
        <f t="shared" si="27"/>
        <v>0</v>
      </c>
    </row>
    <row r="358" spans="2:8" s="22" customFormat="1" ht="15" x14ac:dyDescent="0.2">
      <c r="B358" s="4" t="s">
        <v>127</v>
      </c>
      <c r="C358" s="32">
        <v>1</v>
      </c>
      <c r="D358" s="32">
        <v>1</v>
      </c>
      <c r="E358" s="35">
        <f t="shared" si="24"/>
        <v>2.8011204481792717E-3</v>
      </c>
      <c r="F358" s="35">
        <f t="shared" si="25"/>
        <v>1.6949152542372881E-3</v>
      </c>
      <c r="G358" s="29">
        <f t="shared" si="26"/>
        <v>0</v>
      </c>
      <c r="H358" s="33">
        <f t="shared" si="27"/>
        <v>0</v>
      </c>
    </row>
    <row r="359" spans="2:8" s="22" customFormat="1" ht="15" x14ac:dyDescent="0.2">
      <c r="B359" s="4" t="s">
        <v>123</v>
      </c>
      <c r="C359" s="32">
        <v>1</v>
      </c>
      <c r="D359" s="32">
        <v>3</v>
      </c>
      <c r="E359" s="35">
        <f t="shared" si="24"/>
        <v>2.8011204481792717E-3</v>
      </c>
      <c r="F359" s="35">
        <f t="shared" si="25"/>
        <v>5.084745762711864E-3</v>
      </c>
      <c r="G359" s="29">
        <f t="shared" si="26"/>
        <v>2</v>
      </c>
      <c r="H359" s="33">
        <f t="shared" si="27"/>
        <v>5.6022408963585435E-3</v>
      </c>
    </row>
    <row r="360" spans="2:8" s="22" customFormat="1" ht="15" x14ac:dyDescent="0.2">
      <c r="B360" s="4" t="s">
        <v>373</v>
      </c>
      <c r="C360" s="32">
        <v>0</v>
      </c>
      <c r="D360" s="32">
        <v>1</v>
      </c>
      <c r="E360" s="35" t="str">
        <f t="shared" ref="E360:E423" si="28">+IF(C360=0,"",C360/C$294)</f>
        <v/>
      </c>
      <c r="F360" s="35">
        <f t="shared" ref="F360:F423" si="29">+IF(D360=0,"",D360/D$294)</f>
        <v>1.6949152542372881E-3</v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3</v>
      </c>
      <c r="E363" s="35" t="str">
        <f t="shared" si="28"/>
        <v/>
      </c>
      <c r="F363" s="35">
        <f t="shared" si="29"/>
        <v>5.084745762711864E-3</v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30</v>
      </c>
      <c r="E368" s="35" t="str">
        <f t="shared" si="28"/>
        <v/>
      </c>
      <c r="F368" s="35">
        <f t="shared" si="29"/>
        <v>5.0847457627118647E-2</v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4</v>
      </c>
      <c r="E369" s="35" t="str">
        <f t="shared" si="28"/>
        <v/>
      </c>
      <c r="F369" s="35">
        <f t="shared" si="29"/>
        <v>6.7796610169491523E-3</v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0</v>
      </c>
      <c r="D370" s="32">
        <v>0</v>
      </c>
      <c r="E370" s="35" t="str">
        <f t="shared" si="28"/>
        <v/>
      </c>
      <c r="F370" s="35" t="str">
        <f t="shared" si="29"/>
        <v/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4</v>
      </c>
      <c r="D372" s="32">
        <v>1</v>
      </c>
      <c r="E372" s="35">
        <f t="shared" si="28"/>
        <v>1.1204481792717087E-2</v>
      </c>
      <c r="F372" s="35">
        <f t="shared" si="29"/>
        <v>1.6949152542372881E-3</v>
      </c>
      <c r="G372" s="29">
        <f t="shared" si="30"/>
        <v>-0.75</v>
      </c>
      <c r="H372" s="33">
        <f t="shared" si="31"/>
        <v>-8.4033613445378148E-3</v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0</v>
      </c>
      <c r="E375" s="35" t="str">
        <f t="shared" si="28"/>
        <v/>
      </c>
      <c r="F375" s="35" t="str">
        <f t="shared" si="29"/>
        <v/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2</v>
      </c>
      <c r="E377" s="35" t="str">
        <f t="shared" si="28"/>
        <v/>
      </c>
      <c r="F377" s="35">
        <f t="shared" si="29"/>
        <v>3.3898305084745762E-3</v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1</v>
      </c>
      <c r="D378" s="32">
        <v>8</v>
      </c>
      <c r="E378" s="35">
        <f t="shared" si="28"/>
        <v>2.8011204481792717E-3</v>
      </c>
      <c r="F378" s="35">
        <f t="shared" si="29"/>
        <v>1.3559322033898305E-2</v>
      </c>
      <c r="G378" s="29">
        <f t="shared" si="30"/>
        <v>7</v>
      </c>
      <c r="H378" s="33">
        <f t="shared" si="31"/>
        <v>1.9607843137254902E-2</v>
      </c>
    </row>
    <row r="379" spans="2:8" s="22" customFormat="1" ht="15" x14ac:dyDescent="0.2">
      <c r="B379" s="4" t="s">
        <v>384</v>
      </c>
      <c r="C379" s="32">
        <v>0</v>
      </c>
      <c r="D379" s="32">
        <v>0</v>
      </c>
      <c r="E379" s="35" t="str">
        <f t="shared" si="28"/>
        <v/>
      </c>
      <c r="F379" s="35" t="str">
        <f t="shared" si="29"/>
        <v/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0</v>
      </c>
      <c r="D380" s="32">
        <v>0</v>
      </c>
      <c r="E380" s="35" t="str">
        <f t="shared" si="28"/>
        <v/>
      </c>
      <c r="F380" s="35" t="str">
        <f t="shared" si="29"/>
        <v/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0</v>
      </c>
      <c r="E383" s="35" t="str">
        <f t="shared" si="28"/>
        <v/>
      </c>
      <c r="F383" s="35" t="str">
        <f t="shared" si="29"/>
        <v/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18</v>
      </c>
      <c r="D387" s="32">
        <v>4</v>
      </c>
      <c r="E387" s="35">
        <f t="shared" si="28"/>
        <v>5.0420168067226892E-2</v>
      </c>
      <c r="F387" s="35">
        <f t="shared" si="29"/>
        <v>6.7796610169491523E-3</v>
      </c>
      <c r="G387" s="29">
        <f t="shared" si="30"/>
        <v>-0.77777777777777779</v>
      </c>
      <c r="H387" s="33">
        <f t="shared" si="31"/>
        <v>-3.9215686274509803E-2</v>
      </c>
    </row>
    <row r="388" spans="2:8" s="22" customFormat="1" ht="15" x14ac:dyDescent="0.2">
      <c r="B388" s="4" t="s">
        <v>389</v>
      </c>
      <c r="C388" s="32">
        <v>0</v>
      </c>
      <c r="D388" s="32">
        <v>0</v>
      </c>
      <c r="E388" s="35" t="str">
        <f t="shared" si="28"/>
        <v/>
      </c>
      <c r="F388" s="35" t="str">
        <f t="shared" si="29"/>
        <v/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1</v>
      </c>
      <c r="D389" s="32">
        <v>0</v>
      </c>
      <c r="E389" s="35">
        <f t="shared" si="28"/>
        <v>2.8011204481792717E-3</v>
      </c>
      <c r="F389" s="35" t="str">
        <f t="shared" si="29"/>
        <v/>
      </c>
      <c r="G389" s="29" t="str">
        <f t="shared" si="30"/>
        <v>0</v>
      </c>
      <c r="H389" s="33">
        <f t="shared" si="31"/>
        <v>0</v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0</v>
      </c>
      <c r="E391" s="35" t="str">
        <f t="shared" si="28"/>
        <v/>
      </c>
      <c r="F391" s="35" t="str">
        <f t="shared" si="29"/>
        <v/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5</v>
      </c>
      <c r="D393" s="32">
        <v>7</v>
      </c>
      <c r="E393" s="35">
        <f t="shared" si="28"/>
        <v>1.4005602240896359E-2</v>
      </c>
      <c r="F393" s="35">
        <f t="shared" si="29"/>
        <v>1.1864406779661017E-2</v>
      </c>
      <c r="G393" s="29">
        <f t="shared" si="30"/>
        <v>0.4</v>
      </c>
      <c r="H393" s="33">
        <f t="shared" si="31"/>
        <v>5.6022408963585443E-3</v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0</v>
      </c>
      <c r="D401" s="32">
        <v>4</v>
      </c>
      <c r="E401" s="35" t="str">
        <f t="shared" si="28"/>
        <v/>
      </c>
      <c r="F401" s="35">
        <f t="shared" si="29"/>
        <v>6.7796610169491523E-3</v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1</v>
      </c>
      <c r="D403" s="32">
        <v>2</v>
      </c>
      <c r="E403" s="35">
        <f t="shared" si="28"/>
        <v>2.8011204481792717E-3</v>
      </c>
      <c r="F403" s="35">
        <f t="shared" si="29"/>
        <v>3.3898305084745762E-3</v>
      </c>
      <c r="G403" s="29">
        <f t="shared" si="30"/>
        <v>1</v>
      </c>
      <c r="H403" s="33">
        <f t="shared" si="31"/>
        <v>2.8011204481792717E-3</v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1</v>
      </c>
      <c r="D405" s="32">
        <v>0</v>
      </c>
      <c r="E405" s="35">
        <f t="shared" si="28"/>
        <v>2.8011204481792717E-3</v>
      </c>
      <c r="F405" s="35" t="str">
        <f t="shared" si="29"/>
        <v/>
      </c>
      <c r="G405" s="29" t="str">
        <f t="shared" si="30"/>
        <v>0</v>
      </c>
      <c r="H405" s="33">
        <f t="shared" si="31"/>
        <v>0</v>
      </c>
    </row>
    <row r="406" spans="2:8" s="22" customFormat="1" ht="15" x14ac:dyDescent="0.2">
      <c r="B406" s="4" t="s">
        <v>397</v>
      </c>
      <c r="C406" s="32">
        <v>1</v>
      </c>
      <c r="D406" s="32">
        <v>5</v>
      </c>
      <c r="E406" s="35">
        <f t="shared" si="28"/>
        <v>2.8011204481792717E-3</v>
      </c>
      <c r="F406" s="35">
        <f t="shared" si="29"/>
        <v>8.4745762711864406E-3</v>
      </c>
      <c r="G406" s="29">
        <f t="shared" si="30"/>
        <v>4</v>
      </c>
      <c r="H406" s="33">
        <f t="shared" si="31"/>
        <v>1.1204481792717087E-2</v>
      </c>
    </row>
    <row r="407" spans="2:8" s="22" customFormat="1" ht="15" x14ac:dyDescent="0.2">
      <c r="B407" s="4" t="s">
        <v>398</v>
      </c>
      <c r="C407" s="32">
        <v>0</v>
      </c>
      <c r="D407" s="32">
        <v>1</v>
      </c>
      <c r="E407" s="35" t="str">
        <f t="shared" si="28"/>
        <v/>
      </c>
      <c r="F407" s="35">
        <f t="shared" si="29"/>
        <v>1.6949152542372881E-3</v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0</v>
      </c>
      <c r="E408" s="35" t="str">
        <f t="shared" si="28"/>
        <v/>
      </c>
      <c r="F408" s="35" t="str">
        <f t="shared" si="29"/>
        <v/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1</v>
      </c>
      <c r="E411" s="35" t="str">
        <f t="shared" si="28"/>
        <v/>
      </c>
      <c r="F411" s="35">
        <f t="shared" si="29"/>
        <v>1.6949152542372881E-3</v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0</v>
      </c>
      <c r="D412" s="32">
        <v>0</v>
      </c>
      <c r="E412" s="35" t="str">
        <f t="shared" si="28"/>
        <v/>
      </c>
      <c r="F412" s="35" t="str">
        <f t="shared" si="29"/>
        <v/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1</v>
      </c>
      <c r="D417" s="32">
        <v>0</v>
      </c>
      <c r="E417" s="35">
        <f t="shared" si="28"/>
        <v>2.8011204481792717E-3</v>
      </c>
      <c r="F417" s="35" t="str">
        <f t="shared" si="29"/>
        <v/>
      </c>
      <c r="G417" s="29" t="str">
        <f t="shared" si="30"/>
        <v>0</v>
      </c>
      <c r="H417" s="33">
        <f t="shared" si="31"/>
        <v>0</v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1</v>
      </c>
      <c r="D422" s="32">
        <v>1</v>
      </c>
      <c r="E422" s="35">
        <f t="shared" si="28"/>
        <v>2.8011204481792717E-3</v>
      </c>
      <c r="F422" s="35">
        <f t="shared" si="29"/>
        <v>1.6949152542372881E-3</v>
      </c>
      <c r="G422" s="29">
        <f t="shared" si="30"/>
        <v>0</v>
      </c>
      <c r="H422" s="33">
        <f t="shared" si="31"/>
        <v>0</v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0</v>
      </c>
      <c r="D432" s="32">
        <v>0</v>
      </c>
      <c r="E432" s="35" t="str">
        <f t="shared" si="32"/>
        <v/>
      </c>
      <c r="F432" s="35" t="str">
        <f t="shared" si="33"/>
        <v/>
      </c>
      <c r="G432" s="29" t="str">
        <f t="shared" si="34"/>
        <v>0</v>
      </c>
      <c r="H432" s="33" t="str">
        <f t="shared" si="35"/>
        <v/>
      </c>
    </row>
    <row r="433" spans="2:8" s="22" customFormat="1" ht="15" x14ac:dyDescent="0.2">
      <c r="B433" s="4" t="s">
        <v>162</v>
      </c>
      <c r="C433" s="32">
        <v>1</v>
      </c>
      <c r="D433" s="32">
        <v>0</v>
      </c>
      <c r="E433" s="35">
        <f t="shared" si="32"/>
        <v>2.8011204481792717E-3</v>
      </c>
      <c r="F433" s="35" t="str">
        <f t="shared" si="33"/>
        <v/>
      </c>
      <c r="G433" s="29" t="str">
        <f t="shared" si="34"/>
        <v>0</v>
      </c>
      <c r="H433" s="33">
        <f t="shared" si="35"/>
        <v>0</v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5</v>
      </c>
      <c r="E437" s="35" t="str">
        <f t="shared" si="32"/>
        <v/>
      </c>
      <c r="F437" s="35">
        <f t="shared" si="33"/>
        <v>8.4745762711864406E-3</v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0</v>
      </c>
      <c r="D438" s="32">
        <v>0</v>
      </c>
      <c r="E438" s="35" t="str">
        <f t="shared" si="32"/>
        <v/>
      </c>
      <c r="F438" s="35" t="str">
        <f t="shared" si="33"/>
        <v/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1</v>
      </c>
      <c r="D450" s="32">
        <v>0</v>
      </c>
      <c r="E450" s="35">
        <f t="shared" si="32"/>
        <v>2.8011204481792717E-3</v>
      </c>
      <c r="F450" s="35" t="str">
        <f t="shared" si="33"/>
        <v/>
      </c>
      <c r="G450" s="29" t="str">
        <f t="shared" si="34"/>
        <v>0</v>
      </c>
      <c r="H450" s="33">
        <f t="shared" si="35"/>
        <v>0</v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1</v>
      </c>
      <c r="D458" s="32">
        <v>0</v>
      </c>
      <c r="E458" s="35">
        <f t="shared" si="32"/>
        <v>2.8011204481792717E-3</v>
      </c>
      <c r="F458" s="35" t="str">
        <f t="shared" si="33"/>
        <v/>
      </c>
      <c r="G458" s="29" t="str">
        <f t="shared" si="34"/>
        <v>0</v>
      </c>
      <c r="H458" s="33">
        <f t="shared" si="35"/>
        <v>0</v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3</v>
      </c>
      <c r="D460" s="32">
        <v>14</v>
      </c>
      <c r="E460" s="35">
        <f t="shared" si="32"/>
        <v>8.4033613445378148E-3</v>
      </c>
      <c r="F460" s="35">
        <f t="shared" si="33"/>
        <v>2.3728813559322035E-2</v>
      </c>
      <c r="G460" s="29">
        <f t="shared" si="34"/>
        <v>3.6666666666666665</v>
      </c>
      <c r="H460" s="33">
        <f t="shared" si="35"/>
        <v>3.0812324929971987E-2</v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0</v>
      </c>
      <c r="D463" s="32">
        <v>0</v>
      </c>
      <c r="E463" s="35" t="str">
        <f t="shared" si="32"/>
        <v/>
      </c>
      <c r="F463" s="35" t="str">
        <f t="shared" si="33"/>
        <v/>
      </c>
      <c r="G463" s="29" t="str">
        <f t="shared" si="34"/>
        <v>0</v>
      </c>
      <c r="H463" s="33" t="str">
        <f t="shared" si="35"/>
        <v/>
      </c>
    </row>
    <row r="464" spans="2:8" s="22" customFormat="1" ht="15" x14ac:dyDescent="0.2">
      <c r="B464" s="4" t="s">
        <v>478</v>
      </c>
      <c r="C464" s="32">
        <v>0</v>
      </c>
      <c r="D464" s="32">
        <v>2</v>
      </c>
      <c r="E464" s="35" t="str">
        <f t="shared" si="32"/>
        <v/>
      </c>
      <c r="F464" s="35">
        <f t="shared" si="33"/>
        <v>3.3898305084745762E-3</v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3</v>
      </c>
      <c r="D475" s="32">
        <v>0</v>
      </c>
      <c r="E475" s="35">
        <f t="shared" si="32"/>
        <v>8.4033613445378148E-3</v>
      </c>
      <c r="F475" s="35" t="str">
        <f t="shared" si="33"/>
        <v/>
      </c>
      <c r="G475" s="29" t="str">
        <f t="shared" si="34"/>
        <v>0</v>
      </c>
      <c r="H475" s="33">
        <f t="shared" si="35"/>
        <v>0</v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4</v>
      </c>
      <c r="D478" s="32">
        <v>3</v>
      </c>
      <c r="E478" s="35">
        <f t="shared" si="32"/>
        <v>1.1204481792717087E-2</v>
      </c>
      <c r="F478" s="35">
        <f t="shared" si="33"/>
        <v>5.084745762711864E-3</v>
      </c>
      <c r="G478" s="29">
        <f t="shared" si="34"/>
        <v>-0.25</v>
      </c>
      <c r="H478" s="33">
        <f t="shared" si="35"/>
        <v>-2.8011204481792717E-3</v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1</v>
      </c>
      <c r="D480" s="32">
        <v>1</v>
      </c>
      <c r="E480" s="35">
        <f t="shared" si="32"/>
        <v>2.8011204481792717E-3</v>
      </c>
      <c r="F480" s="35">
        <f t="shared" si="33"/>
        <v>1.6949152542372881E-3</v>
      </c>
      <c r="G480" s="29">
        <f t="shared" si="34"/>
        <v>0</v>
      </c>
      <c r="H480" s="33">
        <f t="shared" si="35"/>
        <v>0</v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1</v>
      </c>
      <c r="D483" s="32">
        <v>12</v>
      </c>
      <c r="E483" s="35">
        <f t="shared" si="32"/>
        <v>2.8011204481792717E-3</v>
      </c>
      <c r="F483" s="35">
        <f t="shared" si="33"/>
        <v>2.0338983050847456E-2</v>
      </c>
      <c r="G483" s="29">
        <f t="shared" si="34"/>
        <v>11</v>
      </c>
      <c r="H483" s="33">
        <f t="shared" si="35"/>
        <v>3.081232492997199E-2</v>
      </c>
    </row>
    <row r="484" spans="2:8" s="22" customFormat="1" ht="30" x14ac:dyDescent="0.2">
      <c r="B484" s="4" t="s">
        <v>184</v>
      </c>
      <c r="C484" s="32">
        <v>0</v>
      </c>
      <c r="D484" s="32">
        <v>0</v>
      </c>
      <c r="E484" s="35" t="str">
        <f t="shared" si="32"/>
        <v/>
      </c>
      <c r="F484" s="35" t="str">
        <f t="shared" si="33"/>
        <v/>
      </c>
      <c r="G484" s="29" t="str">
        <f t="shared" si="34"/>
        <v>0</v>
      </c>
      <c r="H484" s="33" t="str">
        <f t="shared" si="35"/>
        <v/>
      </c>
    </row>
    <row r="485" spans="2:8" s="22" customFormat="1" ht="15" x14ac:dyDescent="0.2">
      <c r="B485" s="4" t="s">
        <v>443</v>
      </c>
      <c r="C485" s="32">
        <v>14</v>
      </c>
      <c r="D485" s="32">
        <v>22</v>
      </c>
      <c r="E485" s="35">
        <f t="shared" si="32"/>
        <v>3.9215686274509803E-2</v>
      </c>
      <c r="F485" s="35">
        <f t="shared" si="33"/>
        <v>3.7288135593220341E-2</v>
      </c>
      <c r="G485" s="29">
        <f t="shared" si="34"/>
        <v>0.5714285714285714</v>
      </c>
      <c r="H485" s="33">
        <f t="shared" si="35"/>
        <v>2.240896358543417E-2</v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1</v>
      </c>
      <c r="D491" s="32">
        <v>30</v>
      </c>
      <c r="E491" s="35">
        <f t="shared" si="36"/>
        <v>2.8011204481792717E-3</v>
      </c>
      <c r="F491" s="35">
        <f t="shared" si="37"/>
        <v>5.0847457627118647E-2</v>
      </c>
      <c r="G491" s="29">
        <f t="shared" si="38"/>
        <v>29</v>
      </c>
      <c r="H491" s="33">
        <f t="shared" si="39"/>
        <v>8.1232492997198882E-2</v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0</v>
      </c>
      <c r="D493" s="32">
        <v>1</v>
      </c>
      <c r="E493" s="35" t="str">
        <f t="shared" si="36"/>
        <v/>
      </c>
      <c r="F493" s="35">
        <f t="shared" si="37"/>
        <v>1.6949152542372881E-3</v>
      </c>
      <c r="G493" s="29" t="str">
        <f t="shared" si="38"/>
        <v>0</v>
      </c>
      <c r="H493" s="33" t="str">
        <f t="shared" si="39"/>
        <v/>
      </c>
    </row>
    <row r="494" spans="2:8" s="22" customFormat="1" ht="30" x14ac:dyDescent="0.2">
      <c r="B494" s="4" t="s">
        <v>448</v>
      </c>
      <c r="C494" s="32">
        <v>0</v>
      </c>
      <c r="D494" s="32">
        <v>6</v>
      </c>
      <c r="E494" s="35" t="str">
        <f t="shared" si="36"/>
        <v/>
      </c>
      <c r="F494" s="35">
        <f t="shared" si="37"/>
        <v>1.0169491525423728E-2</v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C500" s="26"/>
      <c r="D500" s="26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184</v>
      </c>
      <c r="D505" s="25">
        <f>SUM(D506:D530)</f>
        <v>131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-0.28804347826086957</v>
      </c>
      <c r="H505" s="21">
        <f>+IF(OR(AND(E505=""),(G505="")),"",E505*G505)</f>
        <v>-0.28804347826086957</v>
      </c>
    </row>
    <row r="506" spans="2:8" s="22" customFormat="1" ht="15" x14ac:dyDescent="0.2">
      <c r="B506" s="4" t="s">
        <v>454</v>
      </c>
      <c r="C506" s="32">
        <v>3</v>
      </c>
      <c r="D506" s="32">
        <v>1</v>
      </c>
      <c r="E506" s="35">
        <f>+IF(C506=0,"",C506/C$505)</f>
        <v>1.6304347826086956E-2</v>
      </c>
      <c r="F506" s="35">
        <f>+IF(D506=0,"",D506/D$505)</f>
        <v>7.6335877862595417E-3</v>
      </c>
      <c r="G506" s="29">
        <f>+IF(OR(AND(D506=0),(C506=0)),"0",((D506-C506)/C506))</f>
        <v>-0.66666666666666663</v>
      </c>
      <c r="H506" s="33">
        <f>+IF(OR(AND(E506=""),(G506="")),"",E506*G506)</f>
        <v>-1.0869565217391304E-2</v>
      </c>
    </row>
    <row r="507" spans="2:8" s="22" customFormat="1" ht="15" x14ac:dyDescent="0.2">
      <c r="B507" s="4" t="s">
        <v>187</v>
      </c>
      <c r="C507" s="32">
        <v>10</v>
      </c>
      <c r="D507" s="32">
        <v>5</v>
      </c>
      <c r="E507" s="35">
        <f t="shared" ref="E507:E530" si="40">+IF(C507=0,"",C507/C$505)</f>
        <v>5.434782608695652E-2</v>
      </c>
      <c r="F507" s="35">
        <f t="shared" ref="F507:F530" si="41">+IF(D507=0,"",D507/D$505)</f>
        <v>3.8167938931297711E-2</v>
      </c>
      <c r="G507" s="29">
        <f t="shared" ref="G507:G530" si="42">+IF(OR(AND(D507=0),(C507=0)),"0",((D507-C507)/C507))</f>
        <v>-0.5</v>
      </c>
      <c r="H507" s="33">
        <f t="shared" ref="H507:H530" si="43">+IF(OR(AND(E507=""),(G507="")),"",E507*G507)</f>
        <v>-2.717391304347826E-2</v>
      </c>
    </row>
    <row r="508" spans="2:8" s="22" customFormat="1" ht="15" x14ac:dyDescent="0.2">
      <c r="B508" s="4" t="s">
        <v>455</v>
      </c>
      <c r="C508" s="32">
        <v>19</v>
      </c>
      <c r="D508" s="32">
        <v>17</v>
      </c>
      <c r="E508" s="35">
        <f t="shared" si="40"/>
        <v>0.10326086956521739</v>
      </c>
      <c r="F508" s="35">
        <f t="shared" si="41"/>
        <v>0.12977099236641221</v>
      </c>
      <c r="G508" s="29">
        <f t="shared" si="42"/>
        <v>-0.10526315789473684</v>
      </c>
      <c r="H508" s="33">
        <f t="shared" si="43"/>
        <v>-1.0869565217391304E-2</v>
      </c>
    </row>
    <row r="509" spans="2:8" s="22" customFormat="1" ht="15" x14ac:dyDescent="0.2">
      <c r="B509" s="4" t="s">
        <v>456</v>
      </c>
      <c r="C509" s="32">
        <v>18</v>
      </c>
      <c r="D509" s="32">
        <v>11</v>
      </c>
      <c r="E509" s="35">
        <f t="shared" si="40"/>
        <v>9.7826086956521743E-2</v>
      </c>
      <c r="F509" s="35">
        <f t="shared" si="41"/>
        <v>8.3969465648854963E-2</v>
      </c>
      <c r="G509" s="29">
        <f t="shared" si="42"/>
        <v>-0.3888888888888889</v>
      </c>
      <c r="H509" s="33">
        <f t="shared" si="43"/>
        <v>-3.8043478260869568E-2</v>
      </c>
    </row>
    <row r="510" spans="2:8" s="22" customFormat="1" ht="15" x14ac:dyDescent="0.2">
      <c r="B510" s="4" t="s">
        <v>188</v>
      </c>
      <c r="C510" s="32">
        <v>0</v>
      </c>
      <c r="D510" s="32">
        <v>1</v>
      </c>
      <c r="E510" s="35" t="str">
        <f t="shared" si="40"/>
        <v/>
      </c>
      <c r="F510" s="35">
        <f t="shared" si="41"/>
        <v>7.6335877862595417E-3</v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2</v>
      </c>
      <c r="E512" s="35" t="str">
        <f t="shared" si="40"/>
        <v/>
      </c>
      <c r="F512" s="35">
        <f t="shared" si="41"/>
        <v>1.5267175572519083E-2</v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1</v>
      </c>
      <c r="E513" s="35" t="str">
        <f t="shared" si="40"/>
        <v/>
      </c>
      <c r="F513" s="35">
        <f t="shared" si="41"/>
        <v>7.6335877862595417E-3</v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1</v>
      </c>
      <c r="D515" s="32">
        <v>3</v>
      </c>
      <c r="E515" s="35">
        <f t="shared" si="40"/>
        <v>5.434782608695652E-3</v>
      </c>
      <c r="F515" s="35">
        <f t="shared" si="41"/>
        <v>2.2900763358778626E-2</v>
      </c>
      <c r="G515" s="29">
        <f t="shared" si="42"/>
        <v>2</v>
      </c>
      <c r="H515" s="33">
        <f t="shared" si="43"/>
        <v>1.0869565217391304E-2</v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0</v>
      </c>
      <c r="E517" s="35" t="str">
        <f t="shared" si="40"/>
        <v/>
      </c>
      <c r="F517" s="35" t="str">
        <f t="shared" si="41"/>
        <v/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0</v>
      </c>
      <c r="D518" s="32">
        <v>3</v>
      </c>
      <c r="E518" s="35" t="str">
        <f t="shared" si="40"/>
        <v/>
      </c>
      <c r="F518" s="35">
        <f t="shared" si="41"/>
        <v>2.2900763358778626E-2</v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32">
        <v>0</v>
      </c>
      <c r="D519" s="32">
        <v>5</v>
      </c>
      <c r="E519" s="35" t="str">
        <f t="shared" si="40"/>
        <v/>
      </c>
      <c r="F519" s="35">
        <f t="shared" si="41"/>
        <v>3.8167938931297711E-2</v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126</v>
      </c>
      <c r="D521" s="32">
        <v>68</v>
      </c>
      <c r="E521" s="35">
        <f t="shared" si="40"/>
        <v>0.68478260869565222</v>
      </c>
      <c r="F521" s="35">
        <f t="shared" si="41"/>
        <v>0.51908396946564883</v>
      </c>
      <c r="G521" s="29">
        <f t="shared" si="42"/>
        <v>-0.46031746031746029</v>
      </c>
      <c r="H521" s="33">
        <f t="shared" si="43"/>
        <v>-0.31521739130434784</v>
      </c>
    </row>
    <row r="522" spans="2:8" s="22" customFormat="1" ht="15" x14ac:dyDescent="0.2">
      <c r="B522" s="4" t="s">
        <v>193</v>
      </c>
      <c r="C522" s="32">
        <v>3</v>
      </c>
      <c r="D522" s="32">
        <v>7</v>
      </c>
      <c r="E522" s="35">
        <f t="shared" si="40"/>
        <v>1.6304347826086956E-2</v>
      </c>
      <c r="F522" s="35">
        <f t="shared" si="41"/>
        <v>5.3435114503816793E-2</v>
      </c>
      <c r="G522" s="29">
        <f t="shared" si="42"/>
        <v>1.3333333333333333</v>
      </c>
      <c r="H522" s="33">
        <f t="shared" si="43"/>
        <v>2.1739130434782608E-2</v>
      </c>
    </row>
    <row r="523" spans="2:8" s="22" customFormat="1" ht="15" x14ac:dyDescent="0.2">
      <c r="B523" s="4" t="s">
        <v>462</v>
      </c>
      <c r="C523" s="32">
        <v>0</v>
      </c>
      <c r="D523" s="32">
        <v>2</v>
      </c>
      <c r="E523" s="35" t="str">
        <f t="shared" si="40"/>
        <v/>
      </c>
      <c r="F523" s="35">
        <f t="shared" si="41"/>
        <v>1.5267175572519083E-2</v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3</v>
      </c>
      <c r="D524" s="32">
        <v>1</v>
      </c>
      <c r="E524" s="35">
        <f t="shared" si="40"/>
        <v>1.6304347826086956E-2</v>
      </c>
      <c r="F524" s="35">
        <f t="shared" si="41"/>
        <v>7.6335877862595417E-3</v>
      </c>
      <c r="G524" s="29">
        <f t="shared" si="42"/>
        <v>-0.66666666666666663</v>
      </c>
      <c r="H524" s="33">
        <f t="shared" si="43"/>
        <v>-1.0869565217391304E-2</v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1</v>
      </c>
      <c r="E526" s="35" t="str">
        <f t="shared" si="40"/>
        <v/>
      </c>
      <c r="F526" s="35">
        <f t="shared" si="41"/>
        <v>7.6335877862595417E-3</v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1</v>
      </c>
      <c r="D529" s="32">
        <v>1</v>
      </c>
      <c r="E529" s="35">
        <f t="shared" si="40"/>
        <v>5.434782608695652E-3</v>
      </c>
      <c r="F529" s="35">
        <f t="shared" si="41"/>
        <v>7.6335877862595417E-3</v>
      </c>
      <c r="G529" s="29">
        <f t="shared" si="42"/>
        <v>0</v>
      </c>
      <c r="H529" s="33">
        <f t="shared" si="43"/>
        <v>0</v>
      </c>
    </row>
    <row r="530" spans="2:8" s="22" customFormat="1" ht="30" x14ac:dyDescent="0.2">
      <c r="B530" s="4" t="s">
        <v>467</v>
      </c>
      <c r="C530" s="32">
        <v>0</v>
      </c>
      <c r="D530" s="32">
        <v>2</v>
      </c>
      <c r="E530" s="35" t="str">
        <f t="shared" si="40"/>
        <v/>
      </c>
      <c r="F530" s="35">
        <f t="shared" si="41"/>
        <v>1.5267175572519083E-2</v>
      </c>
      <c r="G530" s="29" t="str">
        <f t="shared" si="42"/>
        <v>0</v>
      </c>
      <c r="H530" s="33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545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497</v>
      </c>
      <c r="C8" s="25">
        <f>+C18+C70+C151+C294+C505</f>
        <v>1158</v>
      </c>
      <c r="D8" s="25">
        <f>+D18+D70+D151+D294+D505</f>
        <v>926</v>
      </c>
      <c r="E8" s="21">
        <f>SUM(E9:E13)</f>
        <v>1</v>
      </c>
      <c r="F8" s="21">
        <f>SUM(F9:F13)</f>
        <v>1</v>
      </c>
      <c r="G8" s="21">
        <f>+(D8-C8)/C8</f>
        <v>-0.2003454231433506</v>
      </c>
      <c r="H8" s="21">
        <f>+E8*G8</f>
        <v>-0.2003454231433506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5</v>
      </c>
      <c r="D9" s="27">
        <f>+D18</f>
        <v>10</v>
      </c>
      <c r="E9" s="28">
        <f>C9/$C$8</f>
        <v>4.3177892918825561E-3</v>
      </c>
      <c r="F9" s="28">
        <f>D9/$D$8</f>
        <v>1.079913606911447E-2</v>
      </c>
      <c r="G9" s="29">
        <f>+IF(OR(AND(D9=0),(C9=0)),"0",((D9-C9)/C9))</f>
        <v>1</v>
      </c>
      <c r="H9" s="30">
        <f>+IF(OR(AND(E9=""),(G9="")),"",E9*G9)</f>
        <v>4.3177892918825561E-3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105</v>
      </c>
      <c r="D10" s="27">
        <f>+D70</f>
        <v>132</v>
      </c>
      <c r="E10" s="28">
        <f>C10/$C$8</f>
        <v>9.0673575129533682E-2</v>
      </c>
      <c r="F10" s="28">
        <f>D10/$D$8</f>
        <v>0.14254859611231102</v>
      </c>
      <c r="G10" s="29">
        <f>+IF(OR(AND(D10=0),(C10=0)),"0",((D10-C10)/C10))</f>
        <v>0.25714285714285712</v>
      </c>
      <c r="H10" s="30">
        <f>+IF(OR(AND(E10=""),(G10="")),"",E10*G10)</f>
        <v>2.3316062176165803E-2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280</v>
      </c>
      <c r="D11" s="27">
        <f>+D151</f>
        <v>137</v>
      </c>
      <c r="E11" s="28">
        <f>C11/$C$8</f>
        <v>0.24179620034542315</v>
      </c>
      <c r="F11" s="28">
        <f>D11/$D$8</f>
        <v>0.14794816414686826</v>
      </c>
      <c r="G11" s="29">
        <f>+IF(OR(AND(D11=0),(C11=0)),"0",((D11-C11)/C11))</f>
        <v>-0.51071428571428568</v>
      </c>
      <c r="H11" s="30">
        <f>+IF(OR(AND(E11=""),(G11="")),"",E11*G11)</f>
        <v>-0.1234887737478411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581</v>
      </c>
      <c r="D12" s="27">
        <f>+D294</f>
        <v>430</v>
      </c>
      <c r="E12" s="28">
        <f>C12/$C$8</f>
        <v>0.50172711571675299</v>
      </c>
      <c r="F12" s="28">
        <f>D12/$D$8</f>
        <v>0.46436285097192226</v>
      </c>
      <c r="G12" s="29">
        <f>+IF(OR(AND(D12=0),(C12=0)),"0",((D12-C12)/C12))</f>
        <v>-0.25989672977624784</v>
      </c>
      <c r="H12" s="30">
        <f>+IF(OR(AND(E12=""),(G12="")),"",E12*G12)</f>
        <v>-0.13039723661485317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187</v>
      </c>
      <c r="D13" s="27">
        <f>+D505</f>
        <v>217</v>
      </c>
      <c r="E13" s="28">
        <f>C13/$C$8</f>
        <v>0.1614853195164076</v>
      </c>
      <c r="F13" s="28">
        <f>D13/$D$8</f>
        <v>0.23434125269978401</v>
      </c>
      <c r="G13" s="29">
        <f>+IF(OR(AND(D13=0),(C13=0)),"0",((D13-C13)/C13))</f>
        <v>0.16042780748663102</v>
      </c>
      <c r="H13" s="30">
        <f>+IF(OR(AND(E13=""),(G13="")),"",E13*G13)</f>
        <v>2.5906735751295339E-2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5</v>
      </c>
      <c r="D18" s="25">
        <f>SUM(D19:D64)</f>
        <v>10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1</v>
      </c>
      <c r="H18" s="21">
        <f>+IF(OR(AND(E18=""),(G18="")),"",E18*G18)</f>
        <v>1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1</v>
      </c>
      <c r="D25" s="32">
        <v>1</v>
      </c>
      <c r="E25" s="30">
        <f t="shared" si="0"/>
        <v>0.2</v>
      </c>
      <c r="F25" s="30">
        <f t="shared" si="1"/>
        <v>0.1</v>
      </c>
      <c r="G25" s="29">
        <f t="shared" si="2"/>
        <v>0</v>
      </c>
      <c r="H25" s="33">
        <f t="shared" si="3"/>
        <v>0</v>
      </c>
    </row>
    <row r="26" spans="2:8" s="22" customFormat="1" ht="15" x14ac:dyDescent="0.2">
      <c r="B26" s="4" t="s">
        <v>6</v>
      </c>
      <c r="C26" s="32">
        <v>1</v>
      </c>
      <c r="D26" s="32">
        <v>1</v>
      </c>
      <c r="E26" s="30">
        <f t="shared" si="0"/>
        <v>0.2</v>
      </c>
      <c r="F26" s="30">
        <f t="shared" si="1"/>
        <v>0.1</v>
      </c>
      <c r="G26" s="29">
        <f t="shared" si="2"/>
        <v>0</v>
      </c>
      <c r="H26" s="33">
        <f t="shared" si="3"/>
        <v>0</v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0</v>
      </c>
      <c r="D28" s="32">
        <v>2</v>
      </c>
      <c r="E28" s="30" t="str">
        <f t="shared" si="0"/>
        <v/>
      </c>
      <c r="F28" s="30">
        <f t="shared" si="1"/>
        <v>0.2</v>
      </c>
      <c r="G28" s="29" t="str">
        <f t="shared" si="2"/>
        <v>0</v>
      </c>
      <c r="H28" s="33" t="str">
        <f t="shared" si="3"/>
        <v/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1</v>
      </c>
      <c r="E34" s="30" t="str">
        <f t="shared" si="0"/>
        <v/>
      </c>
      <c r="F34" s="30">
        <f t="shared" si="1"/>
        <v>0.1</v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2</v>
      </c>
      <c r="D48" s="32">
        <v>1</v>
      </c>
      <c r="E48" s="30">
        <f t="shared" si="0"/>
        <v>0.4</v>
      </c>
      <c r="F48" s="30">
        <f t="shared" si="1"/>
        <v>0.1</v>
      </c>
      <c r="G48" s="29">
        <f t="shared" si="2"/>
        <v>-0.5</v>
      </c>
      <c r="H48" s="33">
        <f t="shared" si="3"/>
        <v>-0.2</v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1</v>
      </c>
      <c r="E52" s="30" t="str">
        <f t="shared" si="0"/>
        <v/>
      </c>
      <c r="F52" s="30">
        <f t="shared" si="1"/>
        <v>0.1</v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1</v>
      </c>
      <c r="D60" s="32">
        <v>1</v>
      </c>
      <c r="E60" s="30">
        <f t="shared" si="0"/>
        <v>0.2</v>
      </c>
      <c r="F60" s="30">
        <f t="shared" si="1"/>
        <v>0.1</v>
      </c>
      <c r="G60" s="29">
        <f t="shared" si="2"/>
        <v>0</v>
      </c>
      <c r="H60" s="33">
        <f t="shared" si="3"/>
        <v>0</v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2</v>
      </c>
      <c r="E63" s="30" t="str">
        <f t="shared" si="0"/>
        <v/>
      </c>
      <c r="F63" s="30">
        <f t="shared" si="1"/>
        <v>0.2</v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105</v>
      </c>
      <c r="D70" s="25">
        <f>SUM(D71:D145)</f>
        <v>132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0.25714285714285712</v>
      </c>
      <c r="H70" s="21">
        <f>+IF(OR(AND(E70=""),(G70="")),"",E70*G70)</f>
        <v>0.25714285714285712</v>
      </c>
    </row>
    <row r="71" spans="2:8" s="22" customFormat="1" ht="15" x14ac:dyDescent="0.2">
      <c r="B71" s="4" t="s">
        <v>20</v>
      </c>
      <c r="C71" s="32">
        <v>5</v>
      </c>
      <c r="D71" s="32">
        <v>1</v>
      </c>
      <c r="E71" s="35">
        <f>+IF(C71=0,"",C71/C$70)</f>
        <v>4.7619047619047616E-2</v>
      </c>
      <c r="F71" s="35">
        <f>+IF(D71=0,"",D71/D$70)</f>
        <v>7.575757575757576E-3</v>
      </c>
      <c r="G71" s="29">
        <f>+IF(OR(AND(D71=0),(C71=0)),"0",((D71-C71)/C71))</f>
        <v>-0.8</v>
      </c>
      <c r="H71" s="33">
        <f>+IF(OR(AND(E71=""),(G71="")),"",E71*G71)</f>
        <v>-3.8095238095238099E-2</v>
      </c>
    </row>
    <row r="72" spans="2:8" s="22" customFormat="1" ht="15" x14ac:dyDescent="0.2">
      <c r="B72" s="4" t="s">
        <v>21</v>
      </c>
      <c r="C72" s="32">
        <v>0</v>
      </c>
      <c r="D72" s="32">
        <v>1</v>
      </c>
      <c r="E72" s="35" t="str">
        <f t="shared" ref="E72:E135" si="4">+IF(C72=0,"",C72/C$70)</f>
        <v/>
      </c>
      <c r="F72" s="35">
        <f t="shared" ref="F72:F135" si="5">+IF(D72=0,"",D72/D$70)</f>
        <v>7.575757575757576E-3</v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1</v>
      </c>
      <c r="D73" s="32">
        <v>1</v>
      </c>
      <c r="E73" s="35">
        <f t="shared" si="4"/>
        <v>9.5238095238095247E-3</v>
      </c>
      <c r="F73" s="35">
        <f t="shared" si="5"/>
        <v>7.575757575757576E-3</v>
      </c>
      <c r="G73" s="29">
        <f t="shared" si="6"/>
        <v>0</v>
      </c>
      <c r="H73" s="33">
        <f t="shared" si="7"/>
        <v>0</v>
      </c>
    </row>
    <row r="74" spans="2:8" s="22" customFormat="1" ht="30" x14ac:dyDescent="0.2">
      <c r="B74" s="4" t="s">
        <v>222</v>
      </c>
      <c r="C74" s="32">
        <v>5</v>
      </c>
      <c r="D74" s="32">
        <v>13</v>
      </c>
      <c r="E74" s="35">
        <f t="shared" si="4"/>
        <v>4.7619047619047616E-2</v>
      </c>
      <c r="F74" s="35">
        <f t="shared" si="5"/>
        <v>9.8484848484848481E-2</v>
      </c>
      <c r="G74" s="29">
        <f t="shared" si="6"/>
        <v>1.6</v>
      </c>
      <c r="H74" s="33">
        <f t="shared" si="7"/>
        <v>7.6190476190476197E-2</v>
      </c>
    </row>
    <row r="75" spans="2:8" s="22" customFormat="1" ht="15" x14ac:dyDescent="0.2">
      <c r="B75" s="4" t="s">
        <v>23</v>
      </c>
      <c r="C75" s="32">
        <v>2</v>
      </c>
      <c r="D75" s="32">
        <v>0</v>
      </c>
      <c r="E75" s="35">
        <f t="shared" si="4"/>
        <v>1.9047619047619049E-2</v>
      </c>
      <c r="F75" s="35" t="str">
        <f t="shared" si="5"/>
        <v/>
      </c>
      <c r="G75" s="29" t="str">
        <f t="shared" si="6"/>
        <v>0</v>
      </c>
      <c r="H75" s="33">
        <f t="shared" si="7"/>
        <v>0</v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1</v>
      </c>
      <c r="D77" s="32">
        <v>0</v>
      </c>
      <c r="E77" s="35">
        <f t="shared" si="4"/>
        <v>9.5238095238095247E-3</v>
      </c>
      <c r="F77" s="35" t="str">
        <f t="shared" si="5"/>
        <v/>
      </c>
      <c r="G77" s="29" t="str">
        <f t="shared" si="6"/>
        <v>0</v>
      </c>
      <c r="H77" s="33">
        <f t="shared" si="7"/>
        <v>0</v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0</v>
      </c>
      <c r="E80" s="35" t="str">
        <f t="shared" si="4"/>
        <v/>
      </c>
      <c r="F80" s="35" t="str">
        <f t="shared" si="5"/>
        <v/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1</v>
      </c>
      <c r="D82" s="32">
        <v>0</v>
      </c>
      <c r="E82" s="35">
        <f t="shared" si="4"/>
        <v>9.5238095238095247E-3</v>
      </c>
      <c r="F82" s="35" t="str">
        <f t="shared" si="5"/>
        <v/>
      </c>
      <c r="G82" s="29" t="str">
        <f t="shared" si="6"/>
        <v>0</v>
      </c>
      <c r="H82" s="33">
        <f t="shared" si="7"/>
        <v>0</v>
      </c>
    </row>
    <row r="83" spans="2:8" s="22" customFormat="1" ht="15" x14ac:dyDescent="0.2">
      <c r="B83" s="4" t="s">
        <v>229</v>
      </c>
      <c r="C83" s="32">
        <v>2</v>
      </c>
      <c r="D83" s="32">
        <v>0</v>
      </c>
      <c r="E83" s="35">
        <f t="shared" si="4"/>
        <v>1.9047619047619049E-2</v>
      </c>
      <c r="F83" s="35" t="str">
        <f t="shared" si="5"/>
        <v/>
      </c>
      <c r="G83" s="29" t="str">
        <f t="shared" si="6"/>
        <v>0</v>
      </c>
      <c r="H83" s="33">
        <f t="shared" si="7"/>
        <v>0</v>
      </c>
    </row>
    <row r="84" spans="2:8" s="22" customFormat="1" ht="15" x14ac:dyDescent="0.2">
      <c r="B84" s="4" t="s">
        <v>230</v>
      </c>
      <c r="C84" s="32">
        <v>0</v>
      </c>
      <c r="D84" s="32">
        <v>0</v>
      </c>
      <c r="E84" s="35" t="str">
        <f t="shared" si="4"/>
        <v/>
      </c>
      <c r="F84" s="35" t="str">
        <f t="shared" si="5"/>
        <v/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1</v>
      </c>
      <c r="D85" s="32">
        <v>0</v>
      </c>
      <c r="E85" s="35">
        <f t="shared" si="4"/>
        <v>9.5238095238095247E-3</v>
      </c>
      <c r="F85" s="35" t="str">
        <f t="shared" si="5"/>
        <v/>
      </c>
      <c r="G85" s="29" t="str">
        <f t="shared" si="6"/>
        <v>0</v>
      </c>
      <c r="H85" s="33">
        <f t="shared" si="7"/>
        <v>0</v>
      </c>
    </row>
    <row r="86" spans="2:8" s="22" customFormat="1" ht="30" x14ac:dyDescent="0.2">
      <c r="B86" s="4" t="s">
        <v>231</v>
      </c>
      <c r="C86" s="32">
        <v>1</v>
      </c>
      <c r="D86" s="32">
        <v>0</v>
      </c>
      <c r="E86" s="35">
        <f t="shared" si="4"/>
        <v>9.5238095238095247E-3</v>
      </c>
      <c r="F86" s="35" t="str">
        <f t="shared" si="5"/>
        <v/>
      </c>
      <c r="G86" s="29" t="str">
        <f t="shared" si="6"/>
        <v>0</v>
      </c>
      <c r="H86" s="33">
        <f t="shared" si="7"/>
        <v>0</v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2</v>
      </c>
      <c r="D88" s="32">
        <v>1</v>
      </c>
      <c r="E88" s="35">
        <f t="shared" si="4"/>
        <v>1.9047619047619049E-2</v>
      </c>
      <c r="F88" s="35">
        <f t="shared" si="5"/>
        <v>7.575757575757576E-3</v>
      </c>
      <c r="G88" s="29">
        <f t="shared" si="6"/>
        <v>-0.5</v>
      </c>
      <c r="H88" s="33">
        <f t="shared" si="7"/>
        <v>-9.5238095238095247E-3</v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0</v>
      </c>
      <c r="D92" s="32">
        <v>1</v>
      </c>
      <c r="E92" s="35" t="str">
        <f t="shared" si="4"/>
        <v/>
      </c>
      <c r="F92" s="35">
        <f t="shared" si="5"/>
        <v>7.575757575757576E-3</v>
      </c>
      <c r="G92" s="29" t="str">
        <f t="shared" si="6"/>
        <v>0</v>
      </c>
      <c r="H92" s="33" t="str">
        <f t="shared" si="7"/>
        <v/>
      </c>
    </row>
    <row r="93" spans="2:8" s="22" customFormat="1" ht="15" x14ac:dyDescent="0.2">
      <c r="B93" s="4" t="s">
        <v>514</v>
      </c>
      <c r="C93" s="32">
        <v>2</v>
      </c>
      <c r="D93" s="32">
        <v>1</v>
      </c>
      <c r="E93" s="35">
        <f t="shared" si="4"/>
        <v>1.9047619047619049E-2</v>
      </c>
      <c r="F93" s="35">
        <f t="shared" si="5"/>
        <v>7.575757575757576E-3</v>
      </c>
      <c r="G93" s="29">
        <f t="shared" si="6"/>
        <v>-0.5</v>
      </c>
      <c r="H93" s="33">
        <f t="shared" si="7"/>
        <v>-9.5238095238095247E-3</v>
      </c>
    </row>
    <row r="94" spans="2:8" s="22" customFormat="1" ht="15" x14ac:dyDescent="0.2">
      <c r="B94" s="4" t="s">
        <v>25</v>
      </c>
      <c r="C94" s="32">
        <v>0</v>
      </c>
      <c r="D94" s="32">
        <v>1</v>
      </c>
      <c r="E94" s="35" t="str">
        <f t="shared" si="4"/>
        <v/>
      </c>
      <c r="F94" s="35">
        <f t="shared" si="5"/>
        <v>7.575757575757576E-3</v>
      </c>
      <c r="G94" s="29" t="str">
        <f t="shared" si="6"/>
        <v>0</v>
      </c>
      <c r="H94" s="33" t="str">
        <f t="shared" si="7"/>
        <v/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2</v>
      </c>
      <c r="E98" s="35" t="str">
        <f t="shared" si="4"/>
        <v/>
      </c>
      <c r="F98" s="35">
        <f t="shared" si="5"/>
        <v>1.5151515151515152E-2</v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0</v>
      </c>
      <c r="E100" s="35" t="str">
        <f t="shared" si="4"/>
        <v/>
      </c>
      <c r="F100" s="35" t="str">
        <f t="shared" si="5"/>
        <v/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0</v>
      </c>
      <c r="D101" s="32">
        <v>0</v>
      </c>
      <c r="E101" s="35" t="str">
        <f t="shared" si="4"/>
        <v/>
      </c>
      <c r="F101" s="35" t="str">
        <f t="shared" si="5"/>
        <v/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2</v>
      </c>
      <c r="D102" s="32">
        <v>0</v>
      </c>
      <c r="E102" s="35">
        <f t="shared" si="4"/>
        <v>1.9047619047619049E-2</v>
      </c>
      <c r="F102" s="35" t="str">
        <f t="shared" si="5"/>
        <v/>
      </c>
      <c r="G102" s="29" t="str">
        <f t="shared" si="6"/>
        <v>0</v>
      </c>
      <c r="H102" s="33">
        <f t="shared" si="7"/>
        <v>0</v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0</v>
      </c>
      <c r="E104" s="35" t="str">
        <f t="shared" si="4"/>
        <v/>
      </c>
      <c r="F104" s="35" t="str">
        <f t="shared" si="5"/>
        <v/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1</v>
      </c>
      <c r="D107" s="32">
        <v>1</v>
      </c>
      <c r="E107" s="35">
        <f t="shared" si="4"/>
        <v>9.5238095238095247E-3</v>
      </c>
      <c r="F107" s="35">
        <f t="shared" si="5"/>
        <v>7.575757575757576E-3</v>
      </c>
      <c r="G107" s="29">
        <f t="shared" si="6"/>
        <v>0</v>
      </c>
      <c r="H107" s="33">
        <f t="shared" si="7"/>
        <v>0</v>
      </c>
    </row>
    <row r="108" spans="2:8" s="22" customFormat="1" ht="15" x14ac:dyDescent="0.2">
      <c r="B108" s="4" t="s">
        <v>31</v>
      </c>
      <c r="C108" s="32">
        <v>1</v>
      </c>
      <c r="D108" s="32">
        <v>0</v>
      </c>
      <c r="E108" s="35">
        <f t="shared" si="4"/>
        <v>9.5238095238095247E-3</v>
      </c>
      <c r="F108" s="35" t="str">
        <f t="shared" si="5"/>
        <v/>
      </c>
      <c r="G108" s="29" t="str">
        <f t="shared" si="6"/>
        <v>0</v>
      </c>
      <c r="H108" s="33">
        <f t="shared" si="7"/>
        <v>0</v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0</v>
      </c>
      <c r="E110" s="35" t="str">
        <f t="shared" si="4"/>
        <v/>
      </c>
      <c r="F110" s="35" t="str">
        <f t="shared" si="5"/>
        <v/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0</v>
      </c>
      <c r="E111" s="35" t="str">
        <f t="shared" si="4"/>
        <v/>
      </c>
      <c r="F111" s="35" t="str">
        <f t="shared" si="5"/>
        <v/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1</v>
      </c>
      <c r="D112" s="32">
        <v>1</v>
      </c>
      <c r="E112" s="35">
        <f t="shared" si="4"/>
        <v>9.5238095238095247E-3</v>
      </c>
      <c r="F112" s="35">
        <f t="shared" si="5"/>
        <v>7.575757575757576E-3</v>
      </c>
      <c r="G112" s="29">
        <f t="shared" si="6"/>
        <v>0</v>
      </c>
      <c r="H112" s="33">
        <f t="shared" si="7"/>
        <v>0</v>
      </c>
    </row>
    <row r="113" spans="2:8" s="22" customFormat="1" ht="15" x14ac:dyDescent="0.2">
      <c r="B113" s="4" t="s">
        <v>248</v>
      </c>
      <c r="C113" s="32">
        <v>4</v>
      </c>
      <c r="D113" s="32">
        <v>0</v>
      </c>
      <c r="E113" s="35">
        <f t="shared" si="4"/>
        <v>3.8095238095238099E-2</v>
      </c>
      <c r="F113" s="35" t="str">
        <f t="shared" si="5"/>
        <v/>
      </c>
      <c r="G113" s="29" t="str">
        <f t="shared" si="6"/>
        <v>0</v>
      </c>
      <c r="H113" s="33">
        <f t="shared" si="7"/>
        <v>0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1</v>
      </c>
      <c r="D115" s="32">
        <v>2</v>
      </c>
      <c r="E115" s="35">
        <f t="shared" si="4"/>
        <v>9.5238095238095247E-3</v>
      </c>
      <c r="F115" s="35">
        <f t="shared" si="5"/>
        <v>1.5151515151515152E-2</v>
      </c>
      <c r="G115" s="29">
        <f t="shared" si="6"/>
        <v>1</v>
      </c>
      <c r="H115" s="33">
        <f t="shared" si="7"/>
        <v>9.5238095238095247E-3</v>
      </c>
    </row>
    <row r="116" spans="2:8" s="22" customFormat="1" ht="15" x14ac:dyDescent="0.2">
      <c r="B116" s="4" t="s">
        <v>249</v>
      </c>
      <c r="C116" s="32">
        <v>3</v>
      </c>
      <c r="D116" s="32">
        <v>5</v>
      </c>
      <c r="E116" s="35">
        <f t="shared" si="4"/>
        <v>2.8571428571428571E-2</v>
      </c>
      <c r="F116" s="35">
        <f t="shared" si="5"/>
        <v>3.787878787878788E-2</v>
      </c>
      <c r="G116" s="29">
        <f t="shared" si="6"/>
        <v>0.66666666666666663</v>
      </c>
      <c r="H116" s="33">
        <f t="shared" si="7"/>
        <v>1.9047619047619046E-2</v>
      </c>
    </row>
    <row r="117" spans="2:8" s="22" customFormat="1" ht="30" x14ac:dyDescent="0.2">
      <c r="B117" s="4" t="s">
        <v>250</v>
      </c>
      <c r="C117" s="32">
        <v>1</v>
      </c>
      <c r="D117" s="32">
        <v>0</v>
      </c>
      <c r="E117" s="35">
        <f t="shared" si="4"/>
        <v>9.5238095238095247E-3</v>
      </c>
      <c r="F117" s="35" t="str">
        <f t="shared" si="5"/>
        <v/>
      </c>
      <c r="G117" s="29" t="str">
        <f t="shared" si="6"/>
        <v>0</v>
      </c>
      <c r="H117" s="33">
        <f t="shared" si="7"/>
        <v>0</v>
      </c>
    </row>
    <row r="118" spans="2:8" s="22" customFormat="1" ht="15" x14ac:dyDescent="0.2">
      <c r="B118" s="4" t="s">
        <v>251</v>
      </c>
      <c r="C118" s="32">
        <v>57</v>
      </c>
      <c r="D118" s="32">
        <v>45</v>
      </c>
      <c r="E118" s="35">
        <f t="shared" si="4"/>
        <v>0.54285714285714282</v>
      </c>
      <c r="F118" s="35">
        <f t="shared" si="5"/>
        <v>0.34090909090909088</v>
      </c>
      <c r="G118" s="29">
        <f t="shared" si="6"/>
        <v>-0.21052631578947367</v>
      </c>
      <c r="H118" s="33">
        <f t="shared" si="7"/>
        <v>-0.11428571428571427</v>
      </c>
    </row>
    <row r="119" spans="2:8" s="22" customFormat="1" ht="30" x14ac:dyDescent="0.2">
      <c r="B119" s="4" t="s">
        <v>252</v>
      </c>
      <c r="C119" s="32">
        <v>2</v>
      </c>
      <c r="D119" s="32">
        <v>2</v>
      </c>
      <c r="E119" s="35">
        <f t="shared" si="4"/>
        <v>1.9047619047619049E-2</v>
      </c>
      <c r="F119" s="35">
        <f t="shared" si="5"/>
        <v>1.5151515151515152E-2</v>
      </c>
      <c r="G119" s="29">
        <f t="shared" si="6"/>
        <v>0</v>
      </c>
      <c r="H119" s="33">
        <f t="shared" si="7"/>
        <v>0</v>
      </c>
    </row>
    <row r="120" spans="2:8" s="22" customFormat="1" ht="15" x14ac:dyDescent="0.2">
      <c r="B120" s="4" t="s">
        <v>253</v>
      </c>
      <c r="C120" s="32">
        <v>1</v>
      </c>
      <c r="D120" s="32">
        <v>7</v>
      </c>
      <c r="E120" s="35">
        <f t="shared" si="4"/>
        <v>9.5238095238095247E-3</v>
      </c>
      <c r="F120" s="35">
        <f t="shared" si="5"/>
        <v>5.3030303030303032E-2</v>
      </c>
      <c r="G120" s="29">
        <f t="shared" si="6"/>
        <v>6</v>
      </c>
      <c r="H120" s="33">
        <f t="shared" si="7"/>
        <v>5.7142857142857148E-2</v>
      </c>
    </row>
    <row r="121" spans="2:8" s="22" customFormat="1" ht="15" x14ac:dyDescent="0.2">
      <c r="B121" s="4" t="s">
        <v>35</v>
      </c>
      <c r="C121" s="32">
        <v>6</v>
      </c>
      <c r="D121" s="32">
        <v>0</v>
      </c>
      <c r="E121" s="35">
        <f t="shared" si="4"/>
        <v>5.7142857142857141E-2</v>
      </c>
      <c r="F121" s="35" t="str">
        <f t="shared" si="5"/>
        <v/>
      </c>
      <c r="G121" s="29" t="str">
        <f t="shared" si="6"/>
        <v>0</v>
      </c>
      <c r="H121" s="33">
        <f t="shared" si="7"/>
        <v>0</v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0</v>
      </c>
      <c r="D123" s="32">
        <v>2</v>
      </c>
      <c r="E123" s="35" t="str">
        <f t="shared" si="4"/>
        <v/>
      </c>
      <c r="F123" s="35">
        <f t="shared" si="5"/>
        <v>1.5151515151515152E-2</v>
      </c>
      <c r="G123" s="29" t="str">
        <f t="shared" si="6"/>
        <v>0</v>
      </c>
      <c r="H123" s="33" t="str">
        <f t="shared" si="7"/>
        <v/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43</v>
      </c>
      <c r="E129" s="35" t="str">
        <f t="shared" si="4"/>
        <v/>
      </c>
      <c r="F129" s="35">
        <f t="shared" si="5"/>
        <v>0.32575757575757575</v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1</v>
      </c>
      <c r="D131" s="32">
        <v>0</v>
      </c>
      <c r="E131" s="35">
        <f t="shared" si="4"/>
        <v>9.5238095238095247E-3</v>
      </c>
      <c r="F131" s="35" t="str">
        <f t="shared" si="5"/>
        <v/>
      </c>
      <c r="G131" s="29" t="str">
        <f t="shared" si="6"/>
        <v>0</v>
      </c>
      <c r="H131" s="33">
        <f t="shared" si="7"/>
        <v>0</v>
      </c>
    </row>
    <row r="132" spans="2:8" s="22" customFormat="1" ht="15" x14ac:dyDescent="0.2">
      <c r="B132" s="4" t="s">
        <v>50</v>
      </c>
      <c r="C132" s="32">
        <v>0</v>
      </c>
      <c r="D132" s="32">
        <v>2</v>
      </c>
      <c r="E132" s="35" t="str">
        <f t="shared" si="4"/>
        <v/>
      </c>
      <c r="F132" s="35">
        <f t="shared" si="5"/>
        <v>1.5151515151515152E-2</v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0</v>
      </c>
      <c r="E134" s="35" t="str">
        <f t="shared" si="4"/>
        <v/>
      </c>
      <c r="F134" s="35" t="str">
        <f t="shared" si="5"/>
        <v/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1</v>
      </c>
      <c r="D137" s="32">
        <v>0</v>
      </c>
      <c r="E137" s="35">
        <f t="shared" si="8"/>
        <v>9.5238095238095247E-3</v>
      </c>
      <c r="F137" s="35" t="str">
        <f t="shared" si="9"/>
        <v/>
      </c>
      <c r="G137" s="29" t="str">
        <f t="shared" si="10"/>
        <v>0</v>
      </c>
      <c r="H137" s="33">
        <f t="shared" si="11"/>
        <v>0</v>
      </c>
    </row>
    <row r="138" spans="2:8" s="22" customFormat="1" ht="15" x14ac:dyDescent="0.2">
      <c r="B138" s="4" t="s">
        <v>261</v>
      </c>
      <c r="C138" s="32">
        <v>0</v>
      </c>
      <c r="D138" s="32">
        <v>0</v>
      </c>
      <c r="E138" s="35" t="str">
        <f t="shared" si="8"/>
        <v/>
      </c>
      <c r="F138" s="35" t="str">
        <f t="shared" si="9"/>
        <v/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280</v>
      </c>
      <c r="D151" s="25">
        <f>SUM(D152:D288)</f>
        <v>137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-0.51071428571428568</v>
      </c>
      <c r="H151" s="21">
        <f>+IF(OR(AND(E151=""),(G151="")),"",E151*G151)</f>
        <v>-0.51071428571428568</v>
      </c>
    </row>
    <row r="152" spans="2:8" s="22" customFormat="1" ht="30" x14ac:dyDescent="0.2">
      <c r="B152" s="6" t="s">
        <v>54</v>
      </c>
      <c r="C152" s="32">
        <v>0</v>
      </c>
      <c r="D152" s="32">
        <v>5</v>
      </c>
      <c r="E152" s="35" t="str">
        <f>+IF(C152=0,"",C152/C$151)</f>
        <v/>
      </c>
      <c r="F152" s="35">
        <f>+IF(D152=0,"",D152/D$151)</f>
        <v>3.6496350364963501E-2</v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0</v>
      </c>
      <c r="D153" s="32">
        <v>2</v>
      </c>
      <c r="E153" s="35" t="str">
        <f t="shared" ref="E153:E216" si="12">+IF(C153=0,"",C153/C$151)</f>
        <v/>
      </c>
      <c r="F153" s="35">
        <f t="shared" ref="F153:F216" si="13">+IF(D153=0,"",D153/D$151)</f>
        <v>1.4598540145985401E-2</v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5</v>
      </c>
      <c r="D154" s="32">
        <v>0</v>
      </c>
      <c r="E154" s="35">
        <f t="shared" si="12"/>
        <v>1.7857142857142856E-2</v>
      </c>
      <c r="F154" s="35" t="str">
        <f t="shared" si="13"/>
        <v/>
      </c>
      <c r="G154" s="29" t="str">
        <f t="shared" si="14"/>
        <v>0</v>
      </c>
      <c r="H154" s="33">
        <f t="shared" si="15"/>
        <v>0</v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0</v>
      </c>
      <c r="D156" s="32">
        <v>4</v>
      </c>
      <c r="E156" s="35" t="str">
        <f t="shared" si="12"/>
        <v/>
      </c>
      <c r="F156" s="35">
        <f t="shared" si="13"/>
        <v>2.9197080291970802E-2</v>
      </c>
      <c r="G156" s="29" t="str">
        <f t="shared" si="14"/>
        <v>0</v>
      </c>
      <c r="H156" s="33" t="str">
        <f t="shared" si="15"/>
        <v/>
      </c>
    </row>
    <row r="157" spans="2:8" s="22" customFormat="1" ht="15" x14ac:dyDescent="0.2">
      <c r="B157" s="6" t="s">
        <v>53</v>
      </c>
      <c r="C157" s="32">
        <v>2</v>
      </c>
      <c r="D157" s="32">
        <v>17</v>
      </c>
      <c r="E157" s="35">
        <f t="shared" si="12"/>
        <v>7.1428571428571426E-3</v>
      </c>
      <c r="F157" s="35">
        <f t="shared" si="13"/>
        <v>0.12408759124087591</v>
      </c>
      <c r="G157" s="29">
        <f t="shared" si="14"/>
        <v>7.5</v>
      </c>
      <c r="H157" s="33">
        <f t="shared" si="15"/>
        <v>5.3571428571428568E-2</v>
      </c>
    </row>
    <row r="158" spans="2:8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2</v>
      </c>
      <c r="D159" s="32">
        <v>0</v>
      </c>
      <c r="E159" s="35">
        <f t="shared" si="12"/>
        <v>7.1428571428571426E-3</v>
      </c>
      <c r="F159" s="35" t="str">
        <f t="shared" si="13"/>
        <v/>
      </c>
      <c r="G159" s="29" t="str">
        <f t="shared" si="14"/>
        <v>0</v>
      </c>
      <c r="H159" s="33">
        <f t="shared" si="15"/>
        <v>0</v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1</v>
      </c>
      <c r="D163" s="32">
        <v>2</v>
      </c>
      <c r="E163" s="35">
        <f t="shared" si="12"/>
        <v>3.5714285714285713E-3</v>
      </c>
      <c r="F163" s="35">
        <f t="shared" si="13"/>
        <v>1.4598540145985401E-2</v>
      </c>
      <c r="G163" s="29">
        <f t="shared" si="14"/>
        <v>1</v>
      </c>
      <c r="H163" s="33">
        <f t="shared" si="15"/>
        <v>3.5714285714285713E-3</v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3</v>
      </c>
      <c r="D165" s="32">
        <v>4</v>
      </c>
      <c r="E165" s="35">
        <f t="shared" si="12"/>
        <v>1.0714285714285714E-2</v>
      </c>
      <c r="F165" s="35">
        <f t="shared" si="13"/>
        <v>2.9197080291970802E-2</v>
      </c>
      <c r="G165" s="29">
        <f t="shared" si="14"/>
        <v>0.33333333333333331</v>
      </c>
      <c r="H165" s="33">
        <f t="shared" si="15"/>
        <v>3.5714285714285713E-3</v>
      </c>
    </row>
    <row r="166" spans="2:8" s="22" customFormat="1" ht="15" x14ac:dyDescent="0.2">
      <c r="B166" s="6" t="s">
        <v>270</v>
      </c>
      <c r="C166" s="32">
        <v>0</v>
      </c>
      <c r="D166" s="32">
        <v>8</v>
      </c>
      <c r="E166" s="35" t="str">
        <f t="shared" si="12"/>
        <v/>
      </c>
      <c r="F166" s="35">
        <f t="shared" si="13"/>
        <v>5.8394160583941604E-2</v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2</v>
      </c>
      <c r="D169" s="32">
        <v>1</v>
      </c>
      <c r="E169" s="35">
        <f t="shared" si="12"/>
        <v>7.1428571428571426E-3</v>
      </c>
      <c r="F169" s="35">
        <f t="shared" si="13"/>
        <v>7.2992700729927005E-3</v>
      </c>
      <c r="G169" s="29">
        <f t="shared" si="14"/>
        <v>-0.5</v>
      </c>
      <c r="H169" s="33">
        <f t="shared" si="15"/>
        <v>-3.5714285714285713E-3</v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0</v>
      </c>
      <c r="E173" s="35" t="str">
        <f t="shared" si="12"/>
        <v/>
      </c>
      <c r="F173" s="35" t="str">
        <f t="shared" si="13"/>
        <v/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0</v>
      </c>
      <c r="D174" s="32">
        <v>0</v>
      </c>
      <c r="E174" s="35" t="str">
        <f t="shared" si="12"/>
        <v/>
      </c>
      <c r="F174" s="35" t="str">
        <f t="shared" si="13"/>
        <v/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0</v>
      </c>
      <c r="D175" s="32">
        <v>1</v>
      </c>
      <c r="E175" s="35" t="str">
        <f t="shared" si="12"/>
        <v/>
      </c>
      <c r="F175" s="35">
        <f t="shared" si="13"/>
        <v>7.2992700729927005E-3</v>
      </c>
      <c r="G175" s="29" t="str">
        <f t="shared" si="14"/>
        <v>0</v>
      </c>
      <c r="H175" s="33" t="str">
        <f t="shared" si="15"/>
        <v/>
      </c>
    </row>
    <row r="176" spans="2:8" s="22" customFormat="1" ht="15" x14ac:dyDescent="0.2">
      <c r="B176" s="6" t="s">
        <v>278</v>
      </c>
      <c r="C176" s="32">
        <v>2</v>
      </c>
      <c r="D176" s="32">
        <v>1</v>
      </c>
      <c r="E176" s="35">
        <f t="shared" si="12"/>
        <v>7.1428571428571426E-3</v>
      </c>
      <c r="F176" s="35">
        <f t="shared" si="13"/>
        <v>7.2992700729927005E-3</v>
      </c>
      <c r="G176" s="29">
        <f t="shared" si="14"/>
        <v>-0.5</v>
      </c>
      <c r="H176" s="33">
        <f t="shared" si="15"/>
        <v>-3.5714285714285713E-3</v>
      </c>
    </row>
    <row r="177" spans="2:8" s="22" customFormat="1" ht="15" x14ac:dyDescent="0.2">
      <c r="B177" s="6" t="s">
        <v>279</v>
      </c>
      <c r="C177" s="32">
        <v>0</v>
      </c>
      <c r="D177" s="32">
        <v>37</v>
      </c>
      <c r="E177" s="35" t="str">
        <f t="shared" si="12"/>
        <v/>
      </c>
      <c r="F177" s="35">
        <f t="shared" si="13"/>
        <v>0.27007299270072993</v>
      </c>
      <c r="G177" s="29" t="str">
        <f t="shared" si="14"/>
        <v>0</v>
      </c>
      <c r="H177" s="33" t="str">
        <f t="shared" si="15"/>
        <v/>
      </c>
    </row>
    <row r="178" spans="2:8" s="22" customFormat="1" ht="15" x14ac:dyDescent="0.2">
      <c r="B178" s="6" t="s">
        <v>280</v>
      </c>
      <c r="C178" s="32">
        <v>0</v>
      </c>
      <c r="D178" s="32">
        <v>2</v>
      </c>
      <c r="E178" s="35" t="str">
        <f t="shared" si="12"/>
        <v/>
      </c>
      <c r="F178" s="35">
        <f t="shared" si="13"/>
        <v>1.4598540145985401E-2</v>
      </c>
      <c r="G178" s="29" t="str">
        <f t="shared" si="14"/>
        <v>0</v>
      </c>
      <c r="H178" s="33" t="str">
        <f t="shared" si="15"/>
        <v/>
      </c>
    </row>
    <row r="179" spans="2:8" s="22" customFormat="1" ht="15" x14ac:dyDescent="0.2">
      <c r="B179" s="6" t="s">
        <v>281</v>
      </c>
      <c r="C179" s="32">
        <v>0</v>
      </c>
      <c r="D179" s="32">
        <v>0</v>
      </c>
      <c r="E179" s="35" t="str">
        <f t="shared" si="12"/>
        <v/>
      </c>
      <c r="F179" s="35" t="str">
        <f t="shared" si="13"/>
        <v/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0</v>
      </c>
      <c r="E182" s="35" t="str">
        <f t="shared" si="12"/>
        <v/>
      </c>
      <c r="F182" s="35" t="str">
        <f t="shared" si="13"/>
        <v/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0</v>
      </c>
      <c r="D183" s="32">
        <v>0</v>
      </c>
      <c r="E183" s="35" t="str">
        <f t="shared" si="12"/>
        <v/>
      </c>
      <c r="F183" s="35" t="str">
        <f t="shared" si="13"/>
        <v/>
      </c>
      <c r="G183" s="29" t="str">
        <f t="shared" si="14"/>
        <v>0</v>
      </c>
      <c r="H183" s="33" t="str">
        <f t="shared" si="15"/>
        <v/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3</v>
      </c>
      <c r="D186" s="32">
        <v>7</v>
      </c>
      <c r="E186" s="35">
        <f t="shared" si="12"/>
        <v>1.0714285714285714E-2</v>
      </c>
      <c r="F186" s="35">
        <f t="shared" si="13"/>
        <v>5.1094890510948905E-2</v>
      </c>
      <c r="G186" s="29">
        <f t="shared" si="14"/>
        <v>1.3333333333333333</v>
      </c>
      <c r="H186" s="33">
        <f t="shared" si="15"/>
        <v>1.4285714285714285E-2</v>
      </c>
    </row>
    <row r="187" spans="2:8" s="22" customFormat="1" ht="15" x14ac:dyDescent="0.2">
      <c r="B187" s="6" t="s">
        <v>287</v>
      </c>
      <c r="C187" s="32">
        <v>0</v>
      </c>
      <c r="D187" s="32">
        <v>0</v>
      </c>
      <c r="E187" s="35" t="str">
        <f t="shared" si="12"/>
        <v/>
      </c>
      <c r="F187" s="35" t="str">
        <f t="shared" si="13"/>
        <v/>
      </c>
      <c r="G187" s="29" t="str">
        <f t="shared" si="14"/>
        <v>0</v>
      </c>
      <c r="H187" s="33" t="str">
        <f t="shared" si="15"/>
        <v/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3</v>
      </c>
      <c r="D196" s="32">
        <v>3</v>
      </c>
      <c r="E196" s="35">
        <f t="shared" si="12"/>
        <v>1.0714285714285714E-2</v>
      </c>
      <c r="F196" s="35">
        <f t="shared" si="13"/>
        <v>2.1897810218978103E-2</v>
      </c>
      <c r="G196" s="29">
        <f t="shared" si="14"/>
        <v>0</v>
      </c>
      <c r="H196" s="33">
        <f t="shared" si="15"/>
        <v>0</v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1</v>
      </c>
      <c r="D206" s="32">
        <v>0</v>
      </c>
      <c r="E206" s="35">
        <f t="shared" si="12"/>
        <v>3.5714285714285713E-3</v>
      </c>
      <c r="F206" s="35" t="str">
        <f t="shared" si="13"/>
        <v/>
      </c>
      <c r="G206" s="29" t="str">
        <f t="shared" si="14"/>
        <v>0</v>
      </c>
      <c r="H206" s="33">
        <f t="shared" si="15"/>
        <v>0</v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0</v>
      </c>
      <c r="D208" s="32">
        <v>0</v>
      </c>
      <c r="E208" s="35" t="str">
        <f t="shared" si="12"/>
        <v/>
      </c>
      <c r="F208" s="35" t="str">
        <f t="shared" si="13"/>
        <v/>
      </c>
      <c r="G208" s="29" t="str">
        <f t="shared" si="14"/>
        <v>0</v>
      </c>
      <c r="H208" s="33" t="str">
        <f t="shared" si="15"/>
        <v/>
      </c>
    </row>
    <row r="209" spans="2:8" s="22" customFormat="1" ht="15" x14ac:dyDescent="0.2">
      <c r="B209" s="6" t="s">
        <v>71</v>
      </c>
      <c r="C209" s="32">
        <v>0</v>
      </c>
      <c r="D209" s="32">
        <v>1</v>
      </c>
      <c r="E209" s="35" t="str">
        <f t="shared" si="12"/>
        <v/>
      </c>
      <c r="F209" s="35">
        <f t="shared" si="13"/>
        <v>7.2992700729927005E-3</v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0</v>
      </c>
      <c r="E216" s="35" t="str">
        <f t="shared" si="12"/>
        <v/>
      </c>
      <c r="F216" s="35" t="str">
        <f t="shared" si="13"/>
        <v/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1</v>
      </c>
      <c r="E220" s="35" t="str">
        <f t="shared" si="16"/>
        <v/>
      </c>
      <c r="F220" s="35">
        <f t="shared" si="17"/>
        <v>7.2992700729927005E-3</v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1</v>
      </c>
      <c r="D226" s="32">
        <v>0</v>
      </c>
      <c r="E226" s="35">
        <f t="shared" si="16"/>
        <v>3.5714285714285713E-3</v>
      </c>
      <c r="F226" s="35" t="str">
        <f t="shared" si="17"/>
        <v/>
      </c>
      <c r="G226" s="29" t="str">
        <f t="shared" si="18"/>
        <v>0</v>
      </c>
      <c r="H226" s="33">
        <f t="shared" si="19"/>
        <v>0</v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1</v>
      </c>
      <c r="E228" s="35" t="str">
        <f t="shared" si="16"/>
        <v/>
      </c>
      <c r="F228" s="35">
        <f t="shared" si="17"/>
        <v>7.2992700729927005E-3</v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1</v>
      </c>
      <c r="D229" s="32">
        <v>1</v>
      </c>
      <c r="E229" s="35">
        <f t="shared" si="16"/>
        <v>3.5714285714285713E-3</v>
      </c>
      <c r="F229" s="35">
        <f t="shared" si="17"/>
        <v>7.2992700729927005E-3</v>
      </c>
      <c r="G229" s="29">
        <f t="shared" si="18"/>
        <v>0</v>
      </c>
      <c r="H229" s="33">
        <f t="shared" si="19"/>
        <v>0</v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1</v>
      </c>
      <c r="E231" s="35" t="str">
        <f t="shared" si="16"/>
        <v/>
      </c>
      <c r="F231" s="35">
        <f t="shared" si="17"/>
        <v>7.2992700729927005E-3</v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4</v>
      </c>
      <c r="D232" s="32">
        <v>2</v>
      </c>
      <c r="E232" s="35">
        <f t="shared" si="16"/>
        <v>1.4285714285714285E-2</v>
      </c>
      <c r="F232" s="35">
        <f t="shared" si="17"/>
        <v>1.4598540145985401E-2</v>
      </c>
      <c r="G232" s="29">
        <f t="shared" si="18"/>
        <v>-0.5</v>
      </c>
      <c r="H232" s="33">
        <f t="shared" si="19"/>
        <v>-7.1428571428571426E-3</v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0</v>
      </c>
      <c r="D235" s="32">
        <v>1</v>
      </c>
      <c r="E235" s="35" t="str">
        <f t="shared" si="16"/>
        <v/>
      </c>
      <c r="F235" s="35">
        <f t="shared" si="17"/>
        <v>7.2992700729927005E-3</v>
      </c>
      <c r="G235" s="29" t="str">
        <f t="shared" si="18"/>
        <v>0</v>
      </c>
      <c r="H235" s="33" t="str">
        <f t="shared" si="19"/>
        <v/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1</v>
      </c>
      <c r="D237" s="32">
        <v>4</v>
      </c>
      <c r="E237" s="35">
        <f t="shared" si="16"/>
        <v>3.5714285714285713E-3</v>
      </c>
      <c r="F237" s="35">
        <f t="shared" si="17"/>
        <v>2.9197080291970802E-2</v>
      </c>
      <c r="G237" s="29">
        <f t="shared" si="18"/>
        <v>3</v>
      </c>
      <c r="H237" s="33">
        <f t="shared" si="19"/>
        <v>1.0714285714285714E-2</v>
      </c>
    </row>
    <row r="238" spans="2:8" s="22" customFormat="1" ht="30" x14ac:dyDescent="0.2">
      <c r="B238" s="6" t="s">
        <v>85</v>
      </c>
      <c r="C238" s="32">
        <v>0</v>
      </c>
      <c r="D238" s="32">
        <v>10</v>
      </c>
      <c r="E238" s="35" t="str">
        <f t="shared" si="16"/>
        <v/>
      </c>
      <c r="F238" s="35">
        <f t="shared" si="17"/>
        <v>7.2992700729927001E-2</v>
      </c>
      <c r="G238" s="29" t="str">
        <f t="shared" si="18"/>
        <v>0</v>
      </c>
      <c r="H238" s="33" t="str">
        <f t="shared" si="19"/>
        <v/>
      </c>
    </row>
    <row r="239" spans="2:8" s="22" customFormat="1" ht="15" x14ac:dyDescent="0.2">
      <c r="B239" s="6" t="s">
        <v>81</v>
      </c>
      <c r="C239" s="32">
        <v>2</v>
      </c>
      <c r="D239" s="32">
        <v>1</v>
      </c>
      <c r="E239" s="35">
        <f t="shared" si="16"/>
        <v>7.1428571428571426E-3</v>
      </c>
      <c r="F239" s="35">
        <f t="shared" si="17"/>
        <v>7.2992700729927005E-3</v>
      </c>
      <c r="G239" s="29">
        <f t="shared" si="18"/>
        <v>-0.5</v>
      </c>
      <c r="H239" s="33">
        <f t="shared" si="19"/>
        <v>-3.5714285714285713E-3</v>
      </c>
    </row>
    <row r="240" spans="2:8" s="22" customFormat="1" ht="30" x14ac:dyDescent="0.2">
      <c r="B240" s="6" t="s">
        <v>316</v>
      </c>
      <c r="C240" s="32">
        <v>1</v>
      </c>
      <c r="D240" s="32">
        <v>0</v>
      </c>
      <c r="E240" s="35">
        <f t="shared" si="16"/>
        <v>3.5714285714285713E-3</v>
      </c>
      <c r="F240" s="35" t="str">
        <f t="shared" si="17"/>
        <v/>
      </c>
      <c r="G240" s="29" t="str">
        <f t="shared" si="18"/>
        <v>0</v>
      </c>
      <c r="H240" s="33">
        <f t="shared" si="19"/>
        <v>0</v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1</v>
      </c>
      <c r="E244" s="35" t="str">
        <f t="shared" si="16"/>
        <v/>
      </c>
      <c r="F244" s="35">
        <f t="shared" si="17"/>
        <v>7.2992700729927005E-3</v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3</v>
      </c>
      <c r="D245" s="32">
        <v>0</v>
      </c>
      <c r="E245" s="35">
        <f t="shared" si="16"/>
        <v>1.0714285714285714E-2</v>
      </c>
      <c r="F245" s="35" t="str">
        <f t="shared" si="17"/>
        <v/>
      </c>
      <c r="G245" s="29" t="str">
        <f t="shared" si="18"/>
        <v>0</v>
      </c>
      <c r="H245" s="33">
        <f t="shared" si="19"/>
        <v>0</v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0</v>
      </c>
      <c r="D247" s="32">
        <v>8</v>
      </c>
      <c r="E247" s="35" t="str">
        <f t="shared" si="16"/>
        <v/>
      </c>
      <c r="F247" s="35">
        <f t="shared" si="17"/>
        <v>5.8394160583941604E-2</v>
      </c>
      <c r="G247" s="29" t="str">
        <f t="shared" si="18"/>
        <v>0</v>
      </c>
      <c r="H247" s="33" t="str">
        <f t="shared" si="19"/>
        <v/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1</v>
      </c>
      <c r="D249" s="32">
        <v>0</v>
      </c>
      <c r="E249" s="35">
        <f t="shared" si="16"/>
        <v>3.5714285714285713E-3</v>
      </c>
      <c r="F249" s="35" t="str">
        <f t="shared" si="17"/>
        <v/>
      </c>
      <c r="G249" s="29" t="str">
        <f t="shared" si="18"/>
        <v>0</v>
      </c>
      <c r="H249" s="33">
        <f t="shared" si="19"/>
        <v>0</v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6</v>
      </c>
      <c r="E252" s="35" t="str">
        <f t="shared" si="16"/>
        <v/>
      </c>
      <c r="F252" s="35">
        <f t="shared" si="17"/>
        <v>4.3795620437956206E-2</v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1</v>
      </c>
      <c r="D253" s="32">
        <v>1</v>
      </c>
      <c r="E253" s="35">
        <f t="shared" si="16"/>
        <v>3.5714285714285713E-3</v>
      </c>
      <c r="F253" s="35">
        <f t="shared" si="17"/>
        <v>7.2992700729927005E-3</v>
      </c>
      <c r="G253" s="29">
        <f t="shared" si="18"/>
        <v>0</v>
      </c>
      <c r="H253" s="33">
        <f t="shared" si="19"/>
        <v>0</v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1</v>
      </c>
      <c r="D256" s="32">
        <v>1</v>
      </c>
      <c r="E256" s="35">
        <f t="shared" si="16"/>
        <v>3.5714285714285713E-3</v>
      </c>
      <c r="F256" s="35">
        <f t="shared" si="17"/>
        <v>7.2992700729927005E-3</v>
      </c>
      <c r="G256" s="29">
        <f t="shared" si="18"/>
        <v>0</v>
      </c>
      <c r="H256" s="33">
        <f t="shared" si="19"/>
        <v>0</v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233</v>
      </c>
      <c r="D258" s="32">
        <v>0</v>
      </c>
      <c r="E258" s="35">
        <f t="shared" si="16"/>
        <v>0.83214285714285718</v>
      </c>
      <c r="F258" s="35" t="str">
        <f t="shared" si="17"/>
        <v/>
      </c>
      <c r="G258" s="29" t="str">
        <f t="shared" si="18"/>
        <v>0</v>
      </c>
      <c r="H258" s="33">
        <f t="shared" si="19"/>
        <v>0</v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2</v>
      </c>
      <c r="D266" s="32">
        <v>0</v>
      </c>
      <c r="E266" s="35">
        <f t="shared" si="16"/>
        <v>7.1428571428571426E-3</v>
      </c>
      <c r="F266" s="35" t="str">
        <f t="shared" si="17"/>
        <v/>
      </c>
      <c r="G266" s="29" t="str">
        <f t="shared" si="18"/>
        <v>0</v>
      </c>
      <c r="H266" s="33">
        <f t="shared" si="19"/>
        <v>0</v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0</v>
      </c>
      <c r="D268" s="32">
        <v>0</v>
      </c>
      <c r="E268" s="35" t="str">
        <f t="shared" si="16"/>
        <v/>
      </c>
      <c r="F268" s="35" t="str">
        <f t="shared" si="17"/>
        <v/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3</v>
      </c>
      <c r="D270" s="32">
        <v>2</v>
      </c>
      <c r="E270" s="35">
        <f t="shared" si="16"/>
        <v>1.0714285714285714E-2</v>
      </c>
      <c r="F270" s="35">
        <f t="shared" si="17"/>
        <v>1.4598540145985401E-2</v>
      </c>
      <c r="G270" s="29">
        <f t="shared" si="18"/>
        <v>-0.33333333333333331</v>
      </c>
      <c r="H270" s="33">
        <f t="shared" si="19"/>
        <v>-3.5714285714285713E-3</v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2</v>
      </c>
      <c r="D273" s="32">
        <v>0</v>
      </c>
      <c r="E273" s="35">
        <f t="shared" si="16"/>
        <v>7.1428571428571426E-3</v>
      </c>
      <c r="F273" s="35" t="str">
        <f t="shared" si="17"/>
        <v/>
      </c>
      <c r="G273" s="29" t="str">
        <f t="shared" si="18"/>
        <v>0</v>
      </c>
      <c r="H273" s="33">
        <f t="shared" si="19"/>
        <v>0</v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1</v>
      </c>
      <c r="E281" s="35" t="str">
        <f t="shared" ref="E281:E288" si="20">+IF(C281=0,"",C281/C$151)</f>
        <v/>
      </c>
      <c r="F281" s="35">
        <f t="shared" ref="F281:F288" si="21">+IF(D281=0,"",D281/D$151)</f>
        <v>7.2992700729927005E-3</v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581</v>
      </c>
      <c r="D294" s="25">
        <f>SUM(D295:D499)</f>
        <v>430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-0.25989672977624784</v>
      </c>
      <c r="H294" s="21">
        <f>+IF(OR(AND(E294=""),(G294="")),"",E294*G294)</f>
        <v>-0.25989672977624784</v>
      </c>
    </row>
    <row r="295" spans="2:8" s="22" customFormat="1" ht="15" x14ac:dyDescent="0.2">
      <c r="B295" s="4" t="s">
        <v>100</v>
      </c>
      <c r="C295" s="32">
        <v>11</v>
      </c>
      <c r="D295" s="32">
        <v>9</v>
      </c>
      <c r="E295" s="35">
        <f>+IF(C295=0,"",C295/C$294)</f>
        <v>1.8932874354561102E-2</v>
      </c>
      <c r="F295" s="35">
        <f>+IF(D295=0,"",D295/D$294)</f>
        <v>2.0930232558139535E-2</v>
      </c>
      <c r="G295" s="29">
        <f>+IF(OR(AND(D295=0),(C295=0)),"0",((D295-C295)/C295))</f>
        <v>-0.18181818181818182</v>
      </c>
      <c r="H295" s="33">
        <f>+IF(OR(AND(E295=""),(G295="")),"",E295*G295)</f>
        <v>-3.4423407917383822E-3</v>
      </c>
    </row>
    <row r="296" spans="2:8" s="22" customFormat="1" ht="15" x14ac:dyDescent="0.2">
      <c r="B296" s="4" t="s">
        <v>113</v>
      </c>
      <c r="C296" s="32">
        <v>0</v>
      </c>
      <c r="D296" s="32">
        <v>0</v>
      </c>
      <c r="E296" s="35" t="str">
        <f t="shared" ref="E296:E359" si="24">+IF(C296=0,"",C296/C$294)</f>
        <v/>
      </c>
      <c r="F296" s="35" t="str">
        <f t="shared" ref="F296:F359" si="25">+IF(D296=0,"",D296/D$294)</f>
        <v/>
      </c>
      <c r="G296" s="29" t="str">
        <f t="shared" ref="G296:G359" si="26">+IF(OR(AND(D296=0),(C296=0)),"0",((D296-C296)/C296))</f>
        <v>0</v>
      </c>
      <c r="H296" s="33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2">
        <v>1</v>
      </c>
      <c r="D297" s="32">
        <v>0</v>
      </c>
      <c r="E297" s="35">
        <f t="shared" si="24"/>
        <v>1.7211703958691911E-3</v>
      </c>
      <c r="F297" s="35" t="str">
        <f t="shared" si="25"/>
        <v/>
      </c>
      <c r="G297" s="29" t="str">
        <f t="shared" si="26"/>
        <v>0</v>
      </c>
      <c r="H297" s="33">
        <f t="shared" si="27"/>
        <v>0</v>
      </c>
    </row>
    <row r="298" spans="2:8" s="22" customFormat="1" ht="15" x14ac:dyDescent="0.2">
      <c r="B298" s="4" t="s">
        <v>95</v>
      </c>
      <c r="C298" s="32">
        <v>1</v>
      </c>
      <c r="D298" s="32">
        <v>0</v>
      </c>
      <c r="E298" s="35">
        <f t="shared" si="24"/>
        <v>1.7211703958691911E-3</v>
      </c>
      <c r="F298" s="35" t="str">
        <f t="shared" si="25"/>
        <v/>
      </c>
      <c r="G298" s="29" t="str">
        <f t="shared" si="26"/>
        <v>0</v>
      </c>
      <c r="H298" s="33">
        <f t="shared" si="27"/>
        <v>0</v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13</v>
      </c>
      <c r="D301" s="32">
        <v>14</v>
      </c>
      <c r="E301" s="35">
        <f t="shared" si="24"/>
        <v>2.2375215146299483E-2</v>
      </c>
      <c r="F301" s="35">
        <f t="shared" si="25"/>
        <v>3.255813953488372E-2</v>
      </c>
      <c r="G301" s="29">
        <f t="shared" si="26"/>
        <v>7.6923076923076927E-2</v>
      </c>
      <c r="H301" s="33">
        <f t="shared" si="27"/>
        <v>1.7211703958691911E-3</v>
      </c>
    </row>
    <row r="302" spans="2:8" s="22" customFormat="1" ht="15" x14ac:dyDescent="0.2">
      <c r="B302" s="4" t="s">
        <v>109</v>
      </c>
      <c r="C302" s="32">
        <v>0</v>
      </c>
      <c r="D302" s="32">
        <v>8</v>
      </c>
      <c r="E302" s="35" t="str">
        <f t="shared" si="24"/>
        <v/>
      </c>
      <c r="F302" s="35">
        <f t="shared" si="25"/>
        <v>1.8604651162790697E-2</v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0</v>
      </c>
      <c r="E303" s="35" t="str">
        <f t="shared" si="24"/>
        <v/>
      </c>
      <c r="F303" s="35" t="str">
        <f t="shared" si="25"/>
        <v/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0</v>
      </c>
      <c r="D304" s="32">
        <v>1</v>
      </c>
      <c r="E304" s="35" t="str">
        <f t="shared" si="24"/>
        <v/>
      </c>
      <c r="F304" s="35">
        <f t="shared" si="25"/>
        <v>2.3255813953488372E-3</v>
      </c>
      <c r="G304" s="29" t="str">
        <f t="shared" si="26"/>
        <v>0</v>
      </c>
      <c r="H304" s="33" t="str">
        <f t="shared" si="27"/>
        <v/>
      </c>
    </row>
    <row r="305" spans="2:8" s="22" customFormat="1" ht="15" x14ac:dyDescent="0.2">
      <c r="B305" s="4" t="s">
        <v>351</v>
      </c>
      <c r="C305" s="32">
        <v>0</v>
      </c>
      <c r="D305" s="32">
        <v>0</v>
      </c>
      <c r="E305" s="35" t="str">
        <f t="shared" si="24"/>
        <v/>
      </c>
      <c r="F305" s="35" t="str">
        <f t="shared" si="25"/>
        <v/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23</v>
      </c>
      <c r="D307" s="32">
        <v>13</v>
      </c>
      <c r="E307" s="35">
        <f t="shared" si="24"/>
        <v>3.9586919104991396E-2</v>
      </c>
      <c r="F307" s="35">
        <f t="shared" si="25"/>
        <v>3.0232558139534883E-2</v>
      </c>
      <c r="G307" s="29">
        <f t="shared" si="26"/>
        <v>-0.43478260869565216</v>
      </c>
      <c r="H307" s="33">
        <f t="shared" si="27"/>
        <v>-1.7211703958691912E-2</v>
      </c>
    </row>
    <row r="308" spans="2:8" s="22" customFormat="1" ht="15" x14ac:dyDescent="0.2">
      <c r="B308" s="4" t="s">
        <v>99</v>
      </c>
      <c r="C308" s="32">
        <v>1</v>
      </c>
      <c r="D308" s="32">
        <v>0</v>
      </c>
      <c r="E308" s="35">
        <f t="shared" si="24"/>
        <v>1.7211703958691911E-3</v>
      </c>
      <c r="F308" s="35" t="str">
        <f t="shared" si="25"/>
        <v/>
      </c>
      <c r="G308" s="29" t="str">
        <f t="shared" si="26"/>
        <v>0</v>
      </c>
      <c r="H308" s="33">
        <f t="shared" si="27"/>
        <v>0</v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2</v>
      </c>
      <c r="D310" s="32">
        <v>3</v>
      </c>
      <c r="E310" s="35">
        <f t="shared" si="24"/>
        <v>3.4423407917383822E-3</v>
      </c>
      <c r="F310" s="35">
        <f t="shared" si="25"/>
        <v>6.9767441860465115E-3</v>
      </c>
      <c r="G310" s="29">
        <f t="shared" si="26"/>
        <v>0.5</v>
      </c>
      <c r="H310" s="33">
        <f t="shared" si="27"/>
        <v>1.7211703958691911E-3</v>
      </c>
    </row>
    <row r="311" spans="2:8" s="22" customFormat="1" ht="15" x14ac:dyDescent="0.2">
      <c r="B311" s="4" t="s">
        <v>102</v>
      </c>
      <c r="C311" s="32">
        <v>1</v>
      </c>
      <c r="D311" s="32">
        <v>0</v>
      </c>
      <c r="E311" s="35">
        <f t="shared" si="24"/>
        <v>1.7211703958691911E-3</v>
      </c>
      <c r="F311" s="35" t="str">
        <f t="shared" si="25"/>
        <v/>
      </c>
      <c r="G311" s="29" t="str">
        <f t="shared" si="26"/>
        <v>0</v>
      </c>
      <c r="H311" s="33">
        <f t="shared" si="27"/>
        <v>0</v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170</v>
      </c>
      <c r="D314" s="32">
        <v>14</v>
      </c>
      <c r="E314" s="35">
        <f t="shared" si="24"/>
        <v>0.29259896729776247</v>
      </c>
      <c r="F314" s="35">
        <f t="shared" si="25"/>
        <v>3.255813953488372E-2</v>
      </c>
      <c r="G314" s="29">
        <f t="shared" si="26"/>
        <v>-0.91764705882352937</v>
      </c>
      <c r="H314" s="33">
        <f t="shared" si="27"/>
        <v>-0.26850258175559377</v>
      </c>
    </row>
    <row r="315" spans="2:8" s="22" customFormat="1" ht="15" x14ac:dyDescent="0.2">
      <c r="B315" s="4" t="s">
        <v>354</v>
      </c>
      <c r="C315" s="32">
        <v>17</v>
      </c>
      <c r="D315" s="32">
        <v>0</v>
      </c>
      <c r="E315" s="35">
        <f t="shared" si="24"/>
        <v>2.9259896729776247E-2</v>
      </c>
      <c r="F315" s="35" t="str">
        <f t="shared" si="25"/>
        <v/>
      </c>
      <c r="G315" s="29" t="str">
        <f t="shared" si="26"/>
        <v>0</v>
      </c>
      <c r="H315" s="33">
        <f t="shared" si="27"/>
        <v>0</v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0</v>
      </c>
      <c r="D317" s="32">
        <v>1</v>
      </c>
      <c r="E317" s="35" t="str">
        <f t="shared" si="24"/>
        <v/>
      </c>
      <c r="F317" s="35">
        <f t="shared" si="25"/>
        <v>2.3255813953488372E-3</v>
      </c>
      <c r="G317" s="29" t="str">
        <f t="shared" si="26"/>
        <v>0</v>
      </c>
      <c r="H317" s="33" t="str">
        <f t="shared" si="27"/>
        <v/>
      </c>
    </row>
    <row r="318" spans="2:8" s="22" customFormat="1" ht="15" x14ac:dyDescent="0.2">
      <c r="B318" s="4" t="s">
        <v>355</v>
      </c>
      <c r="C318" s="32">
        <v>9</v>
      </c>
      <c r="D318" s="32">
        <v>15</v>
      </c>
      <c r="E318" s="35">
        <f t="shared" si="24"/>
        <v>1.549053356282272E-2</v>
      </c>
      <c r="F318" s="35">
        <f t="shared" si="25"/>
        <v>3.4883720930232558E-2</v>
      </c>
      <c r="G318" s="29">
        <f t="shared" si="26"/>
        <v>0.66666666666666663</v>
      </c>
      <c r="H318" s="33">
        <f t="shared" si="27"/>
        <v>1.0327022375215145E-2</v>
      </c>
    </row>
    <row r="319" spans="2:8" s="22" customFormat="1" ht="15" x14ac:dyDescent="0.2">
      <c r="B319" s="4" t="s">
        <v>115</v>
      </c>
      <c r="C319" s="32">
        <v>0</v>
      </c>
      <c r="D319" s="32">
        <v>2</v>
      </c>
      <c r="E319" s="35" t="str">
        <f t="shared" si="24"/>
        <v/>
      </c>
      <c r="F319" s="35">
        <f t="shared" si="25"/>
        <v>4.6511627906976744E-3</v>
      </c>
      <c r="G319" s="29" t="str">
        <f t="shared" si="26"/>
        <v>0</v>
      </c>
      <c r="H319" s="33" t="str">
        <f t="shared" si="27"/>
        <v/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1</v>
      </c>
      <c r="D324" s="32">
        <v>0</v>
      </c>
      <c r="E324" s="35">
        <f t="shared" si="24"/>
        <v>1.7211703958691911E-3</v>
      </c>
      <c r="F324" s="35" t="str">
        <f t="shared" si="25"/>
        <v/>
      </c>
      <c r="G324" s="29" t="str">
        <f t="shared" si="26"/>
        <v>0</v>
      </c>
      <c r="H324" s="33">
        <f t="shared" si="27"/>
        <v>0</v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6</v>
      </c>
      <c r="D326" s="32">
        <v>2</v>
      </c>
      <c r="E326" s="35">
        <f t="shared" si="24"/>
        <v>1.0327022375215147E-2</v>
      </c>
      <c r="F326" s="35">
        <f t="shared" si="25"/>
        <v>4.6511627906976744E-3</v>
      </c>
      <c r="G326" s="29">
        <f t="shared" si="26"/>
        <v>-0.66666666666666663</v>
      </c>
      <c r="H326" s="33">
        <f t="shared" si="27"/>
        <v>-6.8846815834767644E-3</v>
      </c>
    </row>
    <row r="327" spans="2:8" s="22" customFormat="1" ht="15" x14ac:dyDescent="0.2">
      <c r="B327" s="4" t="s">
        <v>358</v>
      </c>
      <c r="C327" s="32">
        <v>0</v>
      </c>
      <c r="D327" s="32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0</v>
      </c>
      <c r="D330" s="32">
        <v>0</v>
      </c>
      <c r="E330" s="35" t="str">
        <f t="shared" si="24"/>
        <v/>
      </c>
      <c r="F330" s="35" t="str">
        <f t="shared" si="25"/>
        <v/>
      </c>
      <c r="G330" s="29" t="str">
        <f t="shared" si="26"/>
        <v>0</v>
      </c>
      <c r="H330" s="33" t="str">
        <f t="shared" si="27"/>
        <v/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74</v>
      </c>
      <c r="D332" s="32">
        <v>43</v>
      </c>
      <c r="E332" s="35">
        <f t="shared" si="24"/>
        <v>0.12736660929432014</v>
      </c>
      <c r="F332" s="35">
        <f t="shared" si="25"/>
        <v>0.1</v>
      </c>
      <c r="G332" s="29">
        <f t="shared" si="26"/>
        <v>-0.41891891891891891</v>
      </c>
      <c r="H332" s="33">
        <f t="shared" si="27"/>
        <v>-5.3356282271944923E-2</v>
      </c>
    </row>
    <row r="333" spans="2:8" s="22" customFormat="1" ht="15" x14ac:dyDescent="0.2">
      <c r="B333" s="4" t="s">
        <v>130</v>
      </c>
      <c r="C333" s="32">
        <v>31</v>
      </c>
      <c r="D333" s="32">
        <v>34</v>
      </c>
      <c r="E333" s="35">
        <f t="shared" si="24"/>
        <v>5.3356282271944923E-2</v>
      </c>
      <c r="F333" s="35">
        <f t="shared" si="25"/>
        <v>7.9069767441860464E-2</v>
      </c>
      <c r="G333" s="29">
        <f t="shared" si="26"/>
        <v>9.6774193548387094E-2</v>
      </c>
      <c r="H333" s="33">
        <f t="shared" si="27"/>
        <v>5.1635111876075727E-3</v>
      </c>
    </row>
    <row r="334" spans="2:8" s="22" customFormat="1" ht="15" x14ac:dyDescent="0.2">
      <c r="B334" s="4" t="s">
        <v>119</v>
      </c>
      <c r="C334" s="32">
        <v>0</v>
      </c>
      <c r="D334" s="32">
        <v>8</v>
      </c>
      <c r="E334" s="35" t="str">
        <f t="shared" si="24"/>
        <v/>
      </c>
      <c r="F334" s="35">
        <f t="shared" si="25"/>
        <v>1.8604651162790697E-2</v>
      </c>
      <c r="G334" s="29" t="str">
        <f t="shared" si="26"/>
        <v>0</v>
      </c>
      <c r="H334" s="33" t="str">
        <f t="shared" si="27"/>
        <v/>
      </c>
    </row>
    <row r="335" spans="2:8" s="22" customFormat="1" ht="15" x14ac:dyDescent="0.2">
      <c r="B335" s="4" t="s">
        <v>128</v>
      </c>
      <c r="C335" s="32">
        <v>26</v>
      </c>
      <c r="D335" s="32">
        <v>7</v>
      </c>
      <c r="E335" s="35">
        <f t="shared" si="24"/>
        <v>4.4750430292598967E-2</v>
      </c>
      <c r="F335" s="35">
        <f t="shared" si="25"/>
        <v>1.627906976744186E-2</v>
      </c>
      <c r="G335" s="29">
        <f t="shared" si="26"/>
        <v>-0.73076923076923073</v>
      </c>
      <c r="H335" s="33">
        <f t="shared" si="27"/>
        <v>-3.2702237521514625E-2</v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4</v>
      </c>
      <c r="D339" s="32">
        <v>8</v>
      </c>
      <c r="E339" s="35">
        <f t="shared" si="24"/>
        <v>6.8846815834767644E-3</v>
      </c>
      <c r="F339" s="35">
        <f t="shared" si="25"/>
        <v>1.8604651162790697E-2</v>
      </c>
      <c r="G339" s="29">
        <f t="shared" si="26"/>
        <v>1</v>
      </c>
      <c r="H339" s="33">
        <f t="shared" si="27"/>
        <v>6.8846815834767644E-3</v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0</v>
      </c>
      <c r="E343" s="35" t="str">
        <f t="shared" si="24"/>
        <v/>
      </c>
      <c r="F343" s="35" t="str">
        <f t="shared" si="25"/>
        <v/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0</v>
      </c>
      <c r="D344" s="32">
        <v>8</v>
      </c>
      <c r="E344" s="35" t="str">
        <f t="shared" si="24"/>
        <v/>
      </c>
      <c r="F344" s="35">
        <f t="shared" si="25"/>
        <v>1.8604651162790697E-2</v>
      </c>
      <c r="G344" s="29" t="str">
        <f t="shared" si="26"/>
        <v>0</v>
      </c>
      <c r="H344" s="33" t="str">
        <f t="shared" si="27"/>
        <v/>
      </c>
    </row>
    <row r="345" spans="2:8" s="22" customFormat="1" ht="15" x14ac:dyDescent="0.2">
      <c r="B345" s="4" t="s">
        <v>366</v>
      </c>
      <c r="C345" s="32">
        <v>8</v>
      </c>
      <c r="D345" s="32">
        <v>33</v>
      </c>
      <c r="E345" s="35">
        <f t="shared" si="24"/>
        <v>1.3769363166953529E-2</v>
      </c>
      <c r="F345" s="35">
        <f t="shared" si="25"/>
        <v>7.6744186046511634E-2</v>
      </c>
      <c r="G345" s="29">
        <f t="shared" si="26"/>
        <v>3.125</v>
      </c>
      <c r="H345" s="33">
        <f t="shared" si="27"/>
        <v>4.3029259896729781E-2</v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1</v>
      </c>
      <c r="D347" s="32">
        <v>1</v>
      </c>
      <c r="E347" s="35">
        <f t="shared" si="24"/>
        <v>1.7211703958691911E-3</v>
      </c>
      <c r="F347" s="35">
        <f t="shared" si="25"/>
        <v>2.3255813953488372E-3</v>
      </c>
      <c r="G347" s="29">
        <f t="shared" si="26"/>
        <v>0</v>
      </c>
      <c r="H347" s="33">
        <f t="shared" si="27"/>
        <v>0</v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3</v>
      </c>
      <c r="D354" s="32">
        <v>14</v>
      </c>
      <c r="E354" s="35">
        <f t="shared" si="24"/>
        <v>5.1635111876075735E-3</v>
      </c>
      <c r="F354" s="35">
        <f t="shared" si="25"/>
        <v>3.255813953488372E-2</v>
      </c>
      <c r="G354" s="29">
        <f t="shared" si="26"/>
        <v>3.6666666666666665</v>
      </c>
      <c r="H354" s="33">
        <f t="shared" si="27"/>
        <v>1.8932874354561102E-2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0</v>
      </c>
      <c r="E357" s="35" t="str">
        <f t="shared" si="24"/>
        <v/>
      </c>
      <c r="F357" s="35" t="str">
        <f t="shared" si="25"/>
        <v/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0</v>
      </c>
      <c r="D358" s="32">
        <v>0</v>
      </c>
      <c r="E358" s="35" t="str">
        <f t="shared" si="24"/>
        <v/>
      </c>
      <c r="F358" s="35" t="str">
        <f t="shared" si="25"/>
        <v/>
      </c>
      <c r="G358" s="29" t="str">
        <f t="shared" si="26"/>
        <v>0</v>
      </c>
      <c r="H358" s="33" t="str">
        <f t="shared" si="27"/>
        <v/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1</v>
      </c>
      <c r="E363" s="35" t="str">
        <f t="shared" si="28"/>
        <v/>
      </c>
      <c r="F363" s="35">
        <f t="shared" si="29"/>
        <v>2.3255813953488372E-3</v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97</v>
      </c>
      <c r="D369" s="32">
        <v>7</v>
      </c>
      <c r="E369" s="35">
        <f t="shared" si="28"/>
        <v>0.16695352839931152</v>
      </c>
      <c r="F369" s="35">
        <f t="shared" si="29"/>
        <v>1.627906976744186E-2</v>
      </c>
      <c r="G369" s="29">
        <f t="shared" si="30"/>
        <v>-0.92783505154639179</v>
      </c>
      <c r="H369" s="33">
        <f t="shared" si="31"/>
        <v>-0.1549053356282272</v>
      </c>
    </row>
    <row r="370" spans="2:8" s="22" customFormat="1" ht="15" x14ac:dyDescent="0.2">
      <c r="B370" s="4" t="s">
        <v>135</v>
      </c>
      <c r="C370" s="32">
        <v>1</v>
      </c>
      <c r="D370" s="32">
        <v>0</v>
      </c>
      <c r="E370" s="35">
        <f t="shared" si="28"/>
        <v>1.7211703958691911E-3</v>
      </c>
      <c r="F370" s="35" t="str">
        <f t="shared" si="29"/>
        <v/>
      </c>
      <c r="G370" s="29" t="str">
        <f t="shared" si="30"/>
        <v>0</v>
      </c>
      <c r="H370" s="33">
        <f t="shared" si="31"/>
        <v>0</v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11</v>
      </c>
      <c r="D372" s="32">
        <v>1</v>
      </c>
      <c r="E372" s="35">
        <f t="shared" si="28"/>
        <v>1.8932874354561102E-2</v>
      </c>
      <c r="F372" s="35">
        <f t="shared" si="29"/>
        <v>2.3255813953488372E-3</v>
      </c>
      <c r="G372" s="29">
        <f t="shared" si="30"/>
        <v>-0.90909090909090906</v>
      </c>
      <c r="H372" s="33">
        <f t="shared" si="31"/>
        <v>-1.7211703958691909E-2</v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0</v>
      </c>
      <c r="E375" s="35" t="str">
        <f t="shared" si="28"/>
        <v/>
      </c>
      <c r="F375" s="35" t="str">
        <f t="shared" si="29"/>
        <v/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0</v>
      </c>
      <c r="E377" s="35" t="str">
        <f t="shared" si="28"/>
        <v/>
      </c>
      <c r="F377" s="35" t="str">
        <f t="shared" si="29"/>
        <v/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2</v>
      </c>
      <c r="D378" s="32">
        <v>1</v>
      </c>
      <c r="E378" s="35">
        <f t="shared" si="28"/>
        <v>3.4423407917383822E-3</v>
      </c>
      <c r="F378" s="35">
        <f t="shared" si="29"/>
        <v>2.3255813953488372E-3</v>
      </c>
      <c r="G378" s="29">
        <f t="shared" si="30"/>
        <v>-0.5</v>
      </c>
      <c r="H378" s="33">
        <f t="shared" si="31"/>
        <v>-1.7211703958691911E-3</v>
      </c>
    </row>
    <row r="379" spans="2:8" s="22" customFormat="1" ht="15" x14ac:dyDescent="0.2">
      <c r="B379" s="4" t="s">
        <v>384</v>
      </c>
      <c r="C379" s="32">
        <v>0</v>
      </c>
      <c r="D379" s="32">
        <v>0</v>
      </c>
      <c r="E379" s="35" t="str">
        <f t="shared" si="28"/>
        <v/>
      </c>
      <c r="F379" s="35" t="str">
        <f t="shared" si="29"/>
        <v/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1</v>
      </c>
      <c r="D380" s="32">
        <v>0</v>
      </c>
      <c r="E380" s="35">
        <f t="shared" si="28"/>
        <v>1.7211703958691911E-3</v>
      </c>
      <c r="F380" s="35" t="str">
        <f t="shared" si="29"/>
        <v/>
      </c>
      <c r="G380" s="29" t="str">
        <f t="shared" si="30"/>
        <v>0</v>
      </c>
      <c r="H380" s="33">
        <f t="shared" si="31"/>
        <v>0</v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1</v>
      </c>
      <c r="D382" s="32">
        <v>0</v>
      </c>
      <c r="E382" s="35">
        <f t="shared" si="28"/>
        <v>1.7211703958691911E-3</v>
      </c>
      <c r="F382" s="35" t="str">
        <f t="shared" si="29"/>
        <v/>
      </c>
      <c r="G382" s="29" t="str">
        <f t="shared" si="30"/>
        <v>0</v>
      </c>
      <c r="H382" s="33">
        <f t="shared" si="31"/>
        <v>0</v>
      </c>
    </row>
    <row r="383" spans="2:8" s="22" customFormat="1" ht="15" x14ac:dyDescent="0.2">
      <c r="B383" s="4" t="s">
        <v>145</v>
      </c>
      <c r="C383" s="32">
        <v>3</v>
      </c>
      <c r="D383" s="32">
        <v>0</v>
      </c>
      <c r="E383" s="35">
        <f t="shared" si="28"/>
        <v>5.1635111876075735E-3</v>
      </c>
      <c r="F383" s="35" t="str">
        <f t="shared" si="29"/>
        <v/>
      </c>
      <c r="G383" s="29" t="str">
        <f t="shared" si="30"/>
        <v>0</v>
      </c>
      <c r="H383" s="33">
        <f t="shared" si="31"/>
        <v>0</v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0</v>
      </c>
      <c r="D387" s="32">
        <v>0</v>
      </c>
      <c r="E387" s="35" t="str">
        <f t="shared" si="28"/>
        <v/>
      </c>
      <c r="F387" s="35" t="str">
        <f t="shared" si="29"/>
        <v/>
      </c>
      <c r="G387" s="29" t="str">
        <f t="shared" si="30"/>
        <v>0</v>
      </c>
      <c r="H387" s="33" t="str">
        <f t="shared" si="31"/>
        <v/>
      </c>
    </row>
    <row r="388" spans="2:8" s="22" customFormat="1" ht="15" x14ac:dyDescent="0.2">
      <c r="B388" s="4" t="s">
        <v>389</v>
      </c>
      <c r="C388" s="32">
        <v>0</v>
      </c>
      <c r="D388" s="32">
        <v>2</v>
      </c>
      <c r="E388" s="35" t="str">
        <f t="shared" si="28"/>
        <v/>
      </c>
      <c r="F388" s="35">
        <f t="shared" si="29"/>
        <v>4.6511627906976744E-3</v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2</v>
      </c>
      <c r="E390" s="35" t="str">
        <f t="shared" si="28"/>
        <v/>
      </c>
      <c r="F390" s="35">
        <f t="shared" si="29"/>
        <v>4.6511627906976744E-3</v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0</v>
      </c>
      <c r="E391" s="35" t="str">
        <f t="shared" si="28"/>
        <v/>
      </c>
      <c r="F391" s="35" t="str">
        <f t="shared" si="29"/>
        <v/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1</v>
      </c>
      <c r="D393" s="32">
        <v>9</v>
      </c>
      <c r="E393" s="35">
        <f t="shared" si="28"/>
        <v>1.7211703958691911E-3</v>
      </c>
      <c r="F393" s="35">
        <f t="shared" si="29"/>
        <v>2.0930232558139535E-2</v>
      </c>
      <c r="G393" s="29">
        <f t="shared" si="30"/>
        <v>8</v>
      </c>
      <c r="H393" s="33">
        <f t="shared" si="31"/>
        <v>1.3769363166953529E-2</v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0</v>
      </c>
      <c r="D401" s="32">
        <v>0</v>
      </c>
      <c r="E401" s="35" t="str">
        <f t="shared" si="28"/>
        <v/>
      </c>
      <c r="F401" s="35" t="str">
        <f t="shared" si="29"/>
        <v/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1</v>
      </c>
      <c r="D403" s="32">
        <v>1</v>
      </c>
      <c r="E403" s="35">
        <f t="shared" si="28"/>
        <v>1.7211703958691911E-3</v>
      </c>
      <c r="F403" s="35">
        <f t="shared" si="29"/>
        <v>2.3255813953488372E-3</v>
      </c>
      <c r="G403" s="29">
        <f t="shared" si="30"/>
        <v>0</v>
      </c>
      <c r="H403" s="33">
        <f t="shared" si="31"/>
        <v>0</v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0</v>
      </c>
      <c r="E405" s="35" t="str">
        <f t="shared" si="28"/>
        <v/>
      </c>
      <c r="F405" s="35" t="str">
        <f t="shared" si="29"/>
        <v/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2</v>
      </c>
      <c r="D406" s="32">
        <v>2</v>
      </c>
      <c r="E406" s="35">
        <f t="shared" si="28"/>
        <v>3.4423407917383822E-3</v>
      </c>
      <c r="F406" s="35">
        <f t="shared" si="29"/>
        <v>4.6511627906976744E-3</v>
      </c>
      <c r="G406" s="29">
        <f t="shared" si="30"/>
        <v>0</v>
      </c>
      <c r="H406" s="33">
        <f t="shared" si="31"/>
        <v>0</v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2</v>
      </c>
      <c r="E408" s="35" t="str">
        <f t="shared" si="28"/>
        <v/>
      </c>
      <c r="F408" s="35">
        <f t="shared" si="29"/>
        <v>4.6511627906976744E-3</v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1</v>
      </c>
      <c r="E411" s="35" t="str">
        <f t="shared" si="28"/>
        <v/>
      </c>
      <c r="F411" s="35">
        <f t="shared" si="29"/>
        <v>2.3255813953488372E-3</v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0</v>
      </c>
      <c r="D412" s="32">
        <v>2</v>
      </c>
      <c r="E412" s="35" t="str">
        <f t="shared" si="28"/>
        <v/>
      </c>
      <c r="F412" s="35">
        <f t="shared" si="29"/>
        <v>4.6511627906976744E-3</v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1</v>
      </c>
      <c r="E417" s="35" t="str">
        <f t="shared" si="28"/>
        <v/>
      </c>
      <c r="F417" s="35">
        <f t="shared" si="29"/>
        <v>2.3255813953488372E-3</v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0</v>
      </c>
      <c r="E422" s="35" t="str">
        <f t="shared" si="28"/>
        <v/>
      </c>
      <c r="F422" s="35" t="str">
        <f t="shared" si="29"/>
        <v/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1</v>
      </c>
      <c r="E423" s="35" t="str">
        <f t="shared" si="28"/>
        <v/>
      </c>
      <c r="F423" s="35">
        <f t="shared" si="29"/>
        <v>2.3255813953488372E-3</v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1</v>
      </c>
      <c r="D432" s="32">
        <v>5</v>
      </c>
      <c r="E432" s="35">
        <f t="shared" si="32"/>
        <v>1.7211703958691911E-3</v>
      </c>
      <c r="F432" s="35">
        <f t="shared" si="33"/>
        <v>1.1627906976744186E-2</v>
      </c>
      <c r="G432" s="29">
        <f t="shared" si="34"/>
        <v>4</v>
      </c>
      <c r="H432" s="33">
        <f t="shared" si="35"/>
        <v>6.8846815834767644E-3</v>
      </c>
    </row>
    <row r="433" spans="2:8" s="22" customFormat="1" ht="15" x14ac:dyDescent="0.2">
      <c r="B433" s="4" t="s">
        <v>162</v>
      </c>
      <c r="C433" s="32">
        <v>3</v>
      </c>
      <c r="D433" s="32">
        <v>7</v>
      </c>
      <c r="E433" s="35">
        <f t="shared" si="32"/>
        <v>5.1635111876075735E-3</v>
      </c>
      <c r="F433" s="35">
        <f t="shared" si="33"/>
        <v>1.627906976744186E-2</v>
      </c>
      <c r="G433" s="29">
        <f t="shared" si="34"/>
        <v>1.3333333333333333</v>
      </c>
      <c r="H433" s="33">
        <f t="shared" si="35"/>
        <v>6.8846815834767644E-3</v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2</v>
      </c>
      <c r="E437" s="35" t="str">
        <f t="shared" si="32"/>
        <v/>
      </c>
      <c r="F437" s="35">
        <f t="shared" si="33"/>
        <v>4.6511627906976744E-3</v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0</v>
      </c>
      <c r="D438" s="32">
        <v>70</v>
      </c>
      <c r="E438" s="35" t="str">
        <f t="shared" si="32"/>
        <v/>
      </c>
      <c r="F438" s="35">
        <f t="shared" si="33"/>
        <v>0.16279069767441862</v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0</v>
      </c>
      <c r="D460" s="32">
        <v>23</v>
      </c>
      <c r="E460" s="35" t="str">
        <f t="shared" si="32"/>
        <v/>
      </c>
      <c r="F460" s="35">
        <f t="shared" si="33"/>
        <v>5.3488372093023255E-2</v>
      </c>
      <c r="G460" s="29" t="str">
        <f t="shared" si="34"/>
        <v>0</v>
      </c>
      <c r="H460" s="33" t="str">
        <f t="shared" si="35"/>
        <v/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30</v>
      </c>
      <c r="D463" s="32">
        <v>3</v>
      </c>
      <c r="E463" s="35">
        <f t="shared" si="32"/>
        <v>5.163511187607573E-2</v>
      </c>
      <c r="F463" s="35">
        <f t="shared" si="33"/>
        <v>6.9767441860465115E-3</v>
      </c>
      <c r="G463" s="29">
        <f t="shared" si="34"/>
        <v>-0.9</v>
      </c>
      <c r="H463" s="33">
        <f t="shared" si="35"/>
        <v>-4.6471600688468159E-2</v>
      </c>
    </row>
    <row r="464" spans="2:8" s="22" customFormat="1" ht="15" x14ac:dyDescent="0.2">
      <c r="B464" s="4" t="s">
        <v>478</v>
      </c>
      <c r="C464" s="32">
        <v>0</v>
      </c>
      <c r="D464" s="32">
        <v>0</v>
      </c>
      <c r="E464" s="35" t="str">
        <f t="shared" si="32"/>
        <v/>
      </c>
      <c r="F464" s="35" t="str">
        <f t="shared" si="33"/>
        <v/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1</v>
      </c>
      <c r="E473" s="35" t="str">
        <f t="shared" si="32"/>
        <v/>
      </c>
      <c r="F473" s="35">
        <f t="shared" si="33"/>
        <v>2.3255813953488372E-3</v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1</v>
      </c>
      <c r="E475" s="35" t="str">
        <f t="shared" si="32"/>
        <v/>
      </c>
      <c r="F475" s="35">
        <f t="shared" si="33"/>
        <v>2.3255813953488372E-3</v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7</v>
      </c>
      <c r="D478" s="32">
        <v>2</v>
      </c>
      <c r="E478" s="35">
        <f t="shared" si="32"/>
        <v>1.2048192771084338E-2</v>
      </c>
      <c r="F478" s="35">
        <f t="shared" si="33"/>
        <v>4.6511627906976744E-3</v>
      </c>
      <c r="G478" s="29">
        <f t="shared" si="34"/>
        <v>-0.7142857142857143</v>
      </c>
      <c r="H478" s="33">
        <f t="shared" si="35"/>
        <v>-8.6058519793459562E-3</v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5</v>
      </c>
      <c r="D483" s="32">
        <v>1</v>
      </c>
      <c r="E483" s="35">
        <f t="shared" si="32"/>
        <v>8.6058519793459545E-3</v>
      </c>
      <c r="F483" s="35">
        <f t="shared" si="33"/>
        <v>2.3255813953488372E-3</v>
      </c>
      <c r="G483" s="29">
        <f t="shared" si="34"/>
        <v>-0.8</v>
      </c>
      <c r="H483" s="33">
        <f t="shared" si="35"/>
        <v>-6.8846815834767636E-3</v>
      </c>
    </row>
    <row r="484" spans="2:8" s="22" customFormat="1" ht="30" x14ac:dyDescent="0.2">
      <c r="B484" s="4" t="s">
        <v>184</v>
      </c>
      <c r="C484" s="32">
        <v>1</v>
      </c>
      <c r="D484" s="32">
        <v>1</v>
      </c>
      <c r="E484" s="35">
        <f t="shared" si="32"/>
        <v>1.7211703958691911E-3</v>
      </c>
      <c r="F484" s="35">
        <f t="shared" si="33"/>
        <v>2.3255813953488372E-3</v>
      </c>
      <c r="G484" s="29">
        <f t="shared" si="34"/>
        <v>0</v>
      </c>
      <c r="H484" s="33">
        <f t="shared" si="35"/>
        <v>0</v>
      </c>
    </row>
    <row r="485" spans="2:8" s="22" customFormat="1" ht="15" x14ac:dyDescent="0.2">
      <c r="B485" s="4" t="s">
        <v>443</v>
      </c>
      <c r="C485" s="32">
        <v>11</v>
      </c>
      <c r="D485" s="32">
        <v>34</v>
      </c>
      <c r="E485" s="35">
        <f t="shared" si="32"/>
        <v>1.8932874354561102E-2</v>
      </c>
      <c r="F485" s="35">
        <f t="shared" si="33"/>
        <v>7.9069767441860464E-2</v>
      </c>
      <c r="G485" s="29">
        <f t="shared" si="34"/>
        <v>2.0909090909090908</v>
      </c>
      <c r="H485" s="33">
        <f t="shared" si="35"/>
        <v>3.9586919104991396E-2</v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0</v>
      </c>
      <c r="D491" s="32">
        <v>1</v>
      </c>
      <c r="E491" s="35" t="str">
        <f t="shared" si="36"/>
        <v/>
      </c>
      <c r="F491" s="35">
        <f t="shared" si="37"/>
        <v>2.3255813953488372E-3</v>
      </c>
      <c r="G491" s="29" t="str">
        <f t="shared" si="38"/>
        <v>0</v>
      </c>
      <c r="H491" s="33" t="str">
        <f t="shared" si="39"/>
        <v/>
      </c>
    </row>
    <row r="492" spans="2:8" s="22" customFormat="1" ht="15" x14ac:dyDescent="0.2">
      <c r="B492" s="4" t="s">
        <v>480</v>
      </c>
      <c r="C492" s="32">
        <v>0</v>
      </c>
      <c r="D492" s="32">
        <v>4</v>
      </c>
      <c r="E492" s="35" t="str">
        <f t="shared" si="36"/>
        <v/>
      </c>
      <c r="F492" s="35">
        <f t="shared" si="37"/>
        <v>9.3023255813953487E-3</v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0</v>
      </c>
      <c r="D493" s="32">
        <v>4</v>
      </c>
      <c r="E493" s="35" t="str">
        <f t="shared" si="36"/>
        <v/>
      </c>
      <c r="F493" s="35">
        <f t="shared" si="37"/>
        <v>9.3023255813953487E-3</v>
      </c>
      <c r="G493" s="29" t="str">
        <f t="shared" si="38"/>
        <v>0</v>
      </c>
      <c r="H493" s="33" t="str">
        <f t="shared" si="39"/>
        <v/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187</v>
      </c>
      <c r="D505" s="25">
        <f>SUM(D506:D530)</f>
        <v>217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0.16042780748663102</v>
      </c>
      <c r="H505" s="21">
        <f>+IF(OR(AND(E505=""),(G505="")),"",E505*G505)</f>
        <v>0.16042780748663102</v>
      </c>
    </row>
    <row r="506" spans="2:8" s="22" customFormat="1" ht="15" x14ac:dyDescent="0.2">
      <c r="B506" s="4" t="s">
        <v>454</v>
      </c>
      <c r="C506" s="32">
        <v>1</v>
      </c>
      <c r="D506" s="32">
        <v>0</v>
      </c>
      <c r="E506" s="35">
        <f>+IF(C506=0,"",C506/C$505)</f>
        <v>5.3475935828877002E-3</v>
      </c>
      <c r="F506" s="35" t="str">
        <f>+IF(D506=0,"",D506/D$505)</f>
        <v/>
      </c>
      <c r="G506" s="29" t="str">
        <f>+IF(OR(AND(D506=0),(C506=0)),"0",((D506-C506)/C506))</f>
        <v>0</v>
      </c>
      <c r="H506" s="33">
        <f>+IF(OR(AND(E506=""),(G506="")),"",E506*G506)</f>
        <v>0</v>
      </c>
    </row>
    <row r="507" spans="2:8" s="22" customFormat="1" ht="15" x14ac:dyDescent="0.2">
      <c r="B507" s="4" t="s">
        <v>187</v>
      </c>
      <c r="C507" s="32">
        <v>4</v>
      </c>
      <c r="D507" s="32">
        <v>20</v>
      </c>
      <c r="E507" s="35">
        <f t="shared" ref="E507:E530" si="40">+IF(C507=0,"",C507/C$505)</f>
        <v>2.1390374331550801E-2</v>
      </c>
      <c r="F507" s="35">
        <f t="shared" ref="F507:F530" si="41">+IF(D507=0,"",D507/D$505)</f>
        <v>9.2165898617511524E-2</v>
      </c>
      <c r="G507" s="29">
        <f t="shared" ref="G507:G530" si="42">+IF(OR(AND(D507=0),(C507=0)),"0",((D507-C507)/C507))</f>
        <v>4</v>
      </c>
      <c r="H507" s="33">
        <f t="shared" ref="H507:H530" si="43">+IF(OR(AND(E507=""),(G507="")),"",E507*G507)</f>
        <v>8.5561497326203204E-2</v>
      </c>
    </row>
    <row r="508" spans="2:8" s="22" customFormat="1" ht="15" x14ac:dyDescent="0.2">
      <c r="B508" s="4" t="s">
        <v>455</v>
      </c>
      <c r="C508" s="32">
        <v>12</v>
      </c>
      <c r="D508" s="32">
        <v>49</v>
      </c>
      <c r="E508" s="35">
        <f t="shared" si="40"/>
        <v>6.4171122994652413E-2</v>
      </c>
      <c r="F508" s="35">
        <f t="shared" si="41"/>
        <v>0.22580645161290322</v>
      </c>
      <c r="G508" s="29">
        <f t="shared" si="42"/>
        <v>3.0833333333333335</v>
      </c>
      <c r="H508" s="33">
        <f t="shared" si="43"/>
        <v>0.19786096256684496</v>
      </c>
    </row>
    <row r="509" spans="2:8" s="22" customFormat="1" ht="15" x14ac:dyDescent="0.2">
      <c r="B509" s="4" t="s">
        <v>456</v>
      </c>
      <c r="C509" s="32">
        <v>10</v>
      </c>
      <c r="D509" s="32">
        <v>5</v>
      </c>
      <c r="E509" s="35">
        <f t="shared" si="40"/>
        <v>5.3475935828877004E-2</v>
      </c>
      <c r="F509" s="35">
        <f t="shared" si="41"/>
        <v>2.3041474654377881E-2</v>
      </c>
      <c r="G509" s="29">
        <f t="shared" si="42"/>
        <v>-0.5</v>
      </c>
      <c r="H509" s="33">
        <f t="shared" si="43"/>
        <v>-2.6737967914438502E-2</v>
      </c>
    </row>
    <row r="510" spans="2:8" s="22" customFormat="1" ht="15" x14ac:dyDescent="0.2">
      <c r="B510" s="4" t="s">
        <v>188</v>
      </c>
      <c r="C510" s="32">
        <v>1</v>
      </c>
      <c r="D510" s="32">
        <v>0</v>
      </c>
      <c r="E510" s="35">
        <f t="shared" si="40"/>
        <v>5.3475935828877002E-3</v>
      </c>
      <c r="F510" s="35" t="str">
        <f t="shared" si="41"/>
        <v/>
      </c>
      <c r="G510" s="29" t="str">
        <f t="shared" si="42"/>
        <v>0</v>
      </c>
      <c r="H510" s="33">
        <f t="shared" si="43"/>
        <v>0</v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1</v>
      </c>
      <c r="D515" s="32">
        <v>0</v>
      </c>
      <c r="E515" s="35">
        <f t="shared" si="40"/>
        <v>5.3475935828877002E-3</v>
      </c>
      <c r="F515" s="35" t="str">
        <f t="shared" si="41"/>
        <v/>
      </c>
      <c r="G515" s="29" t="str">
        <f t="shared" si="42"/>
        <v>0</v>
      </c>
      <c r="H515" s="33">
        <f t="shared" si="43"/>
        <v>0</v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12</v>
      </c>
      <c r="D517" s="32">
        <v>115</v>
      </c>
      <c r="E517" s="35">
        <f t="shared" si="40"/>
        <v>6.4171122994652413E-2</v>
      </c>
      <c r="F517" s="35">
        <f t="shared" si="41"/>
        <v>0.52995391705069128</v>
      </c>
      <c r="G517" s="29">
        <f t="shared" si="42"/>
        <v>8.5833333333333339</v>
      </c>
      <c r="H517" s="33">
        <f t="shared" si="43"/>
        <v>0.55080213903743325</v>
      </c>
    </row>
    <row r="518" spans="2:8" s="22" customFormat="1" ht="15" x14ac:dyDescent="0.2">
      <c r="B518" s="4" t="s">
        <v>190</v>
      </c>
      <c r="C518" s="32">
        <v>8</v>
      </c>
      <c r="D518" s="32">
        <v>9</v>
      </c>
      <c r="E518" s="35">
        <f t="shared" si="40"/>
        <v>4.2780748663101602E-2</v>
      </c>
      <c r="F518" s="35">
        <f t="shared" si="41"/>
        <v>4.1474654377880185E-2</v>
      </c>
      <c r="G518" s="29">
        <f t="shared" si="42"/>
        <v>0.125</v>
      </c>
      <c r="H518" s="33">
        <f t="shared" si="43"/>
        <v>5.3475935828877002E-3</v>
      </c>
    </row>
    <row r="519" spans="2:8" s="22" customFormat="1" ht="15" x14ac:dyDescent="0.2">
      <c r="B519" s="4" t="s">
        <v>192</v>
      </c>
      <c r="C519" s="32">
        <v>0</v>
      </c>
      <c r="D519" s="32">
        <v>4</v>
      </c>
      <c r="E519" s="35" t="str">
        <f t="shared" si="40"/>
        <v/>
      </c>
      <c r="F519" s="35">
        <f t="shared" si="41"/>
        <v>1.8433179723502304E-2</v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119</v>
      </c>
      <c r="D521" s="32">
        <v>10</v>
      </c>
      <c r="E521" s="35">
        <f t="shared" si="40"/>
        <v>0.63636363636363635</v>
      </c>
      <c r="F521" s="35">
        <f t="shared" si="41"/>
        <v>4.6082949308755762E-2</v>
      </c>
      <c r="G521" s="29">
        <f t="shared" si="42"/>
        <v>-0.91596638655462181</v>
      </c>
      <c r="H521" s="33">
        <f t="shared" si="43"/>
        <v>-0.58288770053475936</v>
      </c>
    </row>
    <row r="522" spans="2:8" s="22" customFormat="1" ht="15" x14ac:dyDescent="0.2">
      <c r="B522" s="4" t="s">
        <v>193</v>
      </c>
      <c r="C522" s="32">
        <v>10</v>
      </c>
      <c r="D522" s="32">
        <v>3</v>
      </c>
      <c r="E522" s="35">
        <f t="shared" si="40"/>
        <v>5.3475935828877004E-2</v>
      </c>
      <c r="F522" s="35">
        <f t="shared" si="41"/>
        <v>1.3824884792626729E-2</v>
      </c>
      <c r="G522" s="29">
        <f t="shared" si="42"/>
        <v>-0.7</v>
      </c>
      <c r="H522" s="33">
        <f t="shared" si="43"/>
        <v>-3.7433155080213901E-2</v>
      </c>
    </row>
    <row r="523" spans="2:8" s="22" customFormat="1" ht="15" x14ac:dyDescent="0.2">
      <c r="B523" s="4" t="s">
        <v>462</v>
      </c>
      <c r="C523" s="32">
        <v>0</v>
      </c>
      <c r="D523" s="32">
        <v>0</v>
      </c>
      <c r="E523" s="35" t="str">
        <f t="shared" si="40"/>
        <v/>
      </c>
      <c r="F523" s="35" t="str">
        <f t="shared" si="41"/>
        <v/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9</v>
      </c>
      <c r="D524" s="32">
        <v>1</v>
      </c>
      <c r="E524" s="35">
        <f t="shared" si="40"/>
        <v>4.8128342245989303E-2</v>
      </c>
      <c r="F524" s="35">
        <f t="shared" si="41"/>
        <v>4.608294930875576E-3</v>
      </c>
      <c r="G524" s="29">
        <f t="shared" si="42"/>
        <v>-0.88888888888888884</v>
      </c>
      <c r="H524" s="33">
        <f t="shared" si="43"/>
        <v>-4.2780748663101602E-2</v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0</v>
      </c>
      <c r="E526" s="35" t="str">
        <f t="shared" si="40"/>
        <v/>
      </c>
      <c r="F526" s="35" t="str">
        <f t="shared" si="41"/>
        <v/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0</v>
      </c>
      <c r="D529" s="32">
        <v>0</v>
      </c>
      <c r="E529" s="35" t="str">
        <f t="shared" si="40"/>
        <v/>
      </c>
      <c r="F529" s="35" t="str">
        <f t="shared" si="41"/>
        <v/>
      </c>
      <c r="G529" s="29" t="str">
        <f t="shared" si="42"/>
        <v>0</v>
      </c>
      <c r="H529" s="33" t="str">
        <f t="shared" si="43"/>
        <v/>
      </c>
    </row>
    <row r="530" spans="2:8" s="22" customFormat="1" ht="30" x14ac:dyDescent="0.2">
      <c r="B530" s="4" t="s">
        <v>467</v>
      </c>
      <c r="C530" s="32">
        <v>0</v>
      </c>
      <c r="D530" s="32">
        <v>1</v>
      </c>
      <c r="E530" s="35" t="str">
        <f t="shared" si="40"/>
        <v/>
      </c>
      <c r="F530" s="35">
        <f t="shared" si="41"/>
        <v>4.608294930875576E-3</v>
      </c>
      <c r="G530" s="29" t="str">
        <f t="shared" si="42"/>
        <v>0</v>
      </c>
      <c r="H530" s="33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546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498</v>
      </c>
      <c r="C8" s="25">
        <f>+C18+C70+C151+C294+C505</f>
        <v>866</v>
      </c>
      <c r="D8" s="25">
        <f>+D18+D70+D151+D294+D505</f>
        <v>1328</v>
      </c>
      <c r="E8" s="21">
        <f>SUM(E9:E13)</f>
        <v>1</v>
      </c>
      <c r="F8" s="21">
        <f>SUM(F9:F13)</f>
        <v>1</v>
      </c>
      <c r="G8" s="21">
        <f>+(D8-C8)/C8</f>
        <v>0.53348729792147809</v>
      </c>
      <c r="H8" s="21">
        <f>+E8*G8</f>
        <v>0.53348729792147809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10</v>
      </c>
      <c r="D9" s="27">
        <f>+D18</f>
        <v>9</v>
      </c>
      <c r="E9" s="28">
        <f>C9/$C$8</f>
        <v>1.1547344110854504E-2</v>
      </c>
      <c r="F9" s="28">
        <f>D9/$D$8</f>
        <v>6.7771084337349399E-3</v>
      </c>
      <c r="G9" s="29">
        <f>+IF(OR(AND(D9=0),(C9=0)),"0",((D9-C9)/C9))</f>
        <v>-0.1</v>
      </c>
      <c r="H9" s="30">
        <f>+IF(OR(AND(E9=""),(G9="")),"",E9*G9)</f>
        <v>-1.1547344110854503E-3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103</v>
      </c>
      <c r="D10" s="27">
        <f>+D70</f>
        <v>164</v>
      </c>
      <c r="E10" s="28">
        <f>C10/$C$8</f>
        <v>0.11893764434180139</v>
      </c>
      <c r="F10" s="28">
        <f>D10/$D$8</f>
        <v>0.12349397590361445</v>
      </c>
      <c r="G10" s="29">
        <f>+IF(OR(AND(D10=0),(C10=0)),"0",((D10-C10)/C10))</f>
        <v>0.59223300970873782</v>
      </c>
      <c r="H10" s="30">
        <f>+IF(OR(AND(E10=""),(G10="")),"",E10*G10)</f>
        <v>7.0438799076212463E-2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55</v>
      </c>
      <c r="D11" s="27">
        <f>+D151</f>
        <v>168</v>
      </c>
      <c r="E11" s="28">
        <f>C11/$C$8</f>
        <v>6.3510392609699776E-2</v>
      </c>
      <c r="F11" s="28">
        <f>D11/$D$8</f>
        <v>0.12650602409638553</v>
      </c>
      <c r="G11" s="29">
        <f>+IF(OR(AND(D11=0),(C11=0)),"0",((D11-C11)/C11))</f>
        <v>2.0545454545454547</v>
      </c>
      <c r="H11" s="30">
        <f>+IF(OR(AND(E11=""),(G11="")),"",E11*G11)</f>
        <v>0.13048498845265591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586</v>
      </c>
      <c r="D12" s="27">
        <f>+D294</f>
        <v>879</v>
      </c>
      <c r="E12" s="28">
        <f>C12/$C$8</f>
        <v>0.67667436489607391</v>
      </c>
      <c r="F12" s="28">
        <f>D12/$D$8</f>
        <v>0.6618975903614458</v>
      </c>
      <c r="G12" s="29">
        <f>+IF(OR(AND(D12=0),(C12=0)),"0",((D12-C12)/C12))</f>
        <v>0.5</v>
      </c>
      <c r="H12" s="30">
        <f>+IF(OR(AND(E12=""),(G12="")),"",E12*G12)</f>
        <v>0.33833718244803695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112</v>
      </c>
      <c r="D13" s="27">
        <f>+D505</f>
        <v>108</v>
      </c>
      <c r="E13" s="28">
        <f>C13/$C$8</f>
        <v>0.12933025404157045</v>
      </c>
      <c r="F13" s="28">
        <f>D13/$D$8</f>
        <v>8.1325301204819275E-2</v>
      </c>
      <c r="G13" s="29">
        <f>+IF(OR(AND(D13=0),(C13=0)),"0",((D13-C13)/C13))</f>
        <v>-3.5714285714285712E-2</v>
      </c>
      <c r="H13" s="30">
        <f>+IF(OR(AND(E13=""),(G13="")),"",E13*G13)</f>
        <v>-4.6189376443418013E-3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10</v>
      </c>
      <c r="D18" s="25">
        <f>SUM(D19:D64)</f>
        <v>9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-0.1</v>
      </c>
      <c r="H18" s="21">
        <f>+IF(OR(AND(E18=""),(G18="")),"",E18*G18)</f>
        <v>-0.1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1</v>
      </c>
      <c r="D25" s="32">
        <v>1</v>
      </c>
      <c r="E25" s="30">
        <f t="shared" si="0"/>
        <v>0.1</v>
      </c>
      <c r="F25" s="30">
        <f t="shared" si="1"/>
        <v>0.1111111111111111</v>
      </c>
      <c r="G25" s="29">
        <f t="shared" si="2"/>
        <v>0</v>
      </c>
      <c r="H25" s="33">
        <f t="shared" si="3"/>
        <v>0</v>
      </c>
    </row>
    <row r="26" spans="2:8" s="22" customFormat="1" ht="15" x14ac:dyDescent="0.2">
      <c r="B26" s="4" t="s">
        <v>6</v>
      </c>
      <c r="C26" s="32">
        <v>3</v>
      </c>
      <c r="D26" s="32">
        <v>2</v>
      </c>
      <c r="E26" s="30">
        <f t="shared" si="0"/>
        <v>0.3</v>
      </c>
      <c r="F26" s="30">
        <f t="shared" si="1"/>
        <v>0.22222222222222221</v>
      </c>
      <c r="G26" s="29">
        <f t="shared" si="2"/>
        <v>-0.33333333333333331</v>
      </c>
      <c r="H26" s="33">
        <f t="shared" si="3"/>
        <v>-9.9999999999999992E-2</v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0</v>
      </c>
      <c r="D28" s="32">
        <v>2</v>
      </c>
      <c r="E28" s="30" t="str">
        <f t="shared" si="0"/>
        <v/>
      </c>
      <c r="F28" s="30">
        <f t="shared" si="1"/>
        <v>0.22222222222222221</v>
      </c>
      <c r="G28" s="29" t="str">
        <f t="shared" si="2"/>
        <v>0</v>
      </c>
      <c r="H28" s="33" t="str">
        <f t="shared" si="3"/>
        <v/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0</v>
      </c>
      <c r="E34" s="30" t="str">
        <f t="shared" si="0"/>
        <v/>
      </c>
      <c r="F34" s="30" t="str">
        <f t="shared" si="1"/>
        <v/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1</v>
      </c>
      <c r="E36" s="30" t="str">
        <f t="shared" si="0"/>
        <v/>
      </c>
      <c r="F36" s="30">
        <f t="shared" si="1"/>
        <v>0.1111111111111111</v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1</v>
      </c>
      <c r="E37" s="30" t="str">
        <f t="shared" si="0"/>
        <v/>
      </c>
      <c r="F37" s="30">
        <f t="shared" si="1"/>
        <v>0.1111111111111111</v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1</v>
      </c>
      <c r="D43" s="32">
        <v>0</v>
      </c>
      <c r="E43" s="30">
        <f t="shared" si="0"/>
        <v>0.1</v>
      </c>
      <c r="F43" s="30" t="str">
        <f t="shared" si="1"/>
        <v/>
      </c>
      <c r="G43" s="29" t="str">
        <f t="shared" si="2"/>
        <v>0</v>
      </c>
      <c r="H43" s="33">
        <f t="shared" si="3"/>
        <v>0</v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1</v>
      </c>
      <c r="D48" s="32">
        <v>1</v>
      </c>
      <c r="E48" s="30">
        <f t="shared" si="0"/>
        <v>0.1</v>
      </c>
      <c r="F48" s="30">
        <f t="shared" si="1"/>
        <v>0.1111111111111111</v>
      </c>
      <c r="G48" s="29">
        <f t="shared" si="2"/>
        <v>0</v>
      </c>
      <c r="H48" s="33">
        <f t="shared" si="3"/>
        <v>0</v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0</v>
      </c>
      <c r="E52" s="30" t="str">
        <f t="shared" si="0"/>
        <v/>
      </c>
      <c r="F52" s="30" t="str">
        <f t="shared" si="1"/>
        <v/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4</v>
      </c>
      <c r="D60" s="32">
        <v>1</v>
      </c>
      <c r="E60" s="30">
        <f t="shared" si="0"/>
        <v>0.4</v>
      </c>
      <c r="F60" s="30">
        <f t="shared" si="1"/>
        <v>0.1111111111111111</v>
      </c>
      <c r="G60" s="29">
        <f t="shared" si="2"/>
        <v>-0.75</v>
      </c>
      <c r="H60" s="33">
        <f t="shared" si="3"/>
        <v>-0.30000000000000004</v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0</v>
      </c>
      <c r="E63" s="30" t="str">
        <f t="shared" si="0"/>
        <v/>
      </c>
      <c r="F63" s="30" t="str">
        <f t="shared" si="1"/>
        <v/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103</v>
      </c>
      <c r="D70" s="25">
        <f>SUM(D71:D145)</f>
        <v>164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0.59223300970873782</v>
      </c>
      <c r="H70" s="21">
        <f>+IF(OR(AND(E70=""),(G70="")),"",E70*G70)</f>
        <v>0.59223300970873782</v>
      </c>
    </row>
    <row r="71" spans="2:8" s="22" customFormat="1" ht="15" x14ac:dyDescent="0.2">
      <c r="B71" s="4" t="s">
        <v>20</v>
      </c>
      <c r="C71" s="32">
        <v>6</v>
      </c>
      <c r="D71" s="32">
        <v>3</v>
      </c>
      <c r="E71" s="35">
        <f>+IF(C71=0,"",C71/C$70)</f>
        <v>5.8252427184466021E-2</v>
      </c>
      <c r="F71" s="35">
        <f>+IF(D71=0,"",D71/D$70)</f>
        <v>1.8292682926829267E-2</v>
      </c>
      <c r="G71" s="29">
        <f>+IF(OR(AND(D71=0),(C71=0)),"0",((D71-C71)/C71))</f>
        <v>-0.5</v>
      </c>
      <c r="H71" s="33">
        <f>+IF(OR(AND(E71=""),(G71="")),"",E71*G71)</f>
        <v>-2.9126213592233011E-2</v>
      </c>
    </row>
    <row r="72" spans="2:8" s="22" customFormat="1" ht="15" x14ac:dyDescent="0.2">
      <c r="B72" s="4" t="s">
        <v>21</v>
      </c>
      <c r="C72" s="32">
        <v>0</v>
      </c>
      <c r="D72" s="32">
        <v>1</v>
      </c>
      <c r="E72" s="35" t="str">
        <f t="shared" ref="E72:E135" si="4">+IF(C72=0,"",C72/C$70)</f>
        <v/>
      </c>
      <c r="F72" s="35">
        <f t="shared" ref="F72:F135" si="5">+IF(D72=0,"",D72/D$70)</f>
        <v>6.0975609756097563E-3</v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5</v>
      </c>
      <c r="D73" s="32">
        <v>4</v>
      </c>
      <c r="E73" s="35">
        <f t="shared" si="4"/>
        <v>4.8543689320388349E-2</v>
      </c>
      <c r="F73" s="35">
        <f t="shared" si="5"/>
        <v>2.4390243902439025E-2</v>
      </c>
      <c r="G73" s="29">
        <f t="shared" si="6"/>
        <v>-0.2</v>
      </c>
      <c r="H73" s="33">
        <f t="shared" si="7"/>
        <v>-9.7087378640776708E-3</v>
      </c>
    </row>
    <row r="74" spans="2:8" s="22" customFormat="1" ht="30" x14ac:dyDescent="0.2">
      <c r="B74" s="4" t="s">
        <v>222</v>
      </c>
      <c r="C74" s="32">
        <v>3</v>
      </c>
      <c r="D74" s="32">
        <v>1</v>
      </c>
      <c r="E74" s="35">
        <f t="shared" si="4"/>
        <v>2.9126213592233011E-2</v>
      </c>
      <c r="F74" s="35">
        <f t="shared" si="5"/>
        <v>6.0975609756097563E-3</v>
      </c>
      <c r="G74" s="29">
        <f t="shared" si="6"/>
        <v>-0.66666666666666663</v>
      </c>
      <c r="H74" s="33">
        <f t="shared" si="7"/>
        <v>-1.9417475728155338E-2</v>
      </c>
    </row>
    <row r="75" spans="2:8" s="22" customFormat="1" ht="15" x14ac:dyDescent="0.2">
      <c r="B75" s="4" t="s">
        <v>23</v>
      </c>
      <c r="C75" s="32">
        <v>1</v>
      </c>
      <c r="D75" s="32">
        <v>0</v>
      </c>
      <c r="E75" s="35">
        <f t="shared" si="4"/>
        <v>9.7087378640776691E-3</v>
      </c>
      <c r="F75" s="35" t="str">
        <f t="shared" si="5"/>
        <v/>
      </c>
      <c r="G75" s="29" t="str">
        <f t="shared" si="6"/>
        <v>0</v>
      </c>
      <c r="H75" s="33">
        <f t="shared" si="7"/>
        <v>0</v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0</v>
      </c>
      <c r="E77" s="35" t="str">
        <f t="shared" si="4"/>
        <v/>
      </c>
      <c r="F77" s="35" t="str">
        <f t="shared" si="5"/>
        <v/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4</v>
      </c>
      <c r="E80" s="35" t="str">
        <f t="shared" si="4"/>
        <v/>
      </c>
      <c r="F80" s="35">
        <f t="shared" si="5"/>
        <v>2.4390243902439025E-2</v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1</v>
      </c>
      <c r="D82" s="32">
        <v>4</v>
      </c>
      <c r="E82" s="35">
        <f t="shared" si="4"/>
        <v>9.7087378640776691E-3</v>
      </c>
      <c r="F82" s="35">
        <f t="shared" si="5"/>
        <v>2.4390243902439025E-2</v>
      </c>
      <c r="G82" s="29">
        <f t="shared" si="6"/>
        <v>3</v>
      </c>
      <c r="H82" s="33">
        <f t="shared" si="7"/>
        <v>2.9126213592233007E-2</v>
      </c>
    </row>
    <row r="83" spans="2:8" s="22" customFormat="1" ht="15" x14ac:dyDescent="0.2">
      <c r="B83" s="4" t="s">
        <v>229</v>
      </c>
      <c r="C83" s="32">
        <v>2</v>
      </c>
      <c r="D83" s="32">
        <v>5</v>
      </c>
      <c r="E83" s="35">
        <f t="shared" si="4"/>
        <v>1.9417475728155338E-2</v>
      </c>
      <c r="F83" s="35">
        <f t="shared" si="5"/>
        <v>3.048780487804878E-2</v>
      </c>
      <c r="G83" s="29">
        <f t="shared" si="6"/>
        <v>1.5</v>
      </c>
      <c r="H83" s="33">
        <f t="shared" si="7"/>
        <v>2.9126213592233007E-2</v>
      </c>
    </row>
    <row r="84" spans="2:8" s="22" customFormat="1" ht="15" x14ac:dyDescent="0.2">
      <c r="B84" s="4" t="s">
        <v>230</v>
      </c>
      <c r="C84" s="32">
        <v>2</v>
      </c>
      <c r="D84" s="32">
        <v>0</v>
      </c>
      <c r="E84" s="35">
        <f t="shared" si="4"/>
        <v>1.9417475728155338E-2</v>
      </c>
      <c r="F84" s="35" t="str">
        <f t="shared" si="5"/>
        <v/>
      </c>
      <c r="G84" s="29" t="str">
        <f t="shared" si="6"/>
        <v>0</v>
      </c>
      <c r="H84" s="33">
        <f t="shared" si="7"/>
        <v>0</v>
      </c>
    </row>
    <row r="85" spans="2:8" s="22" customFormat="1" ht="15" x14ac:dyDescent="0.2">
      <c r="B85" s="4" t="s">
        <v>28</v>
      </c>
      <c r="C85" s="32">
        <v>2</v>
      </c>
      <c r="D85" s="32">
        <v>1</v>
      </c>
      <c r="E85" s="35">
        <f t="shared" si="4"/>
        <v>1.9417475728155338E-2</v>
      </c>
      <c r="F85" s="35">
        <f t="shared" si="5"/>
        <v>6.0975609756097563E-3</v>
      </c>
      <c r="G85" s="29">
        <f t="shared" si="6"/>
        <v>-0.5</v>
      </c>
      <c r="H85" s="33">
        <f t="shared" si="7"/>
        <v>-9.7087378640776691E-3</v>
      </c>
    </row>
    <row r="86" spans="2:8" s="22" customFormat="1" ht="30" x14ac:dyDescent="0.2">
      <c r="B86" s="4" t="s">
        <v>231</v>
      </c>
      <c r="C86" s="32">
        <v>0</v>
      </c>
      <c r="D86" s="32">
        <v>0</v>
      </c>
      <c r="E86" s="35" t="str">
        <f t="shared" si="4"/>
        <v/>
      </c>
      <c r="F86" s="35" t="str">
        <f t="shared" si="5"/>
        <v/>
      </c>
      <c r="G86" s="29" t="str">
        <f t="shared" si="6"/>
        <v>0</v>
      </c>
      <c r="H86" s="33" t="str">
        <f t="shared" si="7"/>
        <v/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3</v>
      </c>
      <c r="D88" s="32">
        <v>3</v>
      </c>
      <c r="E88" s="35">
        <f t="shared" si="4"/>
        <v>2.9126213592233011E-2</v>
      </c>
      <c r="F88" s="35">
        <f t="shared" si="5"/>
        <v>1.8292682926829267E-2</v>
      </c>
      <c r="G88" s="29">
        <f t="shared" si="6"/>
        <v>0</v>
      </c>
      <c r="H88" s="33">
        <f t="shared" si="7"/>
        <v>0</v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1</v>
      </c>
      <c r="D92" s="32">
        <v>2</v>
      </c>
      <c r="E92" s="35">
        <f t="shared" si="4"/>
        <v>9.7087378640776691E-3</v>
      </c>
      <c r="F92" s="35">
        <f t="shared" si="5"/>
        <v>1.2195121951219513E-2</v>
      </c>
      <c r="G92" s="29">
        <f t="shared" si="6"/>
        <v>1</v>
      </c>
      <c r="H92" s="33">
        <f t="shared" si="7"/>
        <v>9.7087378640776691E-3</v>
      </c>
    </row>
    <row r="93" spans="2:8" s="22" customFormat="1" ht="15" x14ac:dyDescent="0.2">
      <c r="B93" s="4" t="s">
        <v>514</v>
      </c>
      <c r="C93" s="32">
        <v>0</v>
      </c>
      <c r="D93" s="32">
        <v>0</v>
      </c>
      <c r="E93" s="35" t="str">
        <f t="shared" si="4"/>
        <v/>
      </c>
      <c r="F93" s="35" t="str">
        <f t="shared" si="5"/>
        <v/>
      </c>
      <c r="G93" s="29" t="str">
        <f t="shared" si="6"/>
        <v>0</v>
      </c>
      <c r="H93" s="33" t="str">
        <f t="shared" si="7"/>
        <v/>
      </c>
    </row>
    <row r="94" spans="2:8" s="22" customFormat="1" ht="15" x14ac:dyDescent="0.2">
      <c r="B94" s="4" t="s">
        <v>25</v>
      </c>
      <c r="C94" s="32">
        <v>1</v>
      </c>
      <c r="D94" s="32">
        <v>1</v>
      </c>
      <c r="E94" s="35">
        <f t="shared" si="4"/>
        <v>9.7087378640776691E-3</v>
      </c>
      <c r="F94" s="35">
        <f t="shared" si="5"/>
        <v>6.0975609756097563E-3</v>
      </c>
      <c r="G94" s="29">
        <f t="shared" si="6"/>
        <v>0</v>
      </c>
      <c r="H94" s="33">
        <f t="shared" si="7"/>
        <v>0</v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1</v>
      </c>
      <c r="D98" s="32">
        <v>37</v>
      </c>
      <c r="E98" s="35">
        <f t="shared" si="4"/>
        <v>9.7087378640776691E-3</v>
      </c>
      <c r="F98" s="35">
        <f t="shared" si="5"/>
        <v>0.22560975609756098</v>
      </c>
      <c r="G98" s="29">
        <f t="shared" si="6"/>
        <v>36</v>
      </c>
      <c r="H98" s="33">
        <f t="shared" si="7"/>
        <v>0.34951456310679607</v>
      </c>
    </row>
    <row r="99" spans="2:8" s="22" customFormat="1" ht="15" x14ac:dyDescent="0.2">
      <c r="B99" s="4" t="s">
        <v>239</v>
      </c>
      <c r="C99" s="32">
        <v>3</v>
      </c>
      <c r="D99" s="32">
        <v>0</v>
      </c>
      <c r="E99" s="35">
        <f t="shared" si="4"/>
        <v>2.9126213592233011E-2</v>
      </c>
      <c r="F99" s="35" t="str">
        <f t="shared" si="5"/>
        <v/>
      </c>
      <c r="G99" s="29" t="str">
        <f t="shared" si="6"/>
        <v>0</v>
      </c>
      <c r="H99" s="33">
        <f t="shared" si="7"/>
        <v>0</v>
      </c>
    </row>
    <row r="100" spans="2:8" s="22" customFormat="1" ht="15" x14ac:dyDescent="0.2">
      <c r="B100" s="4" t="s">
        <v>240</v>
      </c>
      <c r="C100" s="32">
        <v>2</v>
      </c>
      <c r="D100" s="32">
        <v>4</v>
      </c>
      <c r="E100" s="35">
        <f t="shared" si="4"/>
        <v>1.9417475728155338E-2</v>
      </c>
      <c r="F100" s="35">
        <f t="shared" si="5"/>
        <v>2.4390243902439025E-2</v>
      </c>
      <c r="G100" s="29">
        <f t="shared" si="6"/>
        <v>1</v>
      </c>
      <c r="H100" s="33">
        <f t="shared" si="7"/>
        <v>1.9417475728155338E-2</v>
      </c>
    </row>
    <row r="101" spans="2:8" s="22" customFormat="1" ht="15" x14ac:dyDescent="0.2">
      <c r="B101" s="4" t="s">
        <v>241</v>
      </c>
      <c r="C101" s="32">
        <v>0</v>
      </c>
      <c r="D101" s="32">
        <v>4</v>
      </c>
      <c r="E101" s="35" t="str">
        <f t="shared" si="4"/>
        <v/>
      </c>
      <c r="F101" s="35">
        <f t="shared" si="5"/>
        <v>2.4390243902439025E-2</v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1</v>
      </c>
      <c r="D102" s="32">
        <v>16</v>
      </c>
      <c r="E102" s="35">
        <f t="shared" si="4"/>
        <v>9.7087378640776691E-3</v>
      </c>
      <c r="F102" s="35">
        <f t="shared" si="5"/>
        <v>9.7560975609756101E-2</v>
      </c>
      <c r="G102" s="29">
        <f t="shared" si="6"/>
        <v>15</v>
      </c>
      <c r="H102" s="33">
        <f t="shared" si="7"/>
        <v>0.14563106796116504</v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0</v>
      </c>
      <c r="E104" s="35" t="str">
        <f t="shared" si="4"/>
        <v/>
      </c>
      <c r="F104" s="35" t="str">
        <f t="shared" si="5"/>
        <v/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2</v>
      </c>
      <c r="D107" s="32">
        <v>2</v>
      </c>
      <c r="E107" s="35">
        <f t="shared" si="4"/>
        <v>1.9417475728155338E-2</v>
      </c>
      <c r="F107" s="35">
        <f t="shared" si="5"/>
        <v>1.2195121951219513E-2</v>
      </c>
      <c r="G107" s="29">
        <f t="shared" si="6"/>
        <v>0</v>
      </c>
      <c r="H107" s="33">
        <f t="shared" si="7"/>
        <v>0</v>
      </c>
    </row>
    <row r="108" spans="2:8" s="22" customFormat="1" ht="15" x14ac:dyDescent="0.2">
      <c r="B108" s="4" t="s">
        <v>31</v>
      </c>
      <c r="C108" s="32">
        <v>0</v>
      </c>
      <c r="D108" s="32">
        <v>3</v>
      </c>
      <c r="E108" s="35" t="str">
        <f t="shared" si="4"/>
        <v/>
      </c>
      <c r="F108" s="35">
        <f t="shared" si="5"/>
        <v>1.8292682926829267E-2</v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1</v>
      </c>
      <c r="E109" s="35" t="str">
        <f t="shared" si="4"/>
        <v/>
      </c>
      <c r="F109" s="35">
        <f t="shared" si="5"/>
        <v>6.0975609756097563E-3</v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2</v>
      </c>
      <c r="E110" s="35" t="str">
        <f t="shared" si="4"/>
        <v/>
      </c>
      <c r="F110" s="35">
        <f t="shared" si="5"/>
        <v>1.2195121951219513E-2</v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1</v>
      </c>
      <c r="E111" s="35" t="str">
        <f t="shared" si="4"/>
        <v/>
      </c>
      <c r="F111" s="35">
        <f t="shared" si="5"/>
        <v>6.0975609756097563E-3</v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0</v>
      </c>
      <c r="D112" s="32">
        <v>2</v>
      </c>
      <c r="E112" s="35" t="str">
        <f t="shared" si="4"/>
        <v/>
      </c>
      <c r="F112" s="35">
        <f t="shared" si="5"/>
        <v>1.2195121951219513E-2</v>
      </c>
      <c r="G112" s="29" t="str">
        <f t="shared" si="6"/>
        <v>0</v>
      </c>
      <c r="H112" s="33" t="str">
        <f t="shared" si="7"/>
        <v/>
      </c>
    </row>
    <row r="113" spans="2:8" s="22" customFormat="1" ht="15" x14ac:dyDescent="0.2">
      <c r="B113" s="4" t="s">
        <v>248</v>
      </c>
      <c r="C113" s="32">
        <v>3</v>
      </c>
      <c r="D113" s="32">
        <v>3</v>
      </c>
      <c r="E113" s="35">
        <f t="shared" si="4"/>
        <v>2.9126213592233011E-2</v>
      </c>
      <c r="F113" s="35">
        <f t="shared" si="5"/>
        <v>1.8292682926829267E-2</v>
      </c>
      <c r="G113" s="29">
        <f t="shared" si="6"/>
        <v>0</v>
      </c>
      <c r="H113" s="33">
        <f t="shared" si="7"/>
        <v>0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0</v>
      </c>
      <c r="D115" s="32">
        <v>4</v>
      </c>
      <c r="E115" s="35" t="str">
        <f t="shared" si="4"/>
        <v/>
      </c>
      <c r="F115" s="35">
        <f t="shared" si="5"/>
        <v>2.4390243902439025E-2</v>
      </c>
      <c r="G115" s="29" t="str">
        <f t="shared" si="6"/>
        <v>0</v>
      </c>
      <c r="H115" s="33" t="str">
        <f t="shared" si="7"/>
        <v/>
      </c>
    </row>
    <row r="116" spans="2:8" s="22" customFormat="1" ht="15" x14ac:dyDescent="0.2">
      <c r="B116" s="4" t="s">
        <v>249</v>
      </c>
      <c r="C116" s="32">
        <v>0</v>
      </c>
      <c r="D116" s="32">
        <v>23</v>
      </c>
      <c r="E116" s="35" t="str">
        <f t="shared" si="4"/>
        <v/>
      </c>
      <c r="F116" s="35">
        <f t="shared" si="5"/>
        <v>0.1402439024390244</v>
      </c>
      <c r="G116" s="29" t="str">
        <f t="shared" si="6"/>
        <v>0</v>
      </c>
      <c r="H116" s="33" t="str">
        <f t="shared" si="7"/>
        <v/>
      </c>
    </row>
    <row r="117" spans="2:8" s="22" customFormat="1" ht="30" x14ac:dyDescent="0.2">
      <c r="B117" s="4" t="s">
        <v>250</v>
      </c>
      <c r="C117" s="32">
        <v>0</v>
      </c>
      <c r="D117" s="32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57</v>
      </c>
      <c r="D118" s="32">
        <v>26</v>
      </c>
      <c r="E118" s="35">
        <f t="shared" si="4"/>
        <v>0.55339805825242716</v>
      </c>
      <c r="F118" s="35">
        <f t="shared" si="5"/>
        <v>0.15853658536585366</v>
      </c>
      <c r="G118" s="29">
        <f t="shared" si="6"/>
        <v>-0.54385964912280704</v>
      </c>
      <c r="H118" s="33">
        <f t="shared" si="7"/>
        <v>-0.30097087378640774</v>
      </c>
    </row>
    <row r="119" spans="2:8" s="22" customFormat="1" ht="30" x14ac:dyDescent="0.2">
      <c r="B119" s="4" t="s">
        <v>252</v>
      </c>
      <c r="C119" s="32">
        <v>0</v>
      </c>
      <c r="D119" s="32">
        <v>0</v>
      </c>
      <c r="E119" s="35" t="str">
        <f t="shared" si="4"/>
        <v/>
      </c>
      <c r="F119" s="35" t="str">
        <f t="shared" si="5"/>
        <v/>
      </c>
      <c r="G119" s="29" t="str">
        <f t="shared" si="6"/>
        <v>0</v>
      </c>
      <c r="H119" s="33" t="str">
        <f t="shared" si="7"/>
        <v/>
      </c>
    </row>
    <row r="120" spans="2:8" s="22" customFormat="1" ht="15" x14ac:dyDescent="0.2">
      <c r="B120" s="4" t="s">
        <v>253</v>
      </c>
      <c r="C120" s="32">
        <v>2</v>
      </c>
      <c r="D120" s="32">
        <v>0</v>
      </c>
      <c r="E120" s="35">
        <f t="shared" si="4"/>
        <v>1.9417475728155338E-2</v>
      </c>
      <c r="F120" s="35" t="str">
        <f t="shared" si="5"/>
        <v/>
      </c>
      <c r="G120" s="29" t="str">
        <f t="shared" si="6"/>
        <v>0</v>
      </c>
      <c r="H120" s="33">
        <f t="shared" si="7"/>
        <v>0</v>
      </c>
    </row>
    <row r="121" spans="2:8" s="22" customFormat="1" ht="15" x14ac:dyDescent="0.2">
      <c r="B121" s="4" t="s">
        <v>35</v>
      </c>
      <c r="C121" s="32">
        <v>2</v>
      </c>
      <c r="D121" s="32">
        <v>1</v>
      </c>
      <c r="E121" s="35">
        <f t="shared" si="4"/>
        <v>1.9417475728155338E-2</v>
      </c>
      <c r="F121" s="35">
        <f t="shared" si="5"/>
        <v>6.0975609756097563E-3</v>
      </c>
      <c r="G121" s="29">
        <f t="shared" si="6"/>
        <v>-0.5</v>
      </c>
      <c r="H121" s="33">
        <f t="shared" si="7"/>
        <v>-9.7087378640776691E-3</v>
      </c>
    </row>
    <row r="122" spans="2:8" s="22" customFormat="1" ht="15" x14ac:dyDescent="0.2">
      <c r="B122" s="4" t="s">
        <v>39</v>
      </c>
      <c r="C122" s="32">
        <v>1</v>
      </c>
      <c r="D122" s="32">
        <v>0</v>
      </c>
      <c r="E122" s="35">
        <f t="shared" si="4"/>
        <v>9.7087378640776691E-3</v>
      </c>
      <c r="F122" s="35" t="str">
        <f t="shared" si="5"/>
        <v/>
      </c>
      <c r="G122" s="29" t="str">
        <f t="shared" si="6"/>
        <v>0</v>
      </c>
      <c r="H122" s="33">
        <f t="shared" si="7"/>
        <v>0</v>
      </c>
    </row>
    <row r="123" spans="2:8" s="22" customFormat="1" ht="30" x14ac:dyDescent="0.2">
      <c r="B123" s="4" t="s">
        <v>37</v>
      </c>
      <c r="C123" s="32">
        <v>0</v>
      </c>
      <c r="D123" s="32">
        <v>0</v>
      </c>
      <c r="E123" s="35" t="str">
        <f t="shared" si="4"/>
        <v/>
      </c>
      <c r="F123" s="35" t="str">
        <f t="shared" si="5"/>
        <v/>
      </c>
      <c r="G123" s="29" t="str">
        <f t="shared" si="6"/>
        <v>0</v>
      </c>
      <c r="H123" s="33" t="str">
        <f t="shared" si="7"/>
        <v/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1</v>
      </c>
      <c r="D128" s="32">
        <v>0</v>
      </c>
      <c r="E128" s="35">
        <f t="shared" si="4"/>
        <v>9.7087378640776691E-3</v>
      </c>
      <c r="F128" s="35" t="str">
        <f t="shared" si="5"/>
        <v/>
      </c>
      <c r="G128" s="29" t="str">
        <f t="shared" si="6"/>
        <v>0</v>
      </c>
      <c r="H128" s="33">
        <f t="shared" si="7"/>
        <v>0</v>
      </c>
    </row>
    <row r="129" spans="2:8" s="22" customFormat="1" ht="30" x14ac:dyDescent="0.2">
      <c r="B129" s="4" t="s">
        <v>258</v>
      </c>
      <c r="C129" s="32">
        <v>0</v>
      </c>
      <c r="D129" s="32">
        <v>0</v>
      </c>
      <c r="E129" s="35" t="str">
        <f t="shared" si="4"/>
        <v/>
      </c>
      <c r="F129" s="35" t="str">
        <f t="shared" si="5"/>
        <v/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0</v>
      </c>
      <c r="E131" s="35" t="str">
        <f t="shared" si="4"/>
        <v/>
      </c>
      <c r="F131" s="35" t="str">
        <f t="shared" si="5"/>
        <v/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1</v>
      </c>
      <c r="D132" s="32">
        <v>2</v>
      </c>
      <c r="E132" s="35">
        <f t="shared" si="4"/>
        <v>9.7087378640776691E-3</v>
      </c>
      <c r="F132" s="35">
        <f t="shared" si="5"/>
        <v>1.2195121951219513E-2</v>
      </c>
      <c r="G132" s="29">
        <f t="shared" si="6"/>
        <v>1</v>
      </c>
      <c r="H132" s="33">
        <f t="shared" si="7"/>
        <v>9.7087378640776691E-3</v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4</v>
      </c>
      <c r="E134" s="35" t="str">
        <f t="shared" si="4"/>
        <v/>
      </c>
      <c r="F134" s="35">
        <f t="shared" si="5"/>
        <v>2.4390243902439025E-2</v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0</v>
      </c>
      <c r="E137" s="35" t="str">
        <f t="shared" si="8"/>
        <v/>
      </c>
      <c r="F137" s="35" t="str">
        <f t="shared" si="9"/>
        <v/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0</v>
      </c>
      <c r="E138" s="35" t="str">
        <f t="shared" si="8"/>
        <v/>
      </c>
      <c r="F138" s="35" t="str">
        <f t="shared" si="9"/>
        <v/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55</v>
      </c>
      <c r="D151" s="25">
        <f>SUM(D152:D288)</f>
        <v>168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2.0545454545454547</v>
      </c>
      <c r="H151" s="21">
        <f>+IF(OR(AND(E151=""),(G151="")),"",E151*G151)</f>
        <v>2.0545454545454547</v>
      </c>
    </row>
    <row r="152" spans="2:8" s="22" customFormat="1" ht="30" x14ac:dyDescent="0.2">
      <c r="B152" s="6" t="s">
        <v>54</v>
      </c>
      <c r="C152" s="32">
        <v>0</v>
      </c>
      <c r="D152" s="32">
        <v>1</v>
      </c>
      <c r="E152" s="35" t="str">
        <f>+IF(C152=0,"",C152/C$151)</f>
        <v/>
      </c>
      <c r="F152" s="35">
        <f>+IF(D152=0,"",D152/D$151)</f>
        <v>5.9523809523809521E-3</v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0</v>
      </c>
      <c r="D153" s="32">
        <v>1</v>
      </c>
      <c r="E153" s="35" t="str">
        <f t="shared" ref="E153:E216" si="12">+IF(C153=0,"",C153/C$151)</f>
        <v/>
      </c>
      <c r="F153" s="35">
        <f t="shared" ref="F153:F216" si="13">+IF(D153=0,"",D153/D$151)</f>
        <v>5.9523809523809521E-3</v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0</v>
      </c>
      <c r="E154" s="35" t="str">
        <f t="shared" si="12"/>
        <v/>
      </c>
      <c r="F154" s="35" t="str">
        <f t="shared" si="13"/>
        <v/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0</v>
      </c>
      <c r="D156" s="32">
        <v>2</v>
      </c>
      <c r="E156" s="35" t="str">
        <f t="shared" si="12"/>
        <v/>
      </c>
      <c r="F156" s="35">
        <f t="shared" si="13"/>
        <v>1.1904761904761904E-2</v>
      </c>
      <c r="G156" s="29" t="str">
        <f t="shared" si="14"/>
        <v>0</v>
      </c>
      <c r="H156" s="33" t="str">
        <f t="shared" si="15"/>
        <v/>
      </c>
    </row>
    <row r="157" spans="2:8" s="22" customFormat="1" ht="15" x14ac:dyDescent="0.2">
      <c r="B157" s="6" t="s">
        <v>53</v>
      </c>
      <c r="C157" s="32">
        <v>2</v>
      </c>
      <c r="D157" s="32">
        <v>12</v>
      </c>
      <c r="E157" s="35">
        <f t="shared" si="12"/>
        <v>3.6363636363636362E-2</v>
      </c>
      <c r="F157" s="35">
        <f t="shared" si="13"/>
        <v>7.1428571428571425E-2</v>
      </c>
      <c r="G157" s="29">
        <f t="shared" si="14"/>
        <v>5</v>
      </c>
      <c r="H157" s="33">
        <f t="shared" si="15"/>
        <v>0.18181818181818182</v>
      </c>
    </row>
    <row r="158" spans="2:8" s="22" customFormat="1" ht="15" x14ac:dyDescent="0.2">
      <c r="B158" s="6" t="s">
        <v>59</v>
      </c>
      <c r="C158" s="32">
        <v>1</v>
      </c>
      <c r="D158" s="32">
        <v>1</v>
      </c>
      <c r="E158" s="35">
        <f t="shared" si="12"/>
        <v>1.8181818181818181E-2</v>
      </c>
      <c r="F158" s="35">
        <f t="shared" si="13"/>
        <v>5.9523809523809521E-3</v>
      </c>
      <c r="G158" s="29">
        <f t="shared" si="14"/>
        <v>0</v>
      </c>
      <c r="H158" s="33">
        <f t="shared" si="15"/>
        <v>0</v>
      </c>
    </row>
    <row r="159" spans="2:8" s="22" customFormat="1" ht="15" x14ac:dyDescent="0.2">
      <c r="B159" s="6" t="s">
        <v>268</v>
      </c>
      <c r="C159" s="32">
        <v>0</v>
      </c>
      <c r="D159" s="32">
        <v>0</v>
      </c>
      <c r="E159" s="35" t="str">
        <f t="shared" si="12"/>
        <v/>
      </c>
      <c r="F159" s="35" t="str">
        <f t="shared" si="13"/>
        <v/>
      </c>
      <c r="G159" s="29" t="str">
        <f t="shared" si="14"/>
        <v>0</v>
      </c>
      <c r="H159" s="33" t="str">
        <f t="shared" si="15"/>
        <v/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1</v>
      </c>
      <c r="D163" s="32">
        <v>0</v>
      </c>
      <c r="E163" s="35">
        <f t="shared" si="12"/>
        <v>1.8181818181818181E-2</v>
      </c>
      <c r="F163" s="35" t="str">
        <f t="shared" si="13"/>
        <v/>
      </c>
      <c r="G163" s="29" t="str">
        <f t="shared" si="14"/>
        <v>0</v>
      </c>
      <c r="H163" s="33">
        <f t="shared" si="15"/>
        <v>0</v>
      </c>
    </row>
    <row r="164" spans="2:8" s="22" customFormat="1" ht="15" x14ac:dyDescent="0.2">
      <c r="B164" s="6" t="s">
        <v>56</v>
      </c>
      <c r="C164" s="32">
        <v>0</v>
      </c>
      <c r="D164" s="32">
        <v>1</v>
      </c>
      <c r="E164" s="35" t="str">
        <f t="shared" si="12"/>
        <v/>
      </c>
      <c r="F164" s="35">
        <f t="shared" si="13"/>
        <v>5.9523809523809521E-3</v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0</v>
      </c>
      <c r="D165" s="32">
        <v>3</v>
      </c>
      <c r="E165" s="35" t="str">
        <f t="shared" si="12"/>
        <v/>
      </c>
      <c r="F165" s="35">
        <f t="shared" si="13"/>
        <v>1.7857142857142856E-2</v>
      </c>
      <c r="G165" s="29" t="str">
        <f t="shared" si="14"/>
        <v>0</v>
      </c>
      <c r="H165" s="33" t="str">
        <f t="shared" si="15"/>
        <v/>
      </c>
    </row>
    <row r="166" spans="2:8" s="22" customFormat="1" ht="15" x14ac:dyDescent="0.2">
      <c r="B166" s="6" t="s">
        <v>270</v>
      </c>
      <c r="C166" s="32">
        <v>0</v>
      </c>
      <c r="D166" s="32">
        <v>0</v>
      </c>
      <c r="E166" s="35" t="str">
        <f t="shared" si="12"/>
        <v/>
      </c>
      <c r="F166" s="35" t="str">
        <f t="shared" si="13"/>
        <v/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1</v>
      </c>
      <c r="E167" s="35" t="str">
        <f t="shared" si="12"/>
        <v/>
      </c>
      <c r="F167" s="35">
        <f t="shared" si="13"/>
        <v>5.9523809523809521E-3</v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3</v>
      </c>
      <c r="E169" s="35" t="str">
        <f t="shared" si="12"/>
        <v/>
      </c>
      <c r="F169" s="35">
        <f t="shared" si="13"/>
        <v>1.7857142857142856E-2</v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2</v>
      </c>
      <c r="E170" s="35" t="str">
        <f t="shared" si="12"/>
        <v/>
      </c>
      <c r="F170" s="35">
        <f t="shared" si="13"/>
        <v>1.1904761904761904E-2</v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1</v>
      </c>
      <c r="D173" s="32">
        <v>2</v>
      </c>
      <c r="E173" s="35">
        <f t="shared" si="12"/>
        <v>1.8181818181818181E-2</v>
      </c>
      <c r="F173" s="35">
        <f t="shared" si="13"/>
        <v>1.1904761904761904E-2</v>
      </c>
      <c r="G173" s="29">
        <f t="shared" si="14"/>
        <v>1</v>
      </c>
      <c r="H173" s="33">
        <f t="shared" si="15"/>
        <v>1.8181818181818181E-2</v>
      </c>
    </row>
    <row r="174" spans="2:8" s="22" customFormat="1" ht="15" x14ac:dyDescent="0.2">
      <c r="B174" s="6" t="s">
        <v>276</v>
      </c>
      <c r="C174" s="32">
        <v>0</v>
      </c>
      <c r="D174" s="32">
        <v>6</v>
      </c>
      <c r="E174" s="35" t="str">
        <f t="shared" si="12"/>
        <v/>
      </c>
      <c r="F174" s="35">
        <f t="shared" si="13"/>
        <v>3.5714285714285712E-2</v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5</v>
      </c>
      <c r="D175" s="32">
        <v>2</v>
      </c>
      <c r="E175" s="35">
        <f t="shared" si="12"/>
        <v>9.0909090909090912E-2</v>
      </c>
      <c r="F175" s="35">
        <f t="shared" si="13"/>
        <v>1.1904761904761904E-2</v>
      </c>
      <c r="G175" s="29">
        <f t="shared" si="14"/>
        <v>-0.6</v>
      </c>
      <c r="H175" s="33">
        <f t="shared" si="15"/>
        <v>-5.4545454545454543E-2</v>
      </c>
    </row>
    <row r="176" spans="2:8" s="22" customFormat="1" ht="15" x14ac:dyDescent="0.2">
      <c r="B176" s="6" t="s">
        <v>278</v>
      </c>
      <c r="C176" s="32">
        <v>0</v>
      </c>
      <c r="D176" s="32">
        <v>2</v>
      </c>
      <c r="E176" s="35" t="str">
        <f t="shared" si="12"/>
        <v/>
      </c>
      <c r="F176" s="35">
        <f t="shared" si="13"/>
        <v>1.1904761904761904E-2</v>
      </c>
      <c r="G176" s="29" t="str">
        <f t="shared" si="14"/>
        <v>0</v>
      </c>
      <c r="H176" s="33" t="str">
        <f t="shared" si="15"/>
        <v/>
      </c>
    </row>
    <row r="177" spans="2:8" s="22" customFormat="1" ht="15" x14ac:dyDescent="0.2">
      <c r="B177" s="6" t="s">
        <v>279</v>
      </c>
      <c r="C177" s="32">
        <v>5</v>
      </c>
      <c r="D177" s="32">
        <v>5</v>
      </c>
      <c r="E177" s="35">
        <f t="shared" si="12"/>
        <v>9.0909090909090912E-2</v>
      </c>
      <c r="F177" s="35">
        <f t="shared" si="13"/>
        <v>2.976190476190476E-2</v>
      </c>
      <c r="G177" s="29">
        <f t="shared" si="14"/>
        <v>0</v>
      </c>
      <c r="H177" s="33">
        <f t="shared" si="15"/>
        <v>0</v>
      </c>
    </row>
    <row r="178" spans="2:8" s="22" customFormat="1" ht="15" x14ac:dyDescent="0.2">
      <c r="B178" s="6" t="s">
        <v>280</v>
      </c>
      <c r="C178" s="32">
        <v>3</v>
      </c>
      <c r="D178" s="32">
        <v>3</v>
      </c>
      <c r="E178" s="35">
        <f t="shared" si="12"/>
        <v>5.4545454545454543E-2</v>
      </c>
      <c r="F178" s="35">
        <f t="shared" si="13"/>
        <v>1.7857142857142856E-2</v>
      </c>
      <c r="G178" s="29">
        <f t="shared" si="14"/>
        <v>0</v>
      </c>
      <c r="H178" s="33">
        <f t="shared" si="15"/>
        <v>0</v>
      </c>
    </row>
    <row r="179" spans="2:8" s="22" customFormat="1" ht="15" x14ac:dyDescent="0.2">
      <c r="B179" s="6" t="s">
        <v>281</v>
      </c>
      <c r="C179" s="32">
        <v>0</v>
      </c>
      <c r="D179" s="32">
        <v>0</v>
      </c>
      <c r="E179" s="35" t="str">
        <f t="shared" si="12"/>
        <v/>
      </c>
      <c r="F179" s="35" t="str">
        <f t="shared" si="13"/>
        <v/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1</v>
      </c>
      <c r="D182" s="32">
        <v>1</v>
      </c>
      <c r="E182" s="35">
        <f t="shared" si="12"/>
        <v>1.8181818181818181E-2</v>
      </c>
      <c r="F182" s="35">
        <f t="shared" si="13"/>
        <v>5.9523809523809521E-3</v>
      </c>
      <c r="G182" s="29">
        <f t="shared" si="14"/>
        <v>0</v>
      </c>
      <c r="H182" s="33">
        <f t="shared" si="15"/>
        <v>0</v>
      </c>
    </row>
    <row r="183" spans="2:8" s="22" customFormat="1" ht="15" x14ac:dyDescent="0.2">
      <c r="B183" s="6" t="s">
        <v>285</v>
      </c>
      <c r="C183" s="32">
        <v>1</v>
      </c>
      <c r="D183" s="32">
        <v>2</v>
      </c>
      <c r="E183" s="35">
        <f t="shared" si="12"/>
        <v>1.8181818181818181E-2</v>
      </c>
      <c r="F183" s="35">
        <f t="shared" si="13"/>
        <v>1.1904761904761904E-2</v>
      </c>
      <c r="G183" s="29">
        <f t="shared" si="14"/>
        <v>1</v>
      </c>
      <c r="H183" s="33">
        <f t="shared" si="15"/>
        <v>1.8181818181818181E-2</v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6</v>
      </c>
      <c r="D186" s="32">
        <v>18</v>
      </c>
      <c r="E186" s="35">
        <f t="shared" si="12"/>
        <v>0.10909090909090909</v>
      </c>
      <c r="F186" s="35">
        <f t="shared" si="13"/>
        <v>0.10714285714285714</v>
      </c>
      <c r="G186" s="29">
        <f t="shared" si="14"/>
        <v>2</v>
      </c>
      <c r="H186" s="33">
        <f t="shared" si="15"/>
        <v>0.21818181818181817</v>
      </c>
    </row>
    <row r="187" spans="2:8" s="22" customFormat="1" ht="15" x14ac:dyDescent="0.2">
      <c r="B187" s="6" t="s">
        <v>287</v>
      </c>
      <c r="C187" s="32">
        <v>0</v>
      </c>
      <c r="D187" s="32">
        <v>0</v>
      </c>
      <c r="E187" s="35" t="str">
        <f t="shared" si="12"/>
        <v/>
      </c>
      <c r="F187" s="35" t="str">
        <f t="shared" si="13"/>
        <v/>
      </c>
      <c r="G187" s="29" t="str">
        <f t="shared" si="14"/>
        <v>0</v>
      </c>
      <c r="H187" s="33" t="str">
        <f t="shared" si="15"/>
        <v/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1</v>
      </c>
      <c r="E191" s="35" t="str">
        <f t="shared" si="12"/>
        <v/>
      </c>
      <c r="F191" s="35">
        <f t="shared" si="13"/>
        <v>5.9523809523809521E-3</v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2</v>
      </c>
      <c r="E195" s="35" t="str">
        <f t="shared" si="12"/>
        <v/>
      </c>
      <c r="F195" s="35">
        <f t="shared" si="13"/>
        <v>1.1904761904761904E-2</v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5</v>
      </c>
      <c r="D196" s="32">
        <v>27</v>
      </c>
      <c r="E196" s="35">
        <f t="shared" si="12"/>
        <v>9.0909090909090912E-2</v>
      </c>
      <c r="F196" s="35">
        <f t="shared" si="13"/>
        <v>0.16071428571428573</v>
      </c>
      <c r="G196" s="29">
        <f t="shared" si="14"/>
        <v>4.4000000000000004</v>
      </c>
      <c r="H196" s="33">
        <f t="shared" si="15"/>
        <v>0.4</v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3</v>
      </c>
      <c r="E199" s="35" t="str">
        <f t="shared" si="12"/>
        <v/>
      </c>
      <c r="F199" s="35">
        <f t="shared" si="13"/>
        <v>1.7857142857142856E-2</v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5</v>
      </c>
      <c r="E201" s="35" t="str">
        <f t="shared" si="12"/>
        <v/>
      </c>
      <c r="F201" s="35">
        <f t="shared" si="13"/>
        <v>2.976190476190476E-2</v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1</v>
      </c>
      <c r="E203" s="35" t="str">
        <f t="shared" si="12"/>
        <v/>
      </c>
      <c r="F203" s="35">
        <f t="shared" si="13"/>
        <v>5.9523809523809521E-3</v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1</v>
      </c>
      <c r="D206" s="32">
        <v>0</v>
      </c>
      <c r="E206" s="35">
        <f t="shared" si="12"/>
        <v>1.8181818181818181E-2</v>
      </c>
      <c r="F206" s="35" t="str">
        <f t="shared" si="13"/>
        <v/>
      </c>
      <c r="G206" s="29" t="str">
        <f t="shared" si="14"/>
        <v>0</v>
      </c>
      <c r="H206" s="33">
        <f t="shared" si="15"/>
        <v>0</v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0</v>
      </c>
      <c r="D208" s="32">
        <v>2</v>
      </c>
      <c r="E208" s="35" t="str">
        <f t="shared" si="12"/>
        <v/>
      </c>
      <c r="F208" s="35">
        <f t="shared" si="13"/>
        <v>1.1904761904761904E-2</v>
      </c>
      <c r="G208" s="29" t="str">
        <f t="shared" si="14"/>
        <v>0</v>
      </c>
      <c r="H208" s="33" t="str">
        <f t="shared" si="15"/>
        <v/>
      </c>
    </row>
    <row r="209" spans="2:8" s="22" customFormat="1" ht="15" x14ac:dyDescent="0.2">
      <c r="B209" s="6" t="s">
        <v>71</v>
      </c>
      <c r="C209" s="32">
        <v>0</v>
      </c>
      <c r="D209" s="32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2</v>
      </c>
      <c r="E214" s="35" t="str">
        <f t="shared" si="12"/>
        <v/>
      </c>
      <c r="F214" s="35">
        <f t="shared" si="13"/>
        <v>1.1904761904761904E-2</v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2</v>
      </c>
      <c r="E216" s="35" t="str">
        <f t="shared" si="12"/>
        <v/>
      </c>
      <c r="F216" s="35">
        <f t="shared" si="13"/>
        <v>1.1904761904761904E-2</v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2</v>
      </c>
      <c r="D229" s="32">
        <v>13</v>
      </c>
      <c r="E229" s="35">
        <f t="shared" si="16"/>
        <v>3.6363636363636362E-2</v>
      </c>
      <c r="F229" s="35">
        <f t="shared" si="17"/>
        <v>7.7380952380952384E-2</v>
      </c>
      <c r="G229" s="29">
        <f t="shared" si="18"/>
        <v>5.5</v>
      </c>
      <c r="H229" s="33">
        <f t="shared" si="19"/>
        <v>0.19999999999999998</v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0</v>
      </c>
      <c r="D232" s="32">
        <v>0</v>
      </c>
      <c r="E232" s="35" t="str">
        <f t="shared" si="16"/>
        <v/>
      </c>
      <c r="F232" s="35" t="str">
        <f t="shared" si="17"/>
        <v/>
      </c>
      <c r="G232" s="29" t="str">
        <f t="shared" si="18"/>
        <v>0</v>
      </c>
      <c r="H232" s="33" t="str">
        <f t="shared" si="19"/>
        <v/>
      </c>
    </row>
    <row r="233" spans="2:8" s="22" customFormat="1" ht="15" x14ac:dyDescent="0.2">
      <c r="B233" s="6" t="s">
        <v>74</v>
      </c>
      <c r="C233" s="32">
        <v>0</v>
      </c>
      <c r="D233" s="32">
        <v>1</v>
      </c>
      <c r="E233" s="35" t="str">
        <f t="shared" si="16"/>
        <v/>
      </c>
      <c r="F233" s="35">
        <f t="shared" si="17"/>
        <v>5.9523809523809521E-3</v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0</v>
      </c>
      <c r="D235" s="32">
        <v>11</v>
      </c>
      <c r="E235" s="35" t="str">
        <f t="shared" si="16"/>
        <v/>
      </c>
      <c r="F235" s="35">
        <f t="shared" si="17"/>
        <v>6.5476190476190479E-2</v>
      </c>
      <c r="G235" s="29" t="str">
        <f t="shared" si="18"/>
        <v>0</v>
      </c>
      <c r="H235" s="33" t="str">
        <f t="shared" si="19"/>
        <v/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2</v>
      </c>
      <c r="D237" s="32">
        <v>5</v>
      </c>
      <c r="E237" s="35">
        <f t="shared" si="16"/>
        <v>3.6363636363636362E-2</v>
      </c>
      <c r="F237" s="35">
        <f t="shared" si="17"/>
        <v>2.976190476190476E-2</v>
      </c>
      <c r="G237" s="29">
        <f t="shared" si="18"/>
        <v>1.5</v>
      </c>
      <c r="H237" s="33">
        <f t="shared" si="19"/>
        <v>5.4545454545454543E-2</v>
      </c>
    </row>
    <row r="238" spans="2:8" s="22" customFormat="1" ht="30" x14ac:dyDescent="0.2">
      <c r="B238" s="6" t="s">
        <v>85</v>
      </c>
      <c r="C238" s="32">
        <v>1</v>
      </c>
      <c r="D238" s="32">
        <v>0</v>
      </c>
      <c r="E238" s="35">
        <f t="shared" si="16"/>
        <v>1.8181818181818181E-2</v>
      </c>
      <c r="F238" s="35" t="str">
        <f t="shared" si="17"/>
        <v/>
      </c>
      <c r="G238" s="29" t="str">
        <f t="shared" si="18"/>
        <v>0</v>
      </c>
      <c r="H238" s="33">
        <f t="shared" si="19"/>
        <v>0</v>
      </c>
    </row>
    <row r="239" spans="2:8" s="22" customFormat="1" ht="15" x14ac:dyDescent="0.2">
      <c r="B239" s="6" t="s">
        <v>81</v>
      </c>
      <c r="C239" s="32">
        <v>0</v>
      </c>
      <c r="D239" s="32">
        <v>1</v>
      </c>
      <c r="E239" s="35" t="str">
        <f t="shared" si="16"/>
        <v/>
      </c>
      <c r="F239" s="35">
        <f t="shared" si="17"/>
        <v>5.9523809523809521E-3</v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2</v>
      </c>
      <c r="D240" s="32">
        <v>1</v>
      </c>
      <c r="E240" s="35">
        <f t="shared" si="16"/>
        <v>3.6363636363636362E-2</v>
      </c>
      <c r="F240" s="35">
        <f t="shared" si="17"/>
        <v>5.9523809523809521E-3</v>
      </c>
      <c r="G240" s="29">
        <f t="shared" si="18"/>
        <v>-0.5</v>
      </c>
      <c r="H240" s="33">
        <f t="shared" si="19"/>
        <v>-1.8181818181818181E-2</v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1</v>
      </c>
      <c r="D244" s="32">
        <v>0</v>
      </c>
      <c r="E244" s="35">
        <f t="shared" si="16"/>
        <v>1.8181818181818181E-2</v>
      </c>
      <c r="F244" s="35" t="str">
        <f t="shared" si="17"/>
        <v/>
      </c>
      <c r="G244" s="29" t="str">
        <f t="shared" si="18"/>
        <v>0</v>
      </c>
      <c r="H244" s="33">
        <f t="shared" si="19"/>
        <v>0</v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2</v>
      </c>
      <c r="E246" s="35" t="str">
        <f t="shared" si="16"/>
        <v/>
      </c>
      <c r="F246" s="35">
        <f t="shared" si="17"/>
        <v>1.1904761904761904E-2</v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9</v>
      </c>
      <c r="D247" s="32">
        <v>1</v>
      </c>
      <c r="E247" s="35">
        <f t="shared" si="16"/>
        <v>0.16363636363636364</v>
      </c>
      <c r="F247" s="35">
        <f t="shared" si="17"/>
        <v>5.9523809523809521E-3</v>
      </c>
      <c r="G247" s="29">
        <f t="shared" si="18"/>
        <v>-0.88888888888888884</v>
      </c>
      <c r="H247" s="33">
        <f t="shared" si="19"/>
        <v>-0.14545454545454545</v>
      </c>
    </row>
    <row r="248" spans="2:8" s="22" customFormat="1" ht="15" x14ac:dyDescent="0.2">
      <c r="B248" s="6" t="s">
        <v>86</v>
      </c>
      <c r="C248" s="32">
        <v>0</v>
      </c>
      <c r="D248" s="32">
        <v>2</v>
      </c>
      <c r="E248" s="35" t="str">
        <f t="shared" si="16"/>
        <v/>
      </c>
      <c r="F248" s="35">
        <f t="shared" si="17"/>
        <v>1.1904761904761904E-2</v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3</v>
      </c>
      <c r="D249" s="32">
        <v>10</v>
      </c>
      <c r="E249" s="35">
        <f t="shared" si="16"/>
        <v>5.4545454545454543E-2</v>
      </c>
      <c r="F249" s="35">
        <f t="shared" si="17"/>
        <v>5.9523809523809521E-2</v>
      </c>
      <c r="G249" s="29">
        <f t="shared" si="18"/>
        <v>2.3333333333333335</v>
      </c>
      <c r="H249" s="33">
        <f t="shared" si="19"/>
        <v>0.12727272727272729</v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1</v>
      </c>
      <c r="D251" s="32">
        <v>1</v>
      </c>
      <c r="E251" s="35">
        <f t="shared" si="16"/>
        <v>1.8181818181818181E-2</v>
      </c>
      <c r="F251" s="35">
        <f t="shared" si="17"/>
        <v>5.9523809523809521E-3</v>
      </c>
      <c r="G251" s="29">
        <f t="shared" si="18"/>
        <v>0</v>
      </c>
      <c r="H251" s="33">
        <f t="shared" si="19"/>
        <v>0</v>
      </c>
    </row>
    <row r="252" spans="2:8" s="22" customFormat="1" ht="30" x14ac:dyDescent="0.2">
      <c r="B252" s="6" t="s">
        <v>321</v>
      </c>
      <c r="C252" s="32">
        <v>1</v>
      </c>
      <c r="D252" s="32">
        <v>0</v>
      </c>
      <c r="E252" s="35">
        <f t="shared" si="16"/>
        <v>1.8181818181818181E-2</v>
      </c>
      <c r="F252" s="35" t="str">
        <f t="shared" si="17"/>
        <v/>
      </c>
      <c r="G252" s="29" t="str">
        <f t="shared" si="18"/>
        <v>0</v>
      </c>
      <c r="H252" s="33">
        <f t="shared" si="19"/>
        <v>0</v>
      </c>
    </row>
    <row r="253" spans="2:8" s="22" customFormat="1" ht="15" x14ac:dyDescent="0.2">
      <c r="B253" s="6" t="s">
        <v>322</v>
      </c>
      <c r="C253" s="32">
        <v>1</v>
      </c>
      <c r="D253" s="32">
        <v>0</v>
      </c>
      <c r="E253" s="35">
        <f t="shared" si="16"/>
        <v>1.8181818181818181E-2</v>
      </c>
      <c r="F253" s="35" t="str">
        <f t="shared" si="17"/>
        <v/>
      </c>
      <c r="G253" s="29" t="str">
        <f t="shared" si="18"/>
        <v>0</v>
      </c>
      <c r="H253" s="33">
        <f t="shared" si="19"/>
        <v>0</v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2</v>
      </c>
      <c r="E256" s="35" t="str">
        <f t="shared" si="16"/>
        <v/>
      </c>
      <c r="F256" s="35">
        <f t="shared" si="17"/>
        <v>1.1904761904761904E-2</v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0</v>
      </c>
      <c r="D268" s="32">
        <v>2</v>
      </c>
      <c r="E268" s="35" t="str">
        <f t="shared" si="16"/>
        <v/>
      </c>
      <c r="F268" s="35">
        <f t="shared" si="17"/>
        <v>1.1904761904761904E-2</v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1</v>
      </c>
      <c r="E272" s="35" t="str">
        <f t="shared" si="16"/>
        <v/>
      </c>
      <c r="F272" s="35">
        <f t="shared" si="17"/>
        <v>5.9523809523809521E-3</v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2</v>
      </c>
      <c r="E281" s="35" t="str">
        <f t="shared" ref="E281:E288" si="20">+IF(C281=0,"",C281/C$151)</f>
        <v/>
      </c>
      <c r="F281" s="35">
        <f t="shared" ref="F281:F288" si="21">+IF(D281=0,"",D281/D$151)</f>
        <v>1.1904761904761904E-2</v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586</v>
      </c>
      <c r="D294" s="25">
        <f>SUM(D295:D499)</f>
        <v>879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0.5</v>
      </c>
      <c r="H294" s="21">
        <f>+IF(OR(AND(E294=""),(G294="")),"",E294*G294)</f>
        <v>0.5</v>
      </c>
    </row>
    <row r="295" spans="2:8" s="22" customFormat="1" ht="15" x14ac:dyDescent="0.2">
      <c r="B295" s="4" t="s">
        <v>100</v>
      </c>
      <c r="C295" s="32">
        <v>18</v>
      </c>
      <c r="D295" s="32">
        <v>33</v>
      </c>
      <c r="E295" s="35">
        <f>+IF(C295=0,"",C295/C$294)</f>
        <v>3.0716723549488054E-2</v>
      </c>
      <c r="F295" s="35">
        <f>+IF(D295=0,"",D295/D$294)</f>
        <v>3.7542662116040959E-2</v>
      </c>
      <c r="G295" s="29">
        <f>+IF(OR(AND(D295=0),(C295=0)),"0",((D295-C295)/C295))</f>
        <v>0.83333333333333337</v>
      </c>
      <c r="H295" s="33">
        <f>+IF(OR(AND(E295=""),(G295="")),"",E295*G295)</f>
        <v>2.5597269624573378E-2</v>
      </c>
    </row>
    <row r="296" spans="2:8" s="22" customFormat="1" ht="15" x14ac:dyDescent="0.2">
      <c r="B296" s="4" t="s">
        <v>113</v>
      </c>
      <c r="C296" s="32">
        <v>1</v>
      </c>
      <c r="D296" s="32">
        <v>6</v>
      </c>
      <c r="E296" s="35">
        <f t="shared" ref="E296:E359" si="24">+IF(C296=0,"",C296/C$294)</f>
        <v>1.7064846416382253E-3</v>
      </c>
      <c r="F296" s="35">
        <f t="shared" ref="F296:F359" si="25">+IF(D296=0,"",D296/D$294)</f>
        <v>6.8259385665529011E-3</v>
      </c>
      <c r="G296" s="29">
        <f t="shared" ref="G296:G359" si="26">+IF(OR(AND(D296=0),(C296=0)),"0",((D296-C296)/C296))</f>
        <v>5</v>
      </c>
      <c r="H296" s="33">
        <f t="shared" ref="H296:H359" si="27">+IF(OR(AND(E296=""),(G296="")),"",E296*G296)</f>
        <v>8.5324232081911266E-3</v>
      </c>
    </row>
    <row r="297" spans="2:8" s="22" customFormat="1" ht="15" x14ac:dyDescent="0.2">
      <c r="B297" s="4" t="s">
        <v>104</v>
      </c>
      <c r="C297" s="32">
        <v>2</v>
      </c>
      <c r="D297" s="32">
        <v>6</v>
      </c>
      <c r="E297" s="35">
        <f t="shared" si="24"/>
        <v>3.4129692832764505E-3</v>
      </c>
      <c r="F297" s="35">
        <f t="shared" si="25"/>
        <v>6.8259385665529011E-3</v>
      </c>
      <c r="G297" s="29">
        <f t="shared" si="26"/>
        <v>2</v>
      </c>
      <c r="H297" s="33">
        <f t="shared" si="27"/>
        <v>6.8259385665529011E-3</v>
      </c>
    </row>
    <row r="298" spans="2:8" s="22" customFormat="1" ht="15" x14ac:dyDescent="0.2">
      <c r="B298" s="4" t="s">
        <v>95</v>
      </c>
      <c r="C298" s="32">
        <v>0</v>
      </c>
      <c r="D298" s="32">
        <v>1</v>
      </c>
      <c r="E298" s="35" t="str">
        <f t="shared" si="24"/>
        <v/>
      </c>
      <c r="F298" s="35">
        <f t="shared" si="25"/>
        <v>1.1376564277588168E-3</v>
      </c>
      <c r="G298" s="29" t="str">
        <f t="shared" si="26"/>
        <v>0</v>
      </c>
      <c r="H298" s="33" t="str">
        <f t="shared" si="27"/>
        <v/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1</v>
      </c>
      <c r="D300" s="32">
        <v>0</v>
      </c>
      <c r="E300" s="35">
        <f t="shared" si="24"/>
        <v>1.7064846416382253E-3</v>
      </c>
      <c r="F300" s="35" t="str">
        <f t="shared" si="25"/>
        <v/>
      </c>
      <c r="G300" s="29" t="str">
        <f t="shared" si="26"/>
        <v>0</v>
      </c>
      <c r="H300" s="33">
        <f t="shared" si="27"/>
        <v>0</v>
      </c>
    </row>
    <row r="301" spans="2:8" s="22" customFormat="1" ht="15" x14ac:dyDescent="0.2">
      <c r="B301" s="4" t="s">
        <v>105</v>
      </c>
      <c r="C301" s="32">
        <v>22</v>
      </c>
      <c r="D301" s="32">
        <v>86</v>
      </c>
      <c r="E301" s="35">
        <f t="shared" si="24"/>
        <v>3.7542662116040959E-2</v>
      </c>
      <c r="F301" s="35">
        <f t="shared" si="25"/>
        <v>9.7838452787258251E-2</v>
      </c>
      <c r="G301" s="29">
        <f t="shared" si="26"/>
        <v>2.9090909090909092</v>
      </c>
      <c r="H301" s="33">
        <f t="shared" si="27"/>
        <v>0.10921501706484643</v>
      </c>
    </row>
    <row r="302" spans="2:8" s="22" customFormat="1" ht="15" x14ac:dyDescent="0.2">
      <c r="B302" s="4" t="s">
        <v>109</v>
      </c>
      <c r="C302" s="32">
        <v>0</v>
      </c>
      <c r="D302" s="32">
        <v>1</v>
      </c>
      <c r="E302" s="35" t="str">
        <f t="shared" si="24"/>
        <v/>
      </c>
      <c r="F302" s="35">
        <f t="shared" si="25"/>
        <v>1.1376564277588168E-3</v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3</v>
      </c>
      <c r="E303" s="35" t="str">
        <f t="shared" si="24"/>
        <v/>
      </c>
      <c r="F303" s="35">
        <f t="shared" si="25"/>
        <v>3.4129692832764505E-3</v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2</v>
      </c>
      <c r="D304" s="32">
        <v>12</v>
      </c>
      <c r="E304" s="35">
        <f t="shared" si="24"/>
        <v>3.4129692832764505E-3</v>
      </c>
      <c r="F304" s="35">
        <f t="shared" si="25"/>
        <v>1.3651877133105802E-2</v>
      </c>
      <c r="G304" s="29">
        <f t="shared" si="26"/>
        <v>5</v>
      </c>
      <c r="H304" s="33">
        <f t="shared" si="27"/>
        <v>1.7064846416382253E-2</v>
      </c>
    </row>
    <row r="305" spans="2:8" s="22" customFormat="1" ht="15" x14ac:dyDescent="0.2">
      <c r="B305" s="4" t="s">
        <v>351</v>
      </c>
      <c r="C305" s="32">
        <v>3</v>
      </c>
      <c r="D305" s="32">
        <v>4</v>
      </c>
      <c r="E305" s="35">
        <f t="shared" si="24"/>
        <v>5.1194539249146756E-3</v>
      </c>
      <c r="F305" s="35">
        <f t="shared" si="25"/>
        <v>4.5506257110352671E-3</v>
      </c>
      <c r="G305" s="29">
        <f t="shared" si="26"/>
        <v>0.33333333333333331</v>
      </c>
      <c r="H305" s="33">
        <f t="shared" si="27"/>
        <v>1.7064846416382251E-3</v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5</v>
      </c>
      <c r="D307" s="32">
        <v>62</v>
      </c>
      <c r="E307" s="35">
        <f t="shared" si="24"/>
        <v>8.5324232081911266E-3</v>
      </c>
      <c r="F307" s="35">
        <f t="shared" si="25"/>
        <v>7.0534698521046643E-2</v>
      </c>
      <c r="G307" s="29">
        <f t="shared" si="26"/>
        <v>11.4</v>
      </c>
      <c r="H307" s="33">
        <f t="shared" si="27"/>
        <v>9.7269624573378843E-2</v>
      </c>
    </row>
    <row r="308" spans="2:8" s="22" customFormat="1" ht="15" x14ac:dyDescent="0.2">
      <c r="B308" s="4" t="s">
        <v>99</v>
      </c>
      <c r="C308" s="32">
        <v>0</v>
      </c>
      <c r="D308" s="32">
        <v>3</v>
      </c>
      <c r="E308" s="35" t="str">
        <f t="shared" si="24"/>
        <v/>
      </c>
      <c r="F308" s="35">
        <f t="shared" si="25"/>
        <v>3.4129692832764505E-3</v>
      </c>
      <c r="G308" s="29" t="str">
        <f t="shared" si="26"/>
        <v>0</v>
      </c>
      <c r="H308" s="33" t="str">
        <f t="shared" si="27"/>
        <v/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0</v>
      </c>
      <c r="D310" s="32">
        <v>29</v>
      </c>
      <c r="E310" s="35" t="str">
        <f t="shared" si="24"/>
        <v/>
      </c>
      <c r="F310" s="35">
        <f t="shared" si="25"/>
        <v>3.2992036405005691E-2</v>
      </c>
      <c r="G310" s="29" t="str">
        <f t="shared" si="26"/>
        <v>0</v>
      </c>
      <c r="H310" s="33" t="str">
        <f t="shared" si="27"/>
        <v/>
      </c>
    </row>
    <row r="311" spans="2:8" s="22" customFormat="1" ht="15" x14ac:dyDescent="0.2">
      <c r="B311" s="4" t="s">
        <v>102</v>
      </c>
      <c r="C311" s="32">
        <v>1</v>
      </c>
      <c r="D311" s="32">
        <v>27</v>
      </c>
      <c r="E311" s="35">
        <f t="shared" si="24"/>
        <v>1.7064846416382253E-3</v>
      </c>
      <c r="F311" s="35">
        <f t="shared" si="25"/>
        <v>3.0716723549488054E-2</v>
      </c>
      <c r="G311" s="29">
        <f t="shared" si="26"/>
        <v>26</v>
      </c>
      <c r="H311" s="33">
        <f t="shared" si="27"/>
        <v>4.4368600682593858E-2</v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1</v>
      </c>
      <c r="E313" s="35" t="str">
        <f t="shared" si="24"/>
        <v/>
      </c>
      <c r="F313" s="35">
        <f t="shared" si="25"/>
        <v>1.1376564277588168E-3</v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75</v>
      </c>
      <c r="D314" s="32">
        <v>17</v>
      </c>
      <c r="E314" s="35">
        <f t="shared" si="24"/>
        <v>0.12798634812286688</v>
      </c>
      <c r="F314" s="35">
        <f t="shared" si="25"/>
        <v>1.9340159271899887E-2</v>
      </c>
      <c r="G314" s="29">
        <f t="shared" si="26"/>
        <v>-0.77333333333333332</v>
      </c>
      <c r="H314" s="33">
        <f t="shared" si="27"/>
        <v>-9.8976109215017052E-2</v>
      </c>
    </row>
    <row r="315" spans="2:8" s="22" customFormat="1" ht="15" x14ac:dyDescent="0.2">
      <c r="B315" s="4" t="s">
        <v>354</v>
      </c>
      <c r="C315" s="32">
        <v>0</v>
      </c>
      <c r="D315" s="32">
        <v>0</v>
      </c>
      <c r="E315" s="35" t="str">
        <f t="shared" si="24"/>
        <v/>
      </c>
      <c r="F315" s="35" t="str">
        <f t="shared" si="25"/>
        <v/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2</v>
      </c>
      <c r="D317" s="32">
        <v>4</v>
      </c>
      <c r="E317" s="35">
        <f t="shared" si="24"/>
        <v>3.4129692832764505E-3</v>
      </c>
      <c r="F317" s="35">
        <f t="shared" si="25"/>
        <v>4.5506257110352671E-3</v>
      </c>
      <c r="G317" s="29">
        <f t="shared" si="26"/>
        <v>1</v>
      </c>
      <c r="H317" s="33">
        <f t="shared" si="27"/>
        <v>3.4129692832764505E-3</v>
      </c>
    </row>
    <row r="318" spans="2:8" s="22" customFormat="1" ht="15" x14ac:dyDescent="0.2">
      <c r="B318" s="4" t="s">
        <v>355</v>
      </c>
      <c r="C318" s="32">
        <v>9</v>
      </c>
      <c r="D318" s="32">
        <v>20</v>
      </c>
      <c r="E318" s="35">
        <f t="shared" si="24"/>
        <v>1.5358361774744027E-2</v>
      </c>
      <c r="F318" s="35">
        <f t="shared" si="25"/>
        <v>2.2753128555176336E-2</v>
      </c>
      <c r="G318" s="29">
        <f t="shared" si="26"/>
        <v>1.2222222222222223</v>
      </c>
      <c r="H318" s="33">
        <f t="shared" si="27"/>
        <v>1.877133105802048E-2</v>
      </c>
    </row>
    <row r="319" spans="2:8" s="22" customFormat="1" ht="15" x14ac:dyDescent="0.2">
      <c r="B319" s="4" t="s">
        <v>115</v>
      </c>
      <c r="C319" s="32">
        <v>1</v>
      </c>
      <c r="D319" s="32">
        <v>1</v>
      </c>
      <c r="E319" s="35">
        <f t="shared" si="24"/>
        <v>1.7064846416382253E-3</v>
      </c>
      <c r="F319" s="35">
        <f t="shared" si="25"/>
        <v>1.1376564277588168E-3</v>
      </c>
      <c r="G319" s="29">
        <f t="shared" si="26"/>
        <v>0</v>
      </c>
      <c r="H319" s="33">
        <f t="shared" si="27"/>
        <v>0</v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0</v>
      </c>
      <c r="E324" s="35" t="str">
        <f t="shared" si="24"/>
        <v/>
      </c>
      <c r="F324" s="35" t="str">
        <f t="shared" si="25"/>
        <v/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2</v>
      </c>
      <c r="D326" s="32">
        <v>102</v>
      </c>
      <c r="E326" s="35">
        <f t="shared" si="24"/>
        <v>3.4129692832764505E-3</v>
      </c>
      <c r="F326" s="35">
        <f t="shared" si="25"/>
        <v>0.11604095563139932</v>
      </c>
      <c r="G326" s="29">
        <f t="shared" si="26"/>
        <v>50</v>
      </c>
      <c r="H326" s="33">
        <f t="shared" si="27"/>
        <v>0.17064846416382254</v>
      </c>
    </row>
    <row r="327" spans="2:8" s="22" customFormat="1" ht="15" x14ac:dyDescent="0.2">
      <c r="B327" s="4" t="s">
        <v>358</v>
      </c>
      <c r="C327" s="32">
        <v>0</v>
      </c>
      <c r="D327" s="32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1</v>
      </c>
      <c r="D330" s="32">
        <v>6</v>
      </c>
      <c r="E330" s="35">
        <f t="shared" si="24"/>
        <v>1.7064846416382253E-3</v>
      </c>
      <c r="F330" s="35">
        <f t="shared" si="25"/>
        <v>6.8259385665529011E-3</v>
      </c>
      <c r="G330" s="29">
        <f t="shared" si="26"/>
        <v>5</v>
      </c>
      <c r="H330" s="33">
        <f t="shared" si="27"/>
        <v>8.5324232081911266E-3</v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168</v>
      </c>
      <c r="D332" s="32">
        <v>103</v>
      </c>
      <c r="E332" s="35">
        <f t="shared" si="24"/>
        <v>0.28668941979522183</v>
      </c>
      <c r="F332" s="35">
        <f t="shared" si="25"/>
        <v>0.11717861205915814</v>
      </c>
      <c r="G332" s="29">
        <f t="shared" si="26"/>
        <v>-0.38690476190476192</v>
      </c>
      <c r="H332" s="33">
        <f t="shared" si="27"/>
        <v>-0.11092150170648464</v>
      </c>
    </row>
    <row r="333" spans="2:8" s="22" customFormat="1" ht="15" x14ac:dyDescent="0.2">
      <c r="B333" s="4" t="s">
        <v>130</v>
      </c>
      <c r="C333" s="32">
        <v>14</v>
      </c>
      <c r="D333" s="32">
        <v>4</v>
      </c>
      <c r="E333" s="35">
        <f t="shared" si="24"/>
        <v>2.3890784982935155E-2</v>
      </c>
      <c r="F333" s="35">
        <f t="shared" si="25"/>
        <v>4.5506257110352671E-3</v>
      </c>
      <c r="G333" s="29">
        <f t="shared" si="26"/>
        <v>-0.7142857142857143</v>
      </c>
      <c r="H333" s="33">
        <f t="shared" si="27"/>
        <v>-1.7064846416382253E-2</v>
      </c>
    </row>
    <row r="334" spans="2:8" s="22" customFormat="1" ht="15" x14ac:dyDescent="0.2">
      <c r="B334" s="4" t="s">
        <v>119</v>
      </c>
      <c r="C334" s="32">
        <v>7</v>
      </c>
      <c r="D334" s="32">
        <v>9</v>
      </c>
      <c r="E334" s="35">
        <f t="shared" si="24"/>
        <v>1.1945392491467578E-2</v>
      </c>
      <c r="F334" s="35">
        <f t="shared" si="25"/>
        <v>1.0238907849829351E-2</v>
      </c>
      <c r="G334" s="29">
        <f t="shared" si="26"/>
        <v>0.2857142857142857</v>
      </c>
      <c r="H334" s="33">
        <f t="shared" si="27"/>
        <v>3.4129692832764505E-3</v>
      </c>
    </row>
    <row r="335" spans="2:8" s="22" customFormat="1" ht="15" x14ac:dyDescent="0.2">
      <c r="B335" s="4" t="s">
        <v>128</v>
      </c>
      <c r="C335" s="32">
        <v>8</v>
      </c>
      <c r="D335" s="32">
        <v>17</v>
      </c>
      <c r="E335" s="35">
        <f t="shared" si="24"/>
        <v>1.3651877133105802E-2</v>
      </c>
      <c r="F335" s="35">
        <f t="shared" si="25"/>
        <v>1.9340159271899887E-2</v>
      </c>
      <c r="G335" s="29">
        <f t="shared" si="26"/>
        <v>1.125</v>
      </c>
      <c r="H335" s="33">
        <f t="shared" si="27"/>
        <v>1.5358361774744027E-2</v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4</v>
      </c>
      <c r="D339" s="32">
        <v>1</v>
      </c>
      <c r="E339" s="35">
        <f t="shared" si="24"/>
        <v>6.8259385665529011E-3</v>
      </c>
      <c r="F339" s="35">
        <f t="shared" si="25"/>
        <v>1.1376564277588168E-3</v>
      </c>
      <c r="G339" s="29">
        <f t="shared" si="26"/>
        <v>-0.75</v>
      </c>
      <c r="H339" s="33">
        <f t="shared" si="27"/>
        <v>-5.1194539249146756E-3</v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1</v>
      </c>
      <c r="D342" s="32">
        <v>0</v>
      </c>
      <c r="E342" s="35">
        <f t="shared" si="24"/>
        <v>1.7064846416382253E-3</v>
      </c>
      <c r="F342" s="35" t="str">
        <f t="shared" si="25"/>
        <v/>
      </c>
      <c r="G342" s="29" t="str">
        <f t="shared" si="26"/>
        <v>0</v>
      </c>
      <c r="H342" s="33">
        <f t="shared" si="27"/>
        <v>0</v>
      </c>
    </row>
    <row r="343" spans="2:8" s="22" customFormat="1" ht="30" x14ac:dyDescent="0.2">
      <c r="B343" s="4" t="s">
        <v>129</v>
      </c>
      <c r="C343" s="32">
        <v>0</v>
      </c>
      <c r="D343" s="32">
        <v>3</v>
      </c>
      <c r="E343" s="35" t="str">
        <f t="shared" si="24"/>
        <v/>
      </c>
      <c r="F343" s="35">
        <f t="shared" si="25"/>
        <v>3.4129692832764505E-3</v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8</v>
      </c>
      <c r="D344" s="32">
        <v>7</v>
      </c>
      <c r="E344" s="35">
        <f t="shared" si="24"/>
        <v>1.3651877133105802E-2</v>
      </c>
      <c r="F344" s="35">
        <f t="shared" si="25"/>
        <v>7.9635949943117172E-3</v>
      </c>
      <c r="G344" s="29">
        <f t="shared" si="26"/>
        <v>-0.125</v>
      </c>
      <c r="H344" s="33">
        <f t="shared" si="27"/>
        <v>-1.7064846416382253E-3</v>
      </c>
    </row>
    <row r="345" spans="2:8" s="22" customFormat="1" ht="15" x14ac:dyDescent="0.2">
      <c r="B345" s="4" t="s">
        <v>366</v>
      </c>
      <c r="C345" s="32">
        <v>6</v>
      </c>
      <c r="D345" s="32">
        <v>11</v>
      </c>
      <c r="E345" s="35">
        <f t="shared" si="24"/>
        <v>1.0238907849829351E-2</v>
      </c>
      <c r="F345" s="35">
        <f t="shared" si="25"/>
        <v>1.2514220705346985E-2</v>
      </c>
      <c r="G345" s="29">
        <f t="shared" si="26"/>
        <v>0.83333333333333337</v>
      </c>
      <c r="H345" s="33">
        <f t="shared" si="27"/>
        <v>8.5324232081911266E-3</v>
      </c>
    </row>
    <row r="346" spans="2:8" s="22" customFormat="1" ht="15" x14ac:dyDescent="0.2">
      <c r="B346" s="4" t="s">
        <v>122</v>
      </c>
      <c r="C346" s="32">
        <v>1</v>
      </c>
      <c r="D346" s="32">
        <v>1</v>
      </c>
      <c r="E346" s="35">
        <f t="shared" si="24"/>
        <v>1.7064846416382253E-3</v>
      </c>
      <c r="F346" s="35">
        <f t="shared" si="25"/>
        <v>1.1376564277588168E-3</v>
      </c>
      <c r="G346" s="29">
        <f t="shared" si="26"/>
        <v>0</v>
      </c>
      <c r="H346" s="33">
        <f t="shared" si="27"/>
        <v>0</v>
      </c>
    </row>
    <row r="347" spans="2:8" s="22" customFormat="1" ht="15" x14ac:dyDescent="0.2">
      <c r="B347" s="4" t="s">
        <v>121</v>
      </c>
      <c r="C347" s="32">
        <v>4</v>
      </c>
      <c r="D347" s="32">
        <v>2</v>
      </c>
      <c r="E347" s="35">
        <f t="shared" si="24"/>
        <v>6.8259385665529011E-3</v>
      </c>
      <c r="F347" s="35">
        <f t="shared" si="25"/>
        <v>2.2753128555176336E-3</v>
      </c>
      <c r="G347" s="29">
        <f t="shared" si="26"/>
        <v>-0.5</v>
      </c>
      <c r="H347" s="33">
        <f t="shared" si="27"/>
        <v>-3.4129692832764505E-3</v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2</v>
      </c>
      <c r="D354" s="32">
        <v>4</v>
      </c>
      <c r="E354" s="35">
        <f t="shared" si="24"/>
        <v>3.4129692832764505E-3</v>
      </c>
      <c r="F354" s="35">
        <f t="shared" si="25"/>
        <v>4.5506257110352671E-3</v>
      </c>
      <c r="G354" s="29">
        <f t="shared" si="26"/>
        <v>1</v>
      </c>
      <c r="H354" s="33">
        <f t="shared" si="27"/>
        <v>3.4129692832764505E-3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3</v>
      </c>
      <c r="E357" s="35" t="str">
        <f t="shared" si="24"/>
        <v/>
      </c>
      <c r="F357" s="35">
        <f t="shared" si="25"/>
        <v>3.4129692832764505E-3</v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0</v>
      </c>
      <c r="D358" s="32">
        <v>10</v>
      </c>
      <c r="E358" s="35" t="str">
        <f t="shared" si="24"/>
        <v/>
      </c>
      <c r="F358" s="35">
        <f t="shared" si="25"/>
        <v>1.1376564277588168E-2</v>
      </c>
      <c r="G358" s="29" t="str">
        <f t="shared" si="26"/>
        <v>0</v>
      </c>
      <c r="H358" s="33" t="str">
        <f t="shared" si="27"/>
        <v/>
      </c>
    </row>
    <row r="359" spans="2:8" s="22" customFormat="1" ht="15" x14ac:dyDescent="0.2">
      <c r="B359" s="4" t="s">
        <v>123</v>
      </c>
      <c r="C359" s="32">
        <v>1</v>
      </c>
      <c r="D359" s="32">
        <v>0</v>
      </c>
      <c r="E359" s="35">
        <f t="shared" si="24"/>
        <v>1.7064846416382253E-3</v>
      </c>
      <c r="F359" s="35" t="str">
        <f t="shared" si="25"/>
        <v/>
      </c>
      <c r="G359" s="29" t="str">
        <f t="shared" si="26"/>
        <v>0</v>
      </c>
      <c r="H359" s="33">
        <f t="shared" si="27"/>
        <v>0</v>
      </c>
    </row>
    <row r="360" spans="2:8" s="22" customFormat="1" ht="15" x14ac:dyDescent="0.2">
      <c r="B360" s="4" t="s">
        <v>373</v>
      </c>
      <c r="C360" s="32">
        <v>0</v>
      </c>
      <c r="D360" s="32">
        <v>1</v>
      </c>
      <c r="E360" s="35" t="str">
        <f t="shared" ref="E360:E423" si="28">+IF(C360=0,"",C360/C$294)</f>
        <v/>
      </c>
      <c r="F360" s="35">
        <f t="shared" ref="F360:F423" si="29">+IF(D360=0,"",D360/D$294)</f>
        <v>1.1376564277588168E-3</v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0</v>
      </c>
      <c r="E363" s="35" t="str">
        <f t="shared" si="28"/>
        <v/>
      </c>
      <c r="F363" s="35" t="str">
        <f t="shared" si="29"/>
        <v/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135</v>
      </c>
      <c r="D364" s="32">
        <v>159</v>
      </c>
      <c r="E364" s="35">
        <f t="shared" si="28"/>
        <v>0.23037542662116042</v>
      </c>
      <c r="F364" s="35">
        <f t="shared" si="29"/>
        <v>0.18088737201365188</v>
      </c>
      <c r="G364" s="29">
        <f t="shared" si="30"/>
        <v>0.17777777777777778</v>
      </c>
      <c r="H364" s="33">
        <f t="shared" si="31"/>
        <v>4.0955631399317412E-2</v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1</v>
      </c>
      <c r="D369" s="32">
        <v>0</v>
      </c>
      <c r="E369" s="35">
        <f t="shared" si="28"/>
        <v>1.7064846416382253E-3</v>
      </c>
      <c r="F369" s="35" t="str">
        <f t="shared" si="29"/>
        <v/>
      </c>
      <c r="G369" s="29" t="str">
        <f t="shared" si="30"/>
        <v>0</v>
      </c>
      <c r="H369" s="33">
        <f t="shared" si="31"/>
        <v>0</v>
      </c>
    </row>
    <row r="370" spans="2:8" s="22" customFormat="1" ht="15" x14ac:dyDescent="0.2">
      <c r="B370" s="4" t="s">
        <v>135</v>
      </c>
      <c r="C370" s="32">
        <v>0</v>
      </c>
      <c r="D370" s="32">
        <v>0</v>
      </c>
      <c r="E370" s="35" t="str">
        <f t="shared" si="28"/>
        <v/>
      </c>
      <c r="F370" s="35" t="str">
        <f t="shared" si="29"/>
        <v/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1</v>
      </c>
      <c r="E371" s="35" t="str">
        <f t="shared" si="28"/>
        <v/>
      </c>
      <c r="F371" s="35">
        <f t="shared" si="29"/>
        <v>1.1376564277588168E-3</v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0</v>
      </c>
      <c r="D372" s="32">
        <v>0</v>
      </c>
      <c r="E372" s="35" t="str">
        <f t="shared" si="28"/>
        <v/>
      </c>
      <c r="F372" s="35" t="str">
        <f t="shared" si="29"/>
        <v/>
      </c>
      <c r="G372" s="29" t="str">
        <f t="shared" si="30"/>
        <v>0</v>
      </c>
      <c r="H372" s="33" t="str">
        <f t="shared" si="31"/>
        <v/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2</v>
      </c>
      <c r="E375" s="35" t="str">
        <f t="shared" si="28"/>
        <v/>
      </c>
      <c r="F375" s="35">
        <f t="shared" si="29"/>
        <v>2.2753128555176336E-3</v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7</v>
      </c>
      <c r="E377" s="35" t="str">
        <f t="shared" si="28"/>
        <v/>
      </c>
      <c r="F377" s="35">
        <f t="shared" si="29"/>
        <v>7.9635949943117172E-3</v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1</v>
      </c>
      <c r="D378" s="32">
        <v>2</v>
      </c>
      <c r="E378" s="35">
        <f t="shared" si="28"/>
        <v>1.7064846416382253E-3</v>
      </c>
      <c r="F378" s="35">
        <f t="shared" si="29"/>
        <v>2.2753128555176336E-3</v>
      </c>
      <c r="G378" s="29">
        <f t="shared" si="30"/>
        <v>1</v>
      </c>
      <c r="H378" s="33">
        <f t="shared" si="31"/>
        <v>1.7064846416382253E-3</v>
      </c>
    </row>
    <row r="379" spans="2:8" s="22" customFormat="1" ht="15" x14ac:dyDescent="0.2">
      <c r="B379" s="4" t="s">
        <v>384</v>
      </c>
      <c r="C379" s="32">
        <v>4</v>
      </c>
      <c r="D379" s="32">
        <v>3</v>
      </c>
      <c r="E379" s="35">
        <f t="shared" si="28"/>
        <v>6.8259385665529011E-3</v>
      </c>
      <c r="F379" s="35">
        <f t="shared" si="29"/>
        <v>3.4129692832764505E-3</v>
      </c>
      <c r="G379" s="29">
        <f t="shared" si="30"/>
        <v>-0.25</v>
      </c>
      <c r="H379" s="33">
        <f t="shared" si="31"/>
        <v>-1.7064846416382253E-3</v>
      </c>
    </row>
    <row r="380" spans="2:8" s="22" customFormat="1" ht="30" x14ac:dyDescent="0.2">
      <c r="B380" s="4" t="s">
        <v>385</v>
      </c>
      <c r="C380" s="32">
        <v>1</v>
      </c>
      <c r="D380" s="32">
        <v>3</v>
      </c>
      <c r="E380" s="35">
        <f t="shared" si="28"/>
        <v>1.7064846416382253E-3</v>
      </c>
      <c r="F380" s="35">
        <f t="shared" si="29"/>
        <v>3.4129692832764505E-3</v>
      </c>
      <c r="G380" s="29">
        <f t="shared" si="30"/>
        <v>2</v>
      </c>
      <c r="H380" s="33">
        <f t="shared" si="31"/>
        <v>3.4129692832764505E-3</v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0</v>
      </c>
      <c r="E383" s="35" t="str">
        <f t="shared" si="28"/>
        <v/>
      </c>
      <c r="F383" s="35" t="str">
        <f t="shared" si="29"/>
        <v/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9</v>
      </c>
      <c r="D387" s="32">
        <v>3</v>
      </c>
      <c r="E387" s="35">
        <f t="shared" si="28"/>
        <v>1.5358361774744027E-2</v>
      </c>
      <c r="F387" s="35">
        <f t="shared" si="29"/>
        <v>3.4129692832764505E-3</v>
      </c>
      <c r="G387" s="29">
        <f t="shared" si="30"/>
        <v>-0.66666666666666663</v>
      </c>
      <c r="H387" s="33">
        <f t="shared" si="31"/>
        <v>-1.0238907849829351E-2</v>
      </c>
    </row>
    <row r="388" spans="2:8" s="22" customFormat="1" ht="15" x14ac:dyDescent="0.2">
      <c r="B388" s="4" t="s">
        <v>389</v>
      </c>
      <c r="C388" s="32">
        <v>0</v>
      </c>
      <c r="D388" s="32">
        <v>0</v>
      </c>
      <c r="E388" s="35" t="str">
        <f t="shared" si="28"/>
        <v/>
      </c>
      <c r="F388" s="35" t="str">
        <f t="shared" si="29"/>
        <v/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1</v>
      </c>
      <c r="E389" s="35" t="str">
        <f t="shared" si="28"/>
        <v/>
      </c>
      <c r="F389" s="35">
        <f t="shared" si="29"/>
        <v>1.1376564277588168E-3</v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1</v>
      </c>
      <c r="E391" s="35" t="str">
        <f t="shared" si="28"/>
        <v/>
      </c>
      <c r="F391" s="35">
        <f t="shared" si="29"/>
        <v>1.1376564277588168E-3</v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11</v>
      </c>
      <c r="D393" s="32">
        <v>7</v>
      </c>
      <c r="E393" s="35">
        <f t="shared" si="28"/>
        <v>1.877133105802048E-2</v>
      </c>
      <c r="F393" s="35">
        <f t="shared" si="29"/>
        <v>7.9635949943117172E-3</v>
      </c>
      <c r="G393" s="29">
        <f t="shared" si="30"/>
        <v>-0.36363636363636365</v>
      </c>
      <c r="H393" s="33">
        <f t="shared" si="31"/>
        <v>-6.825938566552902E-3</v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3</v>
      </c>
      <c r="D399" s="32">
        <v>0</v>
      </c>
      <c r="E399" s="35">
        <f t="shared" si="28"/>
        <v>5.1194539249146756E-3</v>
      </c>
      <c r="F399" s="35" t="str">
        <f t="shared" si="29"/>
        <v/>
      </c>
      <c r="G399" s="29" t="str">
        <f t="shared" si="30"/>
        <v>0</v>
      </c>
      <c r="H399" s="33">
        <f t="shared" si="31"/>
        <v>0</v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1</v>
      </c>
      <c r="D401" s="32">
        <v>9</v>
      </c>
      <c r="E401" s="35">
        <f t="shared" si="28"/>
        <v>1.7064846416382253E-3</v>
      </c>
      <c r="F401" s="35">
        <f t="shared" si="29"/>
        <v>1.0238907849829351E-2</v>
      </c>
      <c r="G401" s="29">
        <f t="shared" si="30"/>
        <v>8</v>
      </c>
      <c r="H401" s="33">
        <f t="shared" si="31"/>
        <v>1.3651877133105802E-2</v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1</v>
      </c>
      <c r="D403" s="32">
        <v>2</v>
      </c>
      <c r="E403" s="35">
        <f t="shared" si="28"/>
        <v>1.7064846416382253E-3</v>
      </c>
      <c r="F403" s="35">
        <f t="shared" si="29"/>
        <v>2.2753128555176336E-3</v>
      </c>
      <c r="G403" s="29">
        <f t="shared" si="30"/>
        <v>1</v>
      </c>
      <c r="H403" s="33">
        <f t="shared" si="31"/>
        <v>1.7064846416382253E-3</v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4</v>
      </c>
      <c r="E405" s="35" t="str">
        <f t="shared" si="28"/>
        <v/>
      </c>
      <c r="F405" s="35">
        <f t="shared" si="29"/>
        <v>4.5506257110352671E-3</v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1</v>
      </c>
      <c r="D406" s="32">
        <v>5</v>
      </c>
      <c r="E406" s="35">
        <f t="shared" si="28"/>
        <v>1.7064846416382253E-3</v>
      </c>
      <c r="F406" s="35">
        <f t="shared" si="29"/>
        <v>5.6882821387940841E-3</v>
      </c>
      <c r="G406" s="29">
        <f t="shared" si="30"/>
        <v>4</v>
      </c>
      <c r="H406" s="33">
        <f t="shared" si="31"/>
        <v>6.8259385665529011E-3</v>
      </c>
    </row>
    <row r="407" spans="2:8" s="22" customFormat="1" ht="15" x14ac:dyDescent="0.2">
      <c r="B407" s="4" t="s">
        <v>398</v>
      </c>
      <c r="C407" s="32">
        <v>0</v>
      </c>
      <c r="D407" s="32">
        <v>1</v>
      </c>
      <c r="E407" s="35" t="str">
        <f t="shared" si="28"/>
        <v/>
      </c>
      <c r="F407" s="35">
        <f t="shared" si="29"/>
        <v>1.1376564277588168E-3</v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5</v>
      </c>
      <c r="D408" s="32">
        <v>1</v>
      </c>
      <c r="E408" s="35">
        <f t="shared" si="28"/>
        <v>8.5324232081911266E-3</v>
      </c>
      <c r="F408" s="35">
        <f t="shared" si="29"/>
        <v>1.1376564277588168E-3</v>
      </c>
      <c r="G408" s="29">
        <f t="shared" si="30"/>
        <v>-0.8</v>
      </c>
      <c r="H408" s="33">
        <f t="shared" si="31"/>
        <v>-6.825938566552902E-3</v>
      </c>
    </row>
    <row r="409" spans="2:8" s="22" customFormat="1" ht="15" x14ac:dyDescent="0.2">
      <c r="B409" s="4" t="s">
        <v>139</v>
      </c>
      <c r="C409" s="32">
        <v>1</v>
      </c>
      <c r="D409" s="32">
        <v>0</v>
      </c>
      <c r="E409" s="35">
        <f t="shared" si="28"/>
        <v>1.7064846416382253E-3</v>
      </c>
      <c r="F409" s="35" t="str">
        <f t="shared" si="29"/>
        <v/>
      </c>
      <c r="G409" s="29" t="str">
        <f t="shared" si="30"/>
        <v>0</v>
      </c>
      <c r="H409" s="33">
        <f t="shared" si="31"/>
        <v>0</v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0</v>
      </c>
      <c r="E411" s="35" t="str">
        <f t="shared" si="28"/>
        <v/>
      </c>
      <c r="F411" s="35" t="str">
        <f t="shared" si="29"/>
        <v/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0</v>
      </c>
      <c r="D412" s="32">
        <v>0</v>
      </c>
      <c r="E412" s="35" t="str">
        <f t="shared" si="28"/>
        <v/>
      </c>
      <c r="F412" s="35" t="str">
        <f t="shared" si="29"/>
        <v/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1</v>
      </c>
      <c r="E414" s="35" t="str">
        <f t="shared" si="28"/>
        <v/>
      </c>
      <c r="F414" s="35">
        <f t="shared" si="29"/>
        <v>1.1376564277588168E-3</v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1</v>
      </c>
      <c r="E416" s="35" t="str">
        <f t="shared" si="28"/>
        <v/>
      </c>
      <c r="F416" s="35">
        <f t="shared" si="29"/>
        <v>1.1376564277588168E-3</v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2</v>
      </c>
      <c r="E417" s="35" t="str">
        <f t="shared" si="28"/>
        <v/>
      </c>
      <c r="F417" s="35">
        <f t="shared" si="29"/>
        <v>2.2753128555176336E-3</v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1</v>
      </c>
      <c r="E420" s="35" t="str">
        <f t="shared" si="28"/>
        <v/>
      </c>
      <c r="F420" s="35">
        <f t="shared" si="29"/>
        <v>1.1376564277588168E-3</v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3</v>
      </c>
      <c r="E422" s="35" t="str">
        <f t="shared" si="28"/>
        <v/>
      </c>
      <c r="F422" s="35">
        <f t="shared" si="29"/>
        <v>3.4129692832764505E-3</v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4</v>
      </c>
      <c r="E423" s="35" t="str">
        <f t="shared" si="28"/>
        <v/>
      </c>
      <c r="F423" s="35">
        <f t="shared" si="29"/>
        <v>4.5506257110352671E-3</v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1</v>
      </c>
      <c r="E426" s="35" t="str">
        <f t="shared" si="32"/>
        <v/>
      </c>
      <c r="F426" s="35">
        <f t="shared" si="33"/>
        <v>1.1376564277588168E-3</v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1</v>
      </c>
      <c r="D432" s="32">
        <v>4</v>
      </c>
      <c r="E432" s="35">
        <f t="shared" si="32"/>
        <v>1.7064846416382253E-3</v>
      </c>
      <c r="F432" s="35">
        <f t="shared" si="33"/>
        <v>4.5506257110352671E-3</v>
      </c>
      <c r="G432" s="29">
        <f t="shared" si="34"/>
        <v>3</v>
      </c>
      <c r="H432" s="33">
        <f t="shared" si="35"/>
        <v>5.1194539249146756E-3</v>
      </c>
    </row>
    <row r="433" spans="2:8" s="22" customFormat="1" ht="15" x14ac:dyDescent="0.2">
      <c r="B433" s="4" t="s">
        <v>162</v>
      </c>
      <c r="C433" s="32">
        <v>0</v>
      </c>
      <c r="D433" s="32">
        <v>0</v>
      </c>
      <c r="E433" s="35" t="str">
        <f t="shared" si="32"/>
        <v/>
      </c>
      <c r="F433" s="35" t="str">
        <f t="shared" si="33"/>
        <v/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1</v>
      </c>
      <c r="D434" s="32">
        <v>2</v>
      </c>
      <c r="E434" s="35">
        <f t="shared" si="32"/>
        <v>1.7064846416382253E-3</v>
      </c>
      <c r="F434" s="35">
        <f t="shared" si="33"/>
        <v>2.2753128555176336E-3</v>
      </c>
      <c r="G434" s="29">
        <f t="shared" si="34"/>
        <v>1</v>
      </c>
      <c r="H434" s="33">
        <f t="shared" si="35"/>
        <v>1.7064846416382253E-3</v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10</v>
      </c>
      <c r="E437" s="35" t="str">
        <f t="shared" si="32"/>
        <v/>
      </c>
      <c r="F437" s="35">
        <f t="shared" si="33"/>
        <v>1.1376564277588168E-2</v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0</v>
      </c>
      <c r="D438" s="32">
        <v>0</v>
      </c>
      <c r="E438" s="35" t="str">
        <f t="shared" si="32"/>
        <v/>
      </c>
      <c r="F438" s="35" t="str">
        <f t="shared" si="33"/>
        <v/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1</v>
      </c>
      <c r="D442" s="32">
        <v>0</v>
      </c>
      <c r="E442" s="35">
        <f t="shared" si="32"/>
        <v>1.7064846416382253E-3</v>
      </c>
      <c r="F442" s="35" t="str">
        <f t="shared" si="33"/>
        <v/>
      </c>
      <c r="G442" s="29" t="str">
        <f t="shared" si="34"/>
        <v>0</v>
      </c>
      <c r="H442" s="33">
        <f t="shared" si="35"/>
        <v>0</v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0</v>
      </c>
      <c r="D460" s="32">
        <v>7</v>
      </c>
      <c r="E460" s="35" t="str">
        <f t="shared" si="32"/>
        <v/>
      </c>
      <c r="F460" s="35">
        <f t="shared" si="33"/>
        <v>7.9635949943117172E-3</v>
      </c>
      <c r="G460" s="29" t="str">
        <f t="shared" si="34"/>
        <v>0</v>
      </c>
      <c r="H460" s="33" t="str">
        <f t="shared" si="35"/>
        <v/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1</v>
      </c>
      <c r="D463" s="32">
        <v>0</v>
      </c>
      <c r="E463" s="35">
        <f t="shared" si="32"/>
        <v>1.7064846416382253E-3</v>
      </c>
      <c r="F463" s="35" t="str">
        <f t="shared" si="33"/>
        <v/>
      </c>
      <c r="G463" s="29" t="str">
        <f t="shared" si="34"/>
        <v>0</v>
      </c>
      <c r="H463" s="33">
        <f t="shared" si="35"/>
        <v>0</v>
      </c>
    </row>
    <row r="464" spans="2:8" s="22" customFormat="1" ht="15" x14ac:dyDescent="0.2">
      <c r="B464" s="4" t="s">
        <v>478</v>
      </c>
      <c r="C464" s="32">
        <v>0</v>
      </c>
      <c r="D464" s="32">
        <v>1</v>
      </c>
      <c r="E464" s="35" t="str">
        <f t="shared" si="32"/>
        <v/>
      </c>
      <c r="F464" s="35">
        <f t="shared" si="33"/>
        <v>1.1376564277588168E-3</v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0</v>
      </c>
      <c r="E475" s="35" t="str">
        <f t="shared" si="32"/>
        <v/>
      </c>
      <c r="F475" s="35" t="str">
        <f t="shared" si="33"/>
        <v/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2</v>
      </c>
      <c r="D476" s="32">
        <v>0</v>
      </c>
      <c r="E476" s="35">
        <f t="shared" si="32"/>
        <v>3.4129692832764505E-3</v>
      </c>
      <c r="F476" s="35" t="str">
        <f t="shared" si="33"/>
        <v/>
      </c>
      <c r="G476" s="29" t="str">
        <f t="shared" si="34"/>
        <v>0</v>
      </c>
      <c r="H476" s="33">
        <f t="shared" si="35"/>
        <v>0</v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6</v>
      </c>
      <c r="D478" s="32">
        <v>5</v>
      </c>
      <c r="E478" s="35">
        <f t="shared" si="32"/>
        <v>1.0238907849829351E-2</v>
      </c>
      <c r="F478" s="35">
        <f t="shared" si="33"/>
        <v>5.6882821387940841E-3</v>
      </c>
      <c r="G478" s="29">
        <f t="shared" si="34"/>
        <v>-0.16666666666666666</v>
      </c>
      <c r="H478" s="33">
        <f t="shared" si="35"/>
        <v>-1.7064846416382251E-3</v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1</v>
      </c>
      <c r="E481" s="35" t="str">
        <f t="shared" si="32"/>
        <v/>
      </c>
      <c r="F481" s="35">
        <f t="shared" si="33"/>
        <v>1.1376564277588168E-3</v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12</v>
      </c>
      <c r="D483" s="32">
        <v>6</v>
      </c>
      <c r="E483" s="35">
        <f t="shared" si="32"/>
        <v>2.0477815699658702E-2</v>
      </c>
      <c r="F483" s="35">
        <f t="shared" si="33"/>
        <v>6.8259385665529011E-3</v>
      </c>
      <c r="G483" s="29">
        <f t="shared" si="34"/>
        <v>-0.5</v>
      </c>
      <c r="H483" s="33">
        <f t="shared" si="35"/>
        <v>-1.0238907849829351E-2</v>
      </c>
    </row>
    <row r="484" spans="2:8" s="22" customFormat="1" ht="30" x14ac:dyDescent="0.2">
      <c r="B484" s="4" t="s">
        <v>184</v>
      </c>
      <c r="C484" s="32">
        <v>1</v>
      </c>
      <c r="D484" s="32">
        <v>2</v>
      </c>
      <c r="E484" s="35">
        <f t="shared" si="32"/>
        <v>1.7064846416382253E-3</v>
      </c>
      <c r="F484" s="35">
        <f t="shared" si="33"/>
        <v>2.2753128555176336E-3</v>
      </c>
      <c r="G484" s="29">
        <f t="shared" si="34"/>
        <v>1</v>
      </c>
      <c r="H484" s="33">
        <f t="shared" si="35"/>
        <v>1.7064846416382253E-3</v>
      </c>
    </row>
    <row r="485" spans="2:8" s="22" customFormat="1" ht="15" x14ac:dyDescent="0.2">
      <c r="B485" s="4" t="s">
        <v>443</v>
      </c>
      <c r="C485" s="32">
        <v>7</v>
      </c>
      <c r="D485" s="32">
        <v>14</v>
      </c>
      <c r="E485" s="35">
        <f t="shared" si="32"/>
        <v>1.1945392491467578E-2</v>
      </c>
      <c r="F485" s="35">
        <f t="shared" si="33"/>
        <v>1.5927189988623434E-2</v>
      </c>
      <c r="G485" s="29">
        <f t="shared" si="34"/>
        <v>1</v>
      </c>
      <c r="H485" s="33">
        <f t="shared" si="35"/>
        <v>1.1945392491467578E-2</v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10</v>
      </c>
      <c r="D491" s="32">
        <v>2</v>
      </c>
      <c r="E491" s="35">
        <f t="shared" si="36"/>
        <v>1.7064846416382253E-2</v>
      </c>
      <c r="F491" s="35">
        <f t="shared" si="37"/>
        <v>2.2753128555176336E-3</v>
      </c>
      <c r="G491" s="29">
        <f t="shared" si="38"/>
        <v>-0.8</v>
      </c>
      <c r="H491" s="33">
        <f t="shared" si="39"/>
        <v>-1.3651877133105804E-2</v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1</v>
      </c>
      <c r="D493" s="32">
        <v>1</v>
      </c>
      <c r="E493" s="35">
        <f t="shared" si="36"/>
        <v>1.7064846416382253E-3</v>
      </c>
      <c r="F493" s="35">
        <f t="shared" si="37"/>
        <v>1.1376564277588168E-3</v>
      </c>
      <c r="G493" s="29">
        <f t="shared" si="38"/>
        <v>0</v>
      </c>
      <c r="H493" s="33">
        <f t="shared" si="39"/>
        <v>0</v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112</v>
      </c>
      <c r="D505" s="25">
        <f>SUM(D506:D530)</f>
        <v>108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-3.5714285714285712E-2</v>
      </c>
      <c r="H505" s="21">
        <f>+IF(OR(AND(E505=""),(G505="")),"",E505*G505)</f>
        <v>-3.5714285714285712E-2</v>
      </c>
    </row>
    <row r="506" spans="2:8" s="22" customFormat="1" ht="15" x14ac:dyDescent="0.2">
      <c r="B506" s="4" t="s">
        <v>454</v>
      </c>
      <c r="C506" s="32">
        <v>0</v>
      </c>
      <c r="D506" s="32">
        <v>0</v>
      </c>
      <c r="E506" s="35" t="str">
        <f>+IF(C506=0,"",C506/C$505)</f>
        <v/>
      </c>
      <c r="F506" s="35" t="str">
        <f>+IF(D506=0,"",D506/D$505)</f>
        <v/>
      </c>
      <c r="G506" s="29" t="str">
        <f>+IF(OR(AND(D506=0),(C506=0)),"0",((D506-C506)/C506))</f>
        <v>0</v>
      </c>
      <c r="H506" s="33" t="str">
        <f>+IF(OR(AND(E506=""),(G506="")),"",E506*G506)</f>
        <v/>
      </c>
    </row>
    <row r="507" spans="2:8" s="22" customFormat="1" ht="15" x14ac:dyDescent="0.2">
      <c r="B507" s="4" t="s">
        <v>187</v>
      </c>
      <c r="C507" s="32">
        <v>6</v>
      </c>
      <c r="D507" s="32">
        <v>3</v>
      </c>
      <c r="E507" s="35">
        <f t="shared" ref="E507:E530" si="40">+IF(C507=0,"",C507/C$505)</f>
        <v>5.3571428571428568E-2</v>
      </c>
      <c r="F507" s="35">
        <f t="shared" ref="F507:F530" si="41">+IF(D507=0,"",D507/D$505)</f>
        <v>2.7777777777777776E-2</v>
      </c>
      <c r="G507" s="29">
        <f t="shared" ref="G507:G530" si="42">+IF(OR(AND(D507=0),(C507=0)),"0",((D507-C507)/C507))</f>
        <v>-0.5</v>
      </c>
      <c r="H507" s="33">
        <f t="shared" ref="H507:H530" si="43">+IF(OR(AND(E507=""),(G507="")),"",E507*G507)</f>
        <v>-2.6785714285714284E-2</v>
      </c>
    </row>
    <row r="508" spans="2:8" s="22" customFormat="1" ht="15" x14ac:dyDescent="0.2">
      <c r="B508" s="4" t="s">
        <v>455</v>
      </c>
      <c r="C508" s="32">
        <v>13</v>
      </c>
      <c r="D508" s="32">
        <v>21</v>
      </c>
      <c r="E508" s="35">
        <f t="shared" si="40"/>
        <v>0.11607142857142858</v>
      </c>
      <c r="F508" s="35">
        <f t="shared" si="41"/>
        <v>0.19444444444444445</v>
      </c>
      <c r="G508" s="29">
        <f t="shared" si="42"/>
        <v>0.61538461538461542</v>
      </c>
      <c r="H508" s="33">
        <f t="shared" si="43"/>
        <v>7.1428571428571438E-2</v>
      </c>
    </row>
    <row r="509" spans="2:8" s="22" customFormat="1" ht="15" x14ac:dyDescent="0.2">
      <c r="B509" s="4" t="s">
        <v>456</v>
      </c>
      <c r="C509" s="32">
        <v>14</v>
      </c>
      <c r="D509" s="32">
        <v>28</v>
      </c>
      <c r="E509" s="35">
        <f t="shared" si="40"/>
        <v>0.125</v>
      </c>
      <c r="F509" s="35">
        <f t="shared" si="41"/>
        <v>0.25925925925925924</v>
      </c>
      <c r="G509" s="29">
        <f t="shared" si="42"/>
        <v>1</v>
      </c>
      <c r="H509" s="33">
        <f t="shared" si="43"/>
        <v>0.125</v>
      </c>
    </row>
    <row r="510" spans="2:8" s="22" customFormat="1" ht="15" x14ac:dyDescent="0.2">
      <c r="B510" s="4" t="s">
        <v>188</v>
      </c>
      <c r="C510" s="32">
        <v>0</v>
      </c>
      <c r="D510" s="32">
        <v>5</v>
      </c>
      <c r="E510" s="35" t="str">
        <f t="shared" si="40"/>
        <v/>
      </c>
      <c r="F510" s="35">
        <f t="shared" si="41"/>
        <v>4.6296296296296294E-2</v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2</v>
      </c>
      <c r="D512" s="32">
        <v>0</v>
      </c>
      <c r="E512" s="35">
        <f t="shared" si="40"/>
        <v>1.7857142857142856E-2</v>
      </c>
      <c r="F512" s="35" t="str">
        <f t="shared" si="41"/>
        <v/>
      </c>
      <c r="G512" s="29" t="str">
        <f t="shared" si="42"/>
        <v>0</v>
      </c>
      <c r="H512" s="33">
        <f t="shared" si="43"/>
        <v>0</v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1</v>
      </c>
      <c r="D515" s="32">
        <v>6</v>
      </c>
      <c r="E515" s="35">
        <f t="shared" si="40"/>
        <v>8.9285714285714281E-3</v>
      </c>
      <c r="F515" s="35">
        <f t="shared" si="41"/>
        <v>5.5555555555555552E-2</v>
      </c>
      <c r="G515" s="29">
        <f t="shared" si="42"/>
        <v>5</v>
      </c>
      <c r="H515" s="33">
        <f t="shared" si="43"/>
        <v>4.4642857142857137E-2</v>
      </c>
    </row>
    <row r="516" spans="2:8" s="22" customFormat="1" ht="15" x14ac:dyDescent="0.2">
      <c r="B516" s="4" t="s">
        <v>459</v>
      </c>
      <c r="C516" s="32">
        <v>21</v>
      </c>
      <c r="D516" s="32">
        <v>0</v>
      </c>
      <c r="E516" s="35">
        <f t="shared" si="40"/>
        <v>0.1875</v>
      </c>
      <c r="F516" s="35" t="str">
        <f t="shared" si="41"/>
        <v/>
      </c>
      <c r="G516" s="29" t="str">
        <f t="shared" si="42"/>
        <v>0</v>
      </c>
      <c r="H516" s="33">
        <f t="shared" si="43"/>
        <v>0</v>
      </c>
    </row>
    <row r="517" spans="2:8" s="22" customFormat="1" ht="30" x14ac:dyDescent="0.2">
      <c r="B517" s="4" t="s">
        <v>460</v>
      </c>
      <c r="C517" s="32">
        <v>15</v>
      </c>
      <c r="D517" s="32">
        <v>0</v>
      </c>
      <c r="E517" s="35">
        <f t="shared" si="40"/>
        <v>0.13392857142857142</v>
      </c>
      <c r="F517" s="35" t="str">
        <f t="shared" si="41"/>
        <v/>
      </c>
      <c r="G517" s="29" t="str">
        <f t="shared" si="42"/>
        <v>0</v>
      </c>
      <c r="H517" s="33">
        <f t="shared" si="43"/>
        <v>0</v>
      </c>
    </row>
    <row r="518" spans="2:8" s="22" customFormat="1" ht="15" x14ac:dyDescent="0.2">
      <c r="B518" s="4" t="s">
        <v>190</v>
      </c>
      <c r="C518" s="32">
        <v>0</v>
      </c>
      <c r="D518" s="32">
        <v>0</v>
      </c>
      <c r="E518" s="35" t="str">
        <f t="shared" si="40"/>
        <v/>
      </c>
      <c r="F518" s="35" t="str">
        <f t="shared" si="41"/>
        <v/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32">
        <v>0</v>
      </c>
      <c r="D519" s="32">
        <v>2</v>
      </c>
      <c r="E519" s="35" t="str">
        <f t="shared" si="40"/>
        <v/>
      </c>
      <c r="F519" s="35">
        <f t="shared" si="41"/>
        <v>1.8518518518518517E-2</v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21</v>
      </c>
      <c r="D521" s="32">
        <v>29</v>
      </c>
      <c r="E521" s="35">
        <f t="shared" si="40"/>
        <v>0.1875</v>
      </c>
      <c r="F521" s="35">
        <f t="shared" si="41"/>
        <v>0.26851851851851855</v>
      </c>
      <c r="G521" s="29">
        <f t="shared" si="42"/>
        <v>0.38095238095238093</v>
      </c>
      <c r="H521" s="33">
        <f t="shared" si="43"/>
        <v>7.1428571428571425E-2</v>
      </c>
    </row>
    <row r="522" spans="2:8" s="22" customFormat="1" ht="15" x14ac:dyDescent="0.2">
      <c r="B522" s="4" t="s">
        <v>193</v>
      </c>
      <c r="C522" s="32">
        <v>3</v>
      </c>
      <c r="D522" s="32">
        <v>5</v>
      </c>
      <c r="E522" s="35">
        <f t="shared" si="40"/>
        <v>2.6785714285714284E-2</v>
      </c>
      <c r="F522" s="35">
        <f t="shared" si="41"/>
        <v>4.6296296296296294E-2</v>
      </c>
      <c r="G522" s="29">
        <f t="shared" si="42"/>
        <v>0.66666666666666663</v>
      </c>
      <c r="H522" s="33">
        <f t="shared" si="43"/>
        <v>1.7857142857142856E-2</v>
      </c>
    </row>
    <row r="523" spans="2:8" s="22" customFormat="1" ht="15" x14ac:dyDescent="0.2">
      <c r="B523" s="4" t="s">
        <v>462</v>
      </c>
      <c r="C523" s="32">
        <v>15</v>
      </c>
      <c r="D523" s="32">
        <v>1</v>
      </c>
      <c r="E523" s="35">
        <f t="shared" si="40"/>
        <v>0.13392857142857142</v>
      </c>
      <c r="F523" s="35">
        <f t="shared" si="41"/>
        <v>9.2592592592592587E-3</v>
      </c>
      <c r="G523" s="29">
        <f t="shared" si="42"/>
        <v>-0.93333333333333335</v>
      </c>
      <c r="H523" s="33">
        <f t="shared" si="43"/>
        <v>-0.125</v>
      </c>
    </row>
    <row r="524" spans="2:8" s="22" customFormat="1" ht="15" x14ac:dyDescent="0.2">
      <c r="B524" s="4" t="s">
        <v>194</v>
      </c>
      <c r="C524" s="32">
        <v>0</v>
      </c>
      <c r="D524" s="32">
        <v>1</v>
      </c>
      <c r="E524" s="35" t="str">
        <f t="shared" si="40"/>
        <v/>
      </c>
      <c r="F524" s="35">
        <f t="shared" si="41"/>
        <v>9.2592592592592587E-3</v>
      </c>
      <c r="G524" s="29" t="str">
        <f t="shared" si="42"/>
        <v>0</v>
      </c>
      <c r="H524" s="33" t="str">
        <f t="shared" si="43"/>
        <v/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1</v>
      </c>
      <c r="E526" s="35" t="str">
        <f t="shared" si="40"/>
        <v/>
      </c>
      <c r="F526" s="35">
        <f t="shared" si="41"/>
        <v>9.2592592592592587E-3</v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0</v>
      </c>
      <c r="D529" s="32">
        <v>4</v>
      </c>
      <c r="E529" s="35" t="str">
        <f t="shared" si="40"/>
        <v/>
      </c>
      <c r="F529" s="35">
        <f t="shared" si="41"/>
        <v>3.7037037037037035E-2</v>
      </c>
      <c r="G529" s="29" t="str">
        <f t="shared" si="42"/>
        <v>0</v>
      </c>
      <c r="H529" s="33" t="str">
        <f t="shared" si="43"/>
        <v/>
      </c>
    </row>
    <row r="530" spans="2:8" s="22" customFormat="1" ht="30" x14ac:dyDescent="0.2">
      <c r="B530" s="4" t="s">
        <v>467</v>
      </c>
      <c r="C530" s="32">
        <v>1</v>
      </c>
      <c r="D530" s="32">
        <v>2</v>
      </c>
      <c r="E530" s="35">
        <f t="shared" si="40"/>
        <v>8.9285714285714281E-3</v>
      </c>
      <c r="F530" s="35">
        <f t="shared" si="41"/>
        <v>1.8518518518518517E-2</v>
      </c>
      <c r="G530" s="29">
        <f t="shared" si="42"/>
        <v>1</v>
      </c>
      <c r="H530" s="33">
        <f t="shared" si="43"/>
        <v>8.9285714285714281E-3</v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547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499</v>
      </c>
      <c r="C8" s="25">
        <f>+C18+C70+C151+C294+C505</f>
        <v>23</v>
      </c>
      <c r="D8" s="25">
        <f>+D18+D70+D151+D294+D505</f>
        <v>115</v>
      </c>
      <c r="E8" s="21">
        <f>SUM(E9:E13)</f>
        <v>1</v>
      </c>
      <c r="F8" s="21">
        <f>SUM(F9:F13)</f>
        <v>1</v>
      </c>
      <c r="G8" s="21">
        <f>+(D8-C8)/C8</f>
        <v>4</v>
      </c>
      <c r="H8" s="21">
        <f>+E8*G8</f>
        <v>4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0</v>
      </c>
      <c r="D9" s="27">
        <f>+D18</f>
        <v>5</v>
      </c>
      <c r="E9" s="28">
        <f>C9/$C$8</f>
        <v>0</v>
      </c>
      <c r="F9" s="28">
        <f>D9/$D$8</f>
        <v>4.3478260869565216E-2</v>
      </c>
      <c r="G9" s="29" t="str">
        <f>+IF(OR(AND(D9=0),(C9=0)),"0",((D9-C9)/C9))</f>
        <v>0</v>
      </c>
      <c r="H9" s="30">
        <f>+IF(OR(AND(E9=""),(G9="")),"",E9*G9)</f>
        <v>0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8</v>
      </c>
      <c r="D10" s="27">
        <f>+D70</f>
        <v>26</v>
      </c>
      <c r="E10" s="28">
        <f>C10/$C$8</f>
        <v>0.34782608695652173</v>
      </c>
      <c r="F10" s="28">
        <f>D10/$D$8</f>
        <v>0.22608695652173913</v>
      </c>
      <c r="G10" s="29">
        <f>+IF(OR(AND(D10=0),(C10=0)),"0",((D10-C10)/C10))</f>
        <v>2.25</v>
      </c>
      <c r="H10" s="30">
        <f>+IF(OR(AND(E10=""),(G10="")),"",E10*G10)</f>
        <v>0.78260869565217384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1</v>
      </c>
      <c r="D11" s="27">
        <f>+D151</f>
        <v>24</v>
      </c>
      <c r="E11" s="28">
        <f>C11/$C$8</f>
        <v>4.3478260869565216E-2</v>
      </c>
      <c r="F11" s="28">
        <f>D11/$D$8</f>
        <v>0.20869565217391303</v>
      </c>
      <c r="G11" s="29">
        <f>+IF(OR(AND(D11=0),(C11=0)),"0",((D11-C11)/C11))</f>
        <v>23</v>
      </c>
      <c r="H11" s="30">
        <f>+IF(OR(AND(E11=""),(G11="")),"",E11*G11)</f>
        <v>1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14</v>
      </c>
      <c r="D12" s="27">
        <f>+D294</f>
        <v>53</v>
      </c>
      <c r="E12" s="28">
        <f>C12/$C$8</f>
        <v>0.60869565217391308</v>
      </c>
      <c r="F12" s="28">
        <f>D12/$D$8</f>
        <v>0.46086956521739131</v>
      </c>
      <c r="G12" s="29">
        <f>+IF(OR(AND(D12=0),(C12=0)),"0",((D12-C12)/C12))</f>
        <v>2.7857142857142856</v>
      </c>
      <c r="H12" s="30">
        <f>+IF(OR(AND(E12=""),(G12="")),"",E12*G12)</f>
        <v>1.6956521739130435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0</v>
      </c>
      <c r="D13" s="27">
        <f>+D505</f>
        <v>7</v>
      </c>
      <c r="E13" s="28">
        <f>C13/$C$8</f>
        <v>0</v>
      </c>
      <c r="F13" s="28">
        <f>D13/$D$8</f>
        <v>6.0869565217391307E-2</v>
      </c>
      <c r="G13" s="29" t="str">
        <f>+IF(OR(AND(D13=0),(C13=0)),"0",((D13-C13)/C13))</f>
        <v>0</v>
      </c>
      <c r="H13" s="30">
        <f>+IF(OR(AND(E13=""),(G13="")),"",E13*G13)</f>
        <v>0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0</v>
      </c>
      <c r="D18" s="25">
        <f>SUM(D19:D64)</f>
        <v>5</v>
      </c>
      <c r="E18" s="21" t="str">
        <f>+IF(C18=0,"",C18/C$18)</f>
        <v/>
      </c>
      <c r="F18" s="21">
        <f>+IF(D18=0,"",D18/D$18)</f>
        <v>1</v>
      </c>
      <c r="G18" s="21" t="str">
        <f>+IF(OR(AND(D18=0),(C18=0)),"0",((D18-C18)/C18))</f>
        <v>0</v>
      </c>
      <c r="H18" s="21" t="str">
        <f>+IF(OR(AND(E18=""),(G18="")),"",E18*G18)</f>
        <v/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0</v>
      </c>
      <c r="D25" s="32">
        <v>2</v>
      </c>
      <c r="E25" s="30" t="str">
        <f t="shared" si="0"/>
        <v/>
      </c>
      <c r="F25" s="30">
        <f t="shared" si="1"/>
        <v>0.4</v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0</v>
      </c>
      <c r="D26" s="32">
        <v>0</v>
      </c>
      <c r="E26" s="30" t="str">
        <f t="shared" si="0"/>
        <v/>
      </c>
      <c r="F26" s="30" t="str">
        <f t="shared" si="1"/>
        <v/>
      </c>
      <c r="G26" s="29" t="str">
        <f t="shared" si="2"/>
        <v>0</v>
      </c>
      <c r="H26" s="33" t="str">
        <f t="shared" si="3"/>
        <v/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0</v>
      </c>
      <c r="D28" s="32">
        <v>2</v>
      </c>
      <c r="E28" s="30" t="str">
        <f t="shared" si="0"/>
        <v/>
      </c>
      <c r="F28" s="30">
        <f t="shared" si="1"/>
        <v>0.4</v>
      </c>
      <c r="G28" s="29" t="str">
        <f t="shared" si="2"/>
        <v>0</v>
      </c>
      <c r="H28" s="33" t="str">
        <f t="shared" si="3"/>
        <v/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1</v>
      </c>
      <c r="E34" s="30" t="str">
        <f t="shared" si="0"/>
        <v/>
      </c>
      <c r="F34" s="30">
        <f t="shared" si="1"/>
        <v>0.2</v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0</v>
      </c>
      <c r="D48" s="32">
        <v>0</v>
      </c>
      <c r="E48" s="30" t="str">
        <f t="shared" si="0"/>
        <v/>
      </c>
      <c r="F48" s="30" t="str">
        <f t="shared" si="1"/>
        <v/>
      </c>
      <c r="G48" s="29" t="str">
        <f t="shared" si="2"/>
        <v>0</v>
      </c>
      <c r="H48" s="33" t="str">
        <f t="shared" si="3"/>
        <v/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0</v>
      </c>
      <c r="E52" s="30" t="str">
        <f t="shared" si="0"/>
        <v/>
      </c>
      <c r="F52" s="30" t="str">
        <f t="shared" si="1"/>
        <v/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0</v>
      </c>
      <c r="D60" s="32">
        <v>0</v>
      </c>
      <c r="E60" s="30" t="str">
        <f t="shared" si="0"/>
        <v/>
      </c>
      <c r="F60" s="30" t="str">
        <f t="shared" si="1"/>
        <v/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0</v>
      </c>
      <c r="E63" s="30" t="str">
        <f t="shared" si="0"/>
        <v/>
      </c>
      <c r="F63" s="30" t="str">
        <f t="shared" si="1"/>
        <v/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8</v>
      </c>
      <c r="D70" s="25">
        <f>SUM(D71:D145)</f>
        <v>26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2.25</v>
      </c>
      <c r="H70" s="21">
        <f>+IF(OR(AND(E70=""),(G70="")),"",E70*G70)</f>
        <v>2.25</v>
      </c>
    </row>
    <row r="71" spans="2:8" s="22" customFormat="1" ht="15" x14ac:dyDescent="0.2">
      <c r="B71" s="4" t="s">
        <v>20</v>
      </c>
      <c r="C71" s="32">
        <v>0</v>
      </c>
      <c r="D71" s="32">
        <v>2</v>
      </c>
      <c r="E71" s="35" t="str">
        <f>+IF(C71=0,"",C71/C$70)</f>
        <v/>
      </c>
      <c r="F71" s="35">
        <f>+IF(D71=0,"",D71/D$70)</f>
        <v>7.6923076923076927E-2</v>
      </c>
      <c r="G71" s="29" t="str">
        <f>+IF(OR(AND(D71=0),(C71=0)),"0",((D71-C71)/C71))</f>
        <v>0</v>
      </c>
      <c r="H71" s="33" t="str">
        <f>+IF(OR(AND(E71=""),(G71="")),"",E71*G71)</f>
        <v/>
      </c>
    </row>
    <row r="72" spans="2:8" s="22" customFormat="1" ht="15" x14ac:dyDescent="0.2">
      <c r="B72" s="4" t="s">
        <v>21</v>
      </c>
      <c r="C72" s="32">
        <v>0</v>
      </c>
      <c r="D72" s="32">
        <v>0</v>
      </c>
      <c r="E72" s="35" t="str">
        <f t="shared" ref="E72:E135" si="4">+IF(C72=0,"",C72/C$70)</f>
        <v/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0</v>
      </c>
      <c r="D73" s="32">
        <v>0</v>
      </c>
      <c r="E73" s="35" t="str">
        <f t="shared" si="4"/>
        <v/>
      </c>
      <c r="F73" s="35" t="str">
        <f t="shared" si="5"/>
        <v/>
      </c>
      <c r="G73" s="29" t="str">
        <f t="shared" si="6"/>
        <v>0</v>
      </c>
      <c r="H73" s="33" t="str">
        <f t="shared" si="7"/>
        <v/>
      </c>
    </row>
    <row r="74" spans="2:8" s="22" customFormat="1" ht="30" x14ac:dyDescent="0.2">
      <c r="B74" s="4" t="s">
        <v>222</v>
      </c>
      <c r="C74" s="32">
        <v>1</v>
      </c>
      <c r="D74" s="32">
        <v>2</v>
      </c>
      <c r="E74" s="35">
        <f t="shared" si="4"/>
        <v>0.125</v>
      </c>
      <c r="F74" s="35">
        <f t="shared" si="5"/>
        <v>7.6923076923076927E-2</v>
      </c>
      <c r="G74" s="29">
        <f t="shared" si="6"/>
        <v>1</v>
      </c>
      <c r="H74" s="33">
        <f t="shared" si="7"/>
        <v>0.125</v>
      </c>
    </row>
    <row r="75" spans="2:8" s="22" customFormat="1" ht="15" x14ac:dyDescent="0.2">
      <c r="B75" s="4" t="s">
        <v>23</v>
      </c>
      <c r="C75" s="32">
        <v>0</v>
      </c>
      <c r="D75" s="32">
        <v>2</v>
      </c>
      <c r="E75" s="35" t="str">
        <f t="shared" si="4"/>
        <v/>
      </c>
      <c r="F75" s="35">
        <f t="shared" si="5"/>
        <v>7.6923076923076927E-2</v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0</v>
      </c>
      <c r="E77" s="35" t="str">
        <f t="shared" si="4"/>
        <v/>
      </c>
      <c r="F77" s="35" t="str">
        <f t="shared" si="5"/>
        <v/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1</v>
      </c>
      <c r="E80" s="35" t="str">
        <f t="shared" si="4"/>
        <v/>
      </c>
      <c r="F80" s="35">
        <f t="shared" si="5"/>
        <v>3.8461538461538464E-2</v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0</v>
      </c>
      <c r="D82" s="32">
        <v>0</v>
      </c>
      <c r="E82" s="35" t="str">
        <f t="shared" si="4"/>
        <v/>
      </c>
      <c r="F82" s="35" t="str">
        <f t="shared" si="5"/>
        <v/>
      </c>
      <c r="G82" s="29" t="str">
        <f t="shared" si="6"/>
        <v>0</v>
      </c>
      <c r="H82" s="33" t="str">
        <f t="shared" si="7"/>
        <v/>
      </c>
    </row>
    <row r="83" spans="2:8" s="22" customFormat="1" ht="15" x14ac:dyDescent="0.2">
      <c r="B83" s="4" t="s">
        <v>229</v>
      </c>
      <c r="C83" s="32">
        <v>1</v>
      </c>
      <c r="D83" s="32">
        <v>0</v>
      </c>
      <c r="E83" s="35">
        <f t="shared" si="4"/>
        <v>0.125</v>
      </c>
      <c r="F83" s="35" t="str">
        <f t="shared" si="5"/>
        <v/>
      </c>
      <c r="G83" s="29" t="str">
        <f t="shared" si="6"/>
        <v>0</v>
      </c>
      <c r="H83" s="33">
        <f t="shared" si="7"/>
        <v>0</v>
      </c>
    </row>
    <row r="84" spans="2:8" s="22" customFormat="1" ht="15" x14ac:dyDescent="0.2">
      <c r="B84" s="4" t="s">
        <v>230</v>
      </c>
      <c r="C84" s="32">
        <v>0</v>
      </c>
      <c r="D84" s="32">
        <v>0</v>
      </c>
      <c r="E84" s="35" t="str">
        <f t="shared" si="4"/>
        <v/>
      </c>
      <c r="F84" s="35" t="str">
        <f t="shared" si="5"/>
        <v/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0</v>
      </c>
      <c r="D85" s="32">
        <v>1</v>
      </c>
      <c r="E85" s="35" t="str">
        <f t="shared" si="4"/>
        <v/>
      </c>
      <c r="F85" s="35">
        <f t="shared" si="5"/>
        <v>3.8461538461538464E-2</v>
      </c>
      <c r="G85" s="29" t="str">
        <f t="shared" si="6"/>
        <v>0</v>
      </c>
      <c r="H85" s="33" t="str">
        <f t="shared" si="7"/>
        <v/>
      </c>
    </row>
    <row r="86" spans="2:8" s="22" customFormat="1" ht="30" x14ac:dyDescent="0.2">
      <c r="B86" s="4" t="s">
        <v>231</v>
      </c>
      <c r="C86" s="32">
        <v>0</v>
      </c>
      <c r="D86" s="32">
        <v>0</v>
      </c>
      <c r="E86" s="35" t="str">
        <f t="shared" si="4"/>
        <v/>
      </c>
      <c r="F86" s="35" t="str">
        <f t="shared" si="5"/>
        <v/>
      </c>
      <c r="G86" s="29" t="str">
        <f t="shared" si="6"/>
        <v>0</v>
      </c>
      <c r="H86" s="33" t="str">
        <f t="shared" si="7"/>
        <v/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0</v>
      </c>
      <c r="D88" s="32">
        <v>1</v>
      </c>
      <c r="E88" s="35" t="str">
        <f t="shared" si="4"/>
        <v/>
      </c>
      <c r="F88" s="35">
        <f t="shared" si="5"/>
        <v>3.8461538461538464E-2</v>
      </c>
      <c r="G88" s="29" t="str">
        <f t="shared" si="6"/>
        <v>0</v>
      </c>
      <c r="H88" s="33" t="str">
        <f t="shared" si="7"/>
        <v/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0</v>
      </c>
      <c r="D92" s="32">
        <v>0</v>
      </c>
      <c r="E92" s="35" t="str">
        <f t="shared" si="4"/>
        <v/>
      </c>
      <c r="F92" s="35" t="str">
        <f t="shared" si="5"/>
        <v/>
      </c>
      <c r="G92" s="29" t="str">
        <f t="shared" si="6"/>
        <v>0</v>
      </c>
      <c r="H92" s="33" t="str">
        <f t="shared" si="7"/>
        <v/>
      </c>
    </row>
    <row r="93" spans="2:8" s="22" customFormat="1" ht="15" x14ac:dyDescent="0.2">
      <c r="B93" s="4" t="s">
        <v>514</v>
      </c>
      <c r="C93" s="32">
        <v>0</v>
      </c>
      <c r="D93" s="32">
        <v>1</v>
      </c>
      <c r="E93" s="35" t="str">
        <f t="shared" si="4"/>
        <v/>
      </c>
      <c r="F93" s="35">
        <f t="shared" si="5"/>
        <v>3.8461538461538464E-2</v>
      </c>
      <c r="G93" s="29" t="str">
        <f t="shared" si="6"/>
        <v>0</v>
      </c>
      <c r="H93" s="33" t="str">
        <f t="shared" si="7"/>
        <v/>
      </c>
    </row>
    <row r="94" spans="2:8" s="22" customFormat="1" ht="15" x14ac:dyDescent="0.2">
      <c r="B94" s="4" t="s">
        <v>25</v>
      </c>
      <c r="C94" s="32">
        <v>0</v>
      </c>
      <c r="D94" s="32">
        <v>0</v>
      </c>
      <c r="E94" s="35" t="str">
        <f t="shared" si="4"/>
        <v/>
      </c>
      <c r="F94" s="35" t="str">
        <f t="shared" si="5"/>
        <v/>
      </c>
      <c r="G94" s="29" t="str">
        <f t="shared" si="6"/>
        <v>0</v>
      </c>
      <c r="H94" s="33" t="str">
        <f t="shared" si="7"/>
        <v/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0</v>
      </c>
      <c r="E98" s="35" t="str">
        <f t="shared" si="4"/>
        <v/>
      </c>
      <c r="F98" s="35" t="str">
        <f t="shared" si="5"/>
        <v/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0</v>
      </c>
      <c r="E100" s="35" t="str">
        <f t="shared" si="4"/>
        <v/>
      </c>
      <c r="F100" s="35" t="str">
        <f t="shared" si="5"/>
        <v/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0</v>
      </c>
      <c r="D101" s="32">
        <v>0</v>
      </c>
      <c r="E101" s="35" t="str">
        <f t="shared" si="4"/>
        <v/>
      </c>
      <c r="F101" s="35" t="str">
        <f t="shared" si="5"/>
        <v/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0</v>
      </c>
      <c r="D102" s="32">
        <v>0</v>
      </c>
      <c r="E102" s="35" t="str">
        <f t="shared" si="4"/>
        <v/>
      </c>
      <c r="F102" s="35" t="str">
        <f t="shared" si="5"/>
        <v/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0</v>
      </c>
      <c r="E104" s="35" t="str">
        <f t="shared" si="4"/>
        <v/>
      </c>
      <c r="F104" s="35" t="str">
        <f t="shared" si="5"/>
        <v/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0</v>
      </c>
      <c r="E107" s="35" t="str">
        <f t="shared" si="4"/>
        <v/>
      </c>
      <c r="F107" s="35" t="str">
        <f t="shared" si="5"/>
        <v/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0</v>
      </c>
      <c r="D108" s="32">
        <v>0</v>
      </c>
      <c r="E108" s="35" t="str">
        <f t="shared" si="4"/>
        <v/>
      </c>
      <c r="F108" s="35" t="str">
        <f t="shared" si="5"/>
        <v/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0</v>
      </c>
      <c r="E110" s="35" t="str">
        <f t="shared" si="4"/>
        <v/>
      </c>
      <c r="F110" s="35" t="str">
        <f t="shared" si="5"/>
        <v/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1</v>
      </c>
      <c r="E111" s="35" t="str">
        <f t="shared" si="4"/>
        <v/>
      </c>
      <c r="F111" s="35">
        <f t="shared" si="5"/>
        <v>3.8461538461538464E-2</v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0</v>
      </c>
      <c r="D112" s="32">
        <v>0</v>
      </c>
      <c r="E112" s="35" t="str">
        <f t="shared" si="4"/>
        <v/>
      </c>
      <c r="F112" s="35" t="str">
        <f t="shared" si="5"/>
        <v/>
      </c>
      <c r="G112" s="29" t="str">
        <f t="shared" si="6"/>
        <v>0</v>
      </c>
      <c r="H112" s="33" t="str">
        <f t="shared" si="7"/>
        <v/>
      </c>
    </row>
    <row r="113" spans="2:8" s="22" customFormat="1" ht="15" x14ac:dyDescent="0.2">
      <c r="B113" s="4" t="s">
        <v>248</v>
      </c>
      <c r="C113" s="32">
        <v>2</v>
      </c>
      <c r="D113" s="32">
        <v>0</v>
      </c>
      <c r="E113" s="35">
        <f t="shared" si="4"/>
        <v>0.25</v>
      </c>
      <c r="F113" s="35" t="str">
        <f t="shared" si="5"/>
        <v/>
      </c>
      <c r="G113" s="29" t="str">
        <f t="shared" si="6"/>
        <v>0</v>
      </c>
      <c r="H113" s="33">
        <f t="shared" si="7"/>
        <v>0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0</v>
      </c>
      <c r="D115" s="32">
        <v>2</v>
      </c>
      <c r="E115" s="35" t="str">
        <f t="shared" si="4"/>
        <v/>
      </c>
      <c r="F115" s="35">
        <f t="shared" si="5"/>
        <v>7.6923076923076927E-2</v>
      </c>
      <c r="G115" s="29" t="str">
        <f t="shared" si="6"/>
        <v>0</v>
      </c>
      <c r="H115" s="33" t="str">
        <f t="shared" si="7"/>
        <v/>
      </c>
    </row>
    <row r="116" spans="2:8" s="22" customFormat="1" ht="15" x14ac:dyDescent="0.2">
      <c r="B116" s="4" t="s">
        <v>249</v>
      </c>
      <c r="C116" s="32">
        <v>0</v>
      </c>
      <c r="D116" s="32">
        <v>0</v>
      </c>
      <c r="E116" s="35" t="str">
        <f t="shared" si="4"/>
        <v/>
      </c>
      <c r="F116" s="35" t="str">
        <f t="shared" si="5"/>
        <v/>
      </c>
      <c r="G116" s="29" t="str">
        <f t="shared" si="6"/>
        <v>0</v>
      </c>
      <c r="H116" s="33" t="str">
        <f t="shared" si="7"/>
        <v/>
      </c>
    </row>
    <row r="117" spans="2:8" s="22" customFormat="1" ht="30" x14ac:dyDescent="0.2">
      <c r="B117" s="4" t="s">
        <v>250</v>
      </c>
      <c r="C117" s="32">
        <v>0</v>
      </c>
      <c r="D117" s="32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3</v>
      </c>
      <c r="D118" s="32">
        <v>12</v>
      </c>
      <c r="E118" s="35">
        <f t="shared" si="4"/>
        <v>0.375</v>
      </c>
      <c r="F118" s="35">
        <f t="shared" si="5"/>
        <v>0.46153846153846156</v>
      </c>
      <c r="G118" s="29">
        <f t="shared" si="6"/>
        <v>3</v>
      </c>
      <c r="H118" s="33">
        <f t="shared" si="7"/>
        <v>1.125</v>
      </c>
    </row>
    <row r="119" spans="2:8" s="22" customFormat="1" ht="30" x14ac:dyDescent="0.2">
      <c r="B119" s="4" t="s">
        <v>252</v>
      </c>
      <c r="C119" s="32">
        <v>0</v>
      </c>
      <c r="D119" s="32">
        <v>0</v>
      </c>
      <c r="E119" s="35" t="str">
        <f t="shared" si="4"/>
        <v/>
      </c>
      <c r="F119" s="35" t="str">
        <f t="shared" si="5"/>
        <v/>
      </c>
      <c r="G119" s="29" t="str">
        <f t="shared" si="6"/>
        <v>0</v>
      </c>
      <c r="H119" s="33" t="str">
        <f t="shared" si="7"/>
        <v/>
      </c>
    </row>
    <row r="120" spans="2:8" s="22" customFormat="1" ht="15" x14ac:dyDescent="0.2">
      <c r="B120" s="4" t="s">
        <v>253</v>
      </c>
      <c r="C120" s="32">
        <v>0</v>
      </c>
      <c r="D120" s="32">
        <v>0</v>
      </c>
      <c r="E120" s="35" t="str">
        <f t="shared" si="4"/>
        <v/>
      </c>
      <c r="F120" s="35" t="str">
        <f t="shared" si="5"/>
        <v/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0</v>
      </c>
      <c r="D121" s="32">
        <v>0</v>
      </c>
      <c r="E121" s="35" t="str">
        <f t="shared" si="4"/>
        <v/>
      </c>
      <c r="F121" s="35" t="str">
        <f t="shared" si="5"/>
        <v/>
      </c>
      <c r="G121" s="29" t="str">
        <f t="shared" si="6"/>
        <v>0</v>
      </c>
      <c r="H121" s="33" t="str">
        <f t="shared" si="7"/>
        <v/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0</v>
      </c>
      <c r="D123" s="32">
        <v>1</v>
      </c>
      <c r="E123" s="35" t="str">
        <f t="shared" si="4"/>
        <v/>
      </c>
      <c r="F123" s="35">
        <f t="shared" si="5"/>
        <v>3.8461538461538464E-2</v>
      </c>
      <c r="G123" s="29" t="str">
        <f t="shared" si="6"/>
        <v>0</v>
      </c>
      <c r="H123" s="33" t="str">
        <f t="shared" si="7"/>
        <v/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0</v>
      </c>
      <c r="E129" s="35" t="str">
        <f t="shared" si="4"/>
        <v/>
      </c>
      <c r="F129" s="35" t="str">
        <f t="shared" si="5"/>
        <v/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0</v>
      </c>
      <c r="E131" s="35" t="str">
        <f t="shared" si="4"/>
        <v/>
      </c>
      <c r="F131" s="35" t="str">
        <f t="shared" si="5"/>
        <v/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0</v>
      </c>
      <c r="E134" s="35" t="str">
        <f t="shared" si="4"/>
        <v/>
      </c>
      <c r="F134" s="35" t="str">
        <f t="shared" si="5"/>
        <v/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1</v>
      </c>
      <c r="D137" s="32">
        <v>0</v>
      </c>
      <c r="E137" s="35">
        <f t="shared" si="8"/>
        <v>0.125</v>
      </c>
      <c r="F137" s="35" t="str">
        <f t="shared" si="9"/>
        <v/>
      </c>
      <c r="G137" s="29" t="str">
        <f t="shared" si="10"/>
        <v>0</v>
      </c>
      <c r="H137" s="33">
        <f t="shared" si="11"/>
        <v>0</v>
      </c>
    </row>
    <row r="138" spans="2:8" s="22" customFormat="1" ht="15" x14ac:dyDescent="0.2">
      <c r="B138" s="4" t="s">
        <v>261</v>
      </c>
      <c r="C138" s="32">
        <v>0</v>
      </c>
      <c r="D138" s="32">
        <v>0</v>
      </c>
      <c r="E138" s="35" t="str">
        <f t="shared" si="8"/>
        <v/>
      </c>
      <c r="F138" s="35" t="str">
        <f t="shared" si="9"/>
        <v/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1</v>
      </c>
      <c r="D151" s="25">
        <f>SUM(D152:D288)</f>
        <v>24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23</v>
      </c>
      <c r="H151" s="21">
        <f>+IF(OR(AND(E151=""),(G151="")),"",E151*G151)</f>
        <v>23</v>
      </c>
    </row>
    <row r="152" spans="2:8" s="22" customFormat="1" ht="30" x14ac:dyDescent="0.2">
      <c r="B152" s="6" t="s">
        <v>54</v>
      </c>
      <c r="C152" s="32">
        <v>0</v>
      </c>
      <c r="D152" s="32">
        <v>2</v>
      </c>
      <c r="E152" s="35" t="str">
        <f>+IF(C152=0,"",C152/C$151)</f>
        <v/>
      </c>
      <c r="F152" s="35">
        <f>+IF(D152=0,"",D152/D$151)</f>
        <v>8.3333333333333329E-2</v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0</v>
      </c>
      <c r="D153" s="32">
        <v>0</v>
      </c>
      <c r="E153" s="35" t="str">
        <f t="shared" ref="E153:E216" si="12">+IF(C153=0,"",C153/C$151)</f>
        <v/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0</v>
      </c>
      <c r="E154" s="35" t="str">
        <f t="shared" si="12"/>
        <v/>
      </c>
      <c r="F154" s="35" t="str">
        <f t="shared" si="13"/>
        <v/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0</v>
      </c>
      <c r="D156" s="32">
        <v>0</v>
      </c>
      <c r="E156" s="35" t="str">
        <f t="shared" si="12"/>
        <v/>
      </c>
      <c r="F156" s="35" t="str">
        <f t="shared" si="13"/>
        <v/>
      </c>
      <c r="G156" s="29" t="str">
        <f t="shared" si="14"/>
        <v>0</v>
      </c>
      <c r="H156" s="33" t="str">
        <f t="shared" si="15"/>
        <v/>
      </c>
    </row>
    <row r="157" spans="2:8" s="22" customFormat="1" ht="15" x14ac:dyDescent="0.2">
      <c r="B157" s="6" t="s">
        <v>53</v>
      </c>
      <c r="C157" s="32">
        <v>0</v>
      </c>
      <c r="D157" s="32">
        <v>0</v>
      </c>
      <c r="E157" s="35" t="str">
        <f t="shared" si="12"/>
        <v/>
      </c>
      <c r="F157" s="35" t="str">
        <f t="shared" si="13"/>
        <v/>
      </c>
      <c r="G157" s="29" t="str">
        <f t="shared" si="14"/>
        <v>0</v>
      </c>
      <c r="H157" s="33" t="str">
        <f t="shared" si="15"/>
        <v/>
      </c>
    </row>
    <row r="158" spans="2:8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0</v>
      </c>
      <c r="D159" s="32">
        <v>0</v>
      </c>
      <c r="E159" s="35" t="str">
        <f t="shared" si="12"/>
        <v/>
      </c>
      <c r="F159" s="35" t="str">
        <f t="shared" si="13"/>
        <v/>
      </c>
      <c r="G159" s="29" t="str">
        <f t="shared" si="14"/>
        <v>0</v>
      </c>
      <c r="H159" s="33" t="str">
        <f t="shared" si="15"/>
        <v/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0</v>
      </c>
      <c r="D165" s="32">
        <v>0</v>
      </c>
      <c r="E165" s="35" t="str">
        <f t="shared" si="12"/>
        <v/>
      </c>
      <c r="F165" s="35" t="str">
        <f t="shared" si="13"/>
        <v/>
      </c>
      <c r="G165" s="29" t="str">
        <f t="shared" si="14"/>
        <v>0</v>
      </c>
      <c r="H165" s="33" t="str">
        <f t="shared" si="15"/>
        <v/>
      </c>
    </row>
    <row r="166" spans="2:8" s="22" customFormat="1" ht="15" x14ac:dyDescent="0.2">
      <c r="B166" s="6" t="s">
        <v>270</v>
      </c>
      <c r="C166" s="32">
        <v>0</v>
      </c>
      <c r="D166" s="32">
        <v>0</v>
      </c>
      <c r="E166" s="35" t="str">
        <f t="shared" si="12"/>
        <v/>
      </c>
      <c r="F166" s="35" t="str">
        <f t="shared" si="13"/>
        <v/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0</v>
      </c>
      <c r="E169" s="35" t="str">
        <f t="shared" si="12"/>
        <v/>
      </c>
      <c r="F169" s="35" t="str">
        <f t="shared" si="13"/>
        <v/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0</v>
      </c>
      <c r="E173" s="35" t="str">
        <f t="shared" si="12"/>
        <v/>
      </c>
      <c r="F173" s="35" t="str">
        <f t="shared" si="13"/>
        <v/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0</v>
      </c>
      <c r="D174" s="32">
        <v>0</v>
      </c>
      <c r="E174" s="35" t="str">
        <f t="shared" si="12"/>
        <v/>
      </c>
      <c r="F174" s="35" t="str">
        <f t="shared" si="13"/>
        <v/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0</v>
      </c>
      <c r="D175" s="32">
        <v>0</v>
      </c>
      <c r="E175" s="35" t="str">
        <f t="shared" si="12"/>
        <v/>
      </c>
      <c r="F175" s="35" t="str">
        <f t="shared" si="13"/>
        <v/>
      </c>
      <c r="G175" s="29" t="str">
        <f t="shared" si="14"/>
        <v>0</v>
      </c>
      <c r="H175" s="33" t="str">
        <f t="shared" si="15"/>
        <v/>
      </c>
    </row>
    <row r="176" spans="2:8" s="22" customFormat="1" ht="15" x14ac:dyDescent="0.2">
      <c r="B176" s="6" t="s">
        <v>278</v>
      </c>
      <c r="C176" s="32">
        <v>1</v>
      </c>
      <c r="D176" s="32">
        <v>0</v>
      </c>
      <c r="E176" s="35">
        <f t="shared" si="12"/>
        <v>1</v>
      </c>
      <c r="F176" s="35" t="str">
        <f t="shared" si="13"/>
        <v/>
      </c>
      <c r="G176" s="29" t="str">
        <f t="shared" si="14"/>
        <v>0</v>
      </c>
      <c r="H176" s="33">
        <f t="shared" si="15"/>
        <v>0</v>
      </c>
    </row>
    <row r="177" spans="2:8" s="22" customFormat="1" ht="15" x14ac:dyDescent="0.2">
      <c r="B177" s="6" t="s">
        <v>279</v>
      </c>
      <c r="C177" s="32">
        <v>0</v>
      </c>
      <c r="D177" s="32">
        <v>0</v>
      </c>
      <c r="E177" s="35" t="str">
        <f t="shared" si="12"/>
        <v/>
      </c>
      <c r="F177" s="35" t="str">
        <f t="shared" si="13"/>
        <v/>
      </c>
      <c r="G177" s="29" t="str">
        <f t="shared" si="14"/>
        <v>0</v>
      </c>
      <c r="H177" s="33" t="str">
        <f t="shared" si="15"/>
        <v/>
      </c>
    </row>
    <row r="178" spans="2:8" s="22" customFormat="1" ht="15" x14ac:dyDescent="0.2">
      <c r="B178" s="6" t="s">
        <v>280</v>
      </c>
      <c r="C178" s="32">
        <v>0</v>
      </c>
      <c r="D178" s="32">
        <v>0</v>
      </c>
      <c r="E178" s="35" t="str">
        <f t="shared" si="12"/>
        <v/>
      </c>
      <c r="F178" s="35" t="str">
        <f t="shared" si="13"/>
        <v/>
      </c>
      <c r="G178" s="29" t="str">
        <f t="shared" si="14"/>
        <v>0</v>
      </c>
      <c r="H178" s="33" t="str">
        <f t="shared" si="15"/>
        <v/>
      </c>
    </row>
    <row r="179" spans="2:8" s="22" customFormat="1" ht="15" x14ac:dyDescent="0.2">
      <c r="B179" s="6" t="s">
        <v>281</v>
      </c>
      <c r="C179" s="32">
        <v>0</v>
      </c>
      <c r="D179" s="32">
        <v>0</v>
      </c>
      <c r="E179" s="35" t="str">
        <f t="shared" si="12"/>
        <v/>
      </c>
      <c r="F179" s="35" t="str">
        <f t="shared" si="13"/>
        <v/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1</v>
      </c>
      <c r="E181" s="35" t="str">
        <f t="shared" si="12"/>
        <v/>
      </c>
      <c r="F181" s="35">
        <f t="shared" si="13"/>
        <v>4.1666666666666664E-2</v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0</v>
      </c>
      <c r="E182" s="35" t="str">
        <f t="shared" si="12"/>
        <v/>
      </c>
      <c r="F182" s="35" t="str">
        <f t="shared" si="13"/>
        <v/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0</v>
      </c>
      <c r="D183" s="32">
        <v>0</v>
      </c>
      <c r="E183" s="35" t="str">
        <f t="shared" si="12"/>
        <v/>
      </c>
      <c r="F183" s="35" t="str">
        <f t="shared" si="13"/>
        <v/>
      </c>
      <c r="G183" s="29" t="str">
        <f t="shared" si="14"/>
        <v>0</v>
      </c>
      <c r="H183" s="33" t="str">
        <f t="shared" si="15"/>
        <v/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0</v>
      </c>
      <c r="D186" s="32">
        <v>1</v>
      </c>
      <c r="E186" s="35" t="str">
        <f t="shared" si="12"/>
        <v/>
      </c>
      <c r="F186" s="35">
        <f t="shared" si="13"/>
        <v>4.1666666666666664E-2</v>
      </c>
      <c r="G186" s="29" t="str">
        <f t="shared" si="14"/>
        <v>0</v>
      </c>
      <c r="H186" s="33" t="str">
        <f t="shared" si="15"/>
        <v/>
      </c>
    </row>
    <row r="187" spans="2:8" s="22" customFormat="1" ht="15" x14ac:dyDescent="0.2">
      <c r="B187" s="6" t="s">
        <v>287</v>
      </c>
      <c r="C187" s="32">
        <v>0</v>
      </c>
      <c r="D187" s="32">
        <v>0</v>
      </c>
      <c r="E187" s="35" t="str">
        <f t="shared" si="12"/>
        <v/>
      </c>
      <c r="F187" s="35" t="str">
        <f t="shared" si="13"/>
        <v/>
      </c>
      <c r="G187" s="29" t="str">
        <f t="shared" si="14"/>
        <v>0</v>
      </c>
      <c r="H187" s="33" t="str">
        <f t="shared" si="15"/>
        <v/>
      </c>
    </row>
    <row r="188" spans="2:8" s="22" customFormat="1" ht="30" x14ac:dyDescent="0.2">
      <c r="B188" s="6" t="s">
        <v>288</v>
      </c>
      <c r="C188" s="32">
        <v>0</v>
      </c>
      <c r="D188" s="32">
        <v>1</v>
      </c>
      <c r="E188" s="35" t="str">
        <f t="shared" si="12"/>
        <v/>
      </c>
      <c r="F188" s="35">
        <f t="shared" si="13"/>
        <v>4.1666666666666664E-2</v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0</v>
      </c>
      <c r="D196" s="32">
        <v>0</v>
      </c>
      <c r="E196" s="35" t="str">
        <f t="shared" si="12"/>
        <v/>
      </c>
      <c r="F196" s="35" t="str">
        <f t="shared" si="13"/>
        <v/>
      </c>
      <c r="G196" s="29" t="str">
        <f t="shared" si="14"/>
        <v>0</v>
      </c>
      <c r="H196" s="33" t="str">
        <f t="shared" si="15"/>
        <v/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0</v>
      </c>
      <c r="D208" s="32">
        <v>0</v>
      </c>
      <c r="E208" s="35" t="str">
        <f t="shared" si="12"/>
        <v/>
      </c>
      <c r="F208" s="35" t="str">
        <f t="shared" si="13"/>
        <v/>
      </c>
      <c r="G208" s="29" t="str">
        <f t="shared" si="14"/>
        <v>0</v>
      </c>
      <c r="H208" s="33" t="str">
        <f t="shared" si="15"/>
        <v/>
      </c>
    </row>
    <row r="209" spans="2:8" s="22" customFormat="1" ht="15" x14ac:dyDescent="0.2">
      <c r="B209" s="6" t="s">
        <v>71</v>
      </c>
      <c r="C209" s="32">
        <v>0</v>
      </c>
      <c r="D209" s="32">
        <v>2</v>
      </c>
      <c r="E209" s="35" t="str">
        <f t="shared" si="12"/>
        <v/>
      </c>
      <c r="F209" s="35">
        <f t="shared" si="13"/>
        <v>8.3333333333333329E-2</v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0</v>
      </c>
      <c r="E216" s="35" t="str">
        <f t="shared" si="12"/>
        <v/>
      </c>
      <c r="F216" s="35" t="str">
        <f t="shared" si="13"/>
        <v/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0</v>
      </c>
      <c r="D229" s="32">
        <v>0</v>
      </c>
      <c r="E229" s="35" t="str">
        <f t="shared" si="16"/>
        <v/>
      </c>
      <c r="F229" s="35" t="str">
        <f t="shared" si="17"/>
        <v/>
      </c>
      <c r="G229" s="29" t="str">
        <f t="shared" si="18"/>
        <v>0</v>
      </c>
      <c r="H229" s="33" t="str">
        <f t="shared" si="19"/>
        <v/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0</v>
      </c>
      <c r="D232" s="32">
        <v>2</v>
      </c>
      <c r="E232" s="35" t="str">
        <f t="shared" si="16"/>
        <v/>
      </c>
      <c r="F232" s="35">
        <f t="shared" si="17"/>
        <v>8.3333333333333329E-2</v>
      </c>
      <c r="G232" s="29" t="str">
        <f t="shared" si="18"/>
        <v>0</v>
      </c>
      <c r="H232" s="33" t="str">
        <f t="shared" si="19"/>
        <v/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0</v>
      </c>
      <c r="D235" s="32">
        <v>0</v>
      </c>
      <c r="E235" s="35" t="str">
        <f t="shared" si="16"/>
        <v/>
      </c>
      <c r="F235" s="35" t="str">
        <f t="shared" si="17"/>
        <v/>
      </c>
      <c r="G235" s="29" t="str">
        <f t="shared" si="18"/>
        <v>0</v>
      </c>
      <c r="H235" s="33" t="str">
        <f t="shared" si="19"/>
        <v/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0</v>
      </c>
      <c r="D237" s="32">
        <v>0</v>
      </c>
      <c r="E237" s="35" t="str">
        <f t="shared" si="16"/>
        <v/>
      </c>
      <c r="F237" s="35" t="str">
        <f t="shared" si="17"/>
        <v/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32">
        <v>0</v>
      </c>
      <c r="D238" s="32">
        <v>1</v>
      </c>
      <c r="E238" s="35" t="str">
        <f t="shared" si="16"/>
        <v/>
      </c>
      <c r="F238" s="35">
        <f t="shared" si="17"/>
        <v>4.1666666666666664E-2</v>
      </c>
      <c r="G238" s="29" t="str">
        <f t="shared" si="18"/>
        <v>0</v>
      </c>
      <c r="H238" s="33" t="str">
        <f t="shared" si="19"/>
        <v/>
      </c>
    </row>
    <row r="239" spans="2:8" s="22" customFormat="1" ht="15" x14ac:dyDescent="0.2">
      <c r="B239" s="6" t="s">
        <v>81</v>
      </c>
      <c r="C239" s="32">
        <v>0</v>
      </c>
      <c r="D239" s="32">
        <v>0</v>
      </c>
      <c r="E239" s="35" t="str">
        <f t="shared" si="16"/>
        <v/>
      </c>
      <c r="F239" s="35" t="str">
        <f t="shared" si="17"/>
        <v/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0</v>
      </c>
      <c r="D240" s="32">
        <v>0</v>
      </c>
      <c r="E240" s="35" t="str">
        <f t="shared" si="16"/>
        <v/>
      </c>
      <c r="F240" s="35" t="str">
        <f t="shared" si="17"/>
        <v/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0</v>
      </c>
      <c r="E244" s="35" t="str">
        <f t="shared" si="16"/>
        <v/>
      </c>
      <c r="F244" s="35" t="str">
        <f t="shared" si="17"/>
        <v/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0</v>
      </c>
      <c r="D247" s="32">
        <v>2</v>
      </c>
      <c r="E247" s="35" t="str">
        <f t="shared" si="16"/>
        <v/>
      </c>
      <c r="F247" s="35">
        <f t="shared" si="17"/>
        <v>8.3333333333333329E-2</v>
      </c>
      <c r="G247" s="29" t="str">
        <f t="shared" si="18"/>
        <v>0</v>
      </c>
      <c r="H247" s="33" t="str">
        <f t="shared" si="19"/>
        <v/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0</v>
      </c>
      <c r="D249" s="32">
        <v>0</v>
      </c>
      <c r="E249" s="35" t="str">
        <f t="shared" si="16"/>
        <v/>
      </c>
      <c r="F249" s="35" t="str">
        <f t="shared" si="17"/>
        <v/>
      </c>
      <c r="G249" s="29" t="str">
        <f t="shared" si="18"/>
        <v>0</v>
      </c>
      <c r="H249" s="33" t="str">
        <f t="shared" si="19"/>
        <v/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0</v>
      </c>
      <c r="E252" s="35" t="str">
        <f t="shared" si="16"/>
        <v/>
      </c>
      <c r="F252" s="35" t="str">
        <f t="shared" si="17"/>
        <v/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0</v>
      </c>
      <c r="D253" s="32">
        <v>0</v>
      </c>
      <c r="E253" s="35" t="str">
        <f t="shared" si="16"/>
        <v/>
      </c>
      <c r="F253" s="35" t="str">
        <f t="shared" si="17"/>
        <v/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12</v>
      </c>
      <c r="E256" s="35" t="str">
        <f t="shared" si="16"/>
        <v/>
      </c>
      <c r="F256" s="35">
        <f t="shared" si="17"/>
        <v>0.5</v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0</v>
      </c>
      <c r="D268" s="32">
        <v>0</v>
      </c>
      <c r="E268" s="35" t="str">
        <f t="shared" si="16"/>
        <v/>
      </c>
      <c r="F268" s="35" t="str">
        <f t="shared" si="17"/>
        <v/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14</v>
      </c>
      <c r="D294" s="25">
        <f>SUM(D295:D499)</f>
        <v>53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2.7857142857142856</v>
      </c>
      <c r="H294" s="21">
        <f>+IF(OR(AND(E294=""),(G294="")),"",E294*G294)</f>
        <v>2.7857142857142856</v>
      </c>
    </row>
    <row r="295" spans="2:8" s="22" customFormat="1" ht="15" x14ac:dyDescent="0.2">
      <c r="B295" s="4" t="s">
        <v>100</v>
      </c>
      <c r="C295" s="32">
        <v>0</v>
      </c>
      <c r="D295" s="32">
        <v>1</v>
      </c>
      <c r="E295" s="35" t="str">
        <f>+IF(C295=0,"",C295/C$294)</f>
        <v/>
      </c>
      <c r="F295" s="35">
        <f>+IF(D295=0,"",D295/D$294)</f>
        <v>1.8867924528301886E-2</v>
      </c>
      <c r="G295" s="29" t="str">
        <f>+IF(OR(AND(D295=0),(C295=0)),"0",((D295-C295)/C295))</f>
        <v>0</v>
      </c>
      <c r="H295" s="33" t="str">
        <f>+IF(OR(AND(E295=""),(G295="")),"",E295*G295)</f>
        <v/>
      </c>
    </row>
    <row r="296" spans="2:8" s="22" customFormat="1" ht="15" x14ac:dyDescent="0.2">
      <c r="B296" s="4" t="s">
        <v>113</v>
      </c>
      <c r="C296" s="32">
        <v>0</v>
      </c>
      <c r="D296" s="32">
        <v>0</v>
      </c>
      <c r="E296" s="35" t="str">
        <f t="shared" ref="E296:E359" si="24">+IF(C296=0,"",C296/C$294)</f>
        <v/>
      </c>
      <c r="F296" s="35" t="str">
        <f t="shared" ref="F296:F359" si="25">+IF(D296=0,"",D296/D$294)</f>
        <v/>
      </c>
      <c r="G296" s="29" t="str">
        <f t="shared" ref="G296:G359" si="26">+IF(OR(AND(D296=0),(C296=0)),"0",((D296-C296)/C296))</f>
        <v>0</v>
      </c>
      <c r="H296" s="33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2">
        <v>0</v>
      </c>
      <c r="D297" s="32">
        <v>0</v>
      </c>
      <c r="E297" s="35" t="str">
        <f t="shared" si="24"/>
        <v/>
      </c>
      <c r="F297" s="35" t="str">
        <f t="shared" si="25"/>
        <v/>
      </c>
      <c r="G297" s="29" t="str">
        <f t="shared" si="26"/>
        <v>0</v>
      </c>
      <c r="H297" s="33" t="str">
        <f t="shared" si="27"/>
        <v/>
      </c>
    </row>
    <row r="298" spans="2:8" s="22" customFormat="1" ht="15" x14ac:dyDescent="0.2">
      <c r="B298" s="4" t="s">
        <v>95</v>
      </c>
      <c r="C298" s="32">
        <v>0</v>
      </c>
      <c r="D298" s="32">
        <v>0</v>
      </c>
      <c r="E298" s="35" t="str">
        <f t="shared" si="24"/>
        <v/>
      </c>
      <c r="F298" s="35" t="str">
        <f t="shared" si="25"/>
        <v/>
      </c>
      <c r="G298" s="29" t="str">
        <f t="shared" si="26"/>
        <v>0</v>
      </c>
      <c r="H298" s="33" t="str">
        <f t="shared" si="27"/>
        <v/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2</v>
      </c>
      <c r="D301" s="32">
        <v>2</v>
      </c>
      <c r="E301" s="35">
        <f t="shared" si="24"/>
        <v>0.14285714285714285</v>
      </c>
      <c r="F301" s="35">
        <f t="shared" si="25"/>
        <v>3.7735849056603772E-2</v>
      </c>
      <c r="G301" s="29">
        <f t="shared" si="26"/>
        <v>0</v>
      </c>
      <c r="H301" s="33">
        <f t="shared" si="27"/>
        <v>0</v>
      </c>
    </row>
    <row r="302" spans="2:8" s="22" customFormat="1" ht="15" x14ac:dyDescent="0.2">
      <c r="B302" s="4" t="s">
        <v>109</v>
      </c>
      <c r="C302" s="32">
        <v>1</v>
      </c>
      <c r="D302" s="32">
        <v>0</v>
      </c>
      <c r="E302" s="35">
        <f t="shared" si="24"/>
        <v>7.1428571428571425E-2</v>
      </c>
      <c r="F302" s="35" t="str">
        <f t="shared" si="25"/>
        <v/>
      </c>
      <c r="G302" s="29" t="str">
        <f t="shared" si="26"/>
        <v>0</v>
      </c>
      <c r="H302" s="33">
        <f t="shared" si="27"/>
        <v>0</v>
      </c>
    </row>
    <row r="303" spans="2:8" s="22" customFormat="1" ht="30" x14ac:dyDescent="0.2">
      <c r="B303" s="4" t="s">
        <v>108</v>
      </c>
      <c r="C303" s="32">
        <v>0</v>
      </c>
      <c r="D303" s="32">
        <v>0</v>
      </c>
      <c r="E303" s="35" t="str">
        <f t="shared" si="24"/>
        <v/>
      </c>
      <c r="F303" s="35" t="str">
        <f t="shared" si="25"/>
        <v/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0</v>
      </c>
      <c r="D304" s="32">
        <v>0</v>
      </c>
      <c r="E304" s="35" t="str">
        <f t="shared" si="24"/>
        <v/>
      </c>
      <c r="F304" s="35" t="str">
        <f t="shared" si="25"/>
        <v/>
      </c>
      <c r="G304" s="29" t="str">
        <f t="shared" si="26"/>
        <v>0</v>
      </c>
      <c r="H304" s="33" t="str">
        <f t="shared" si="27"/>
        <v/>
      </c>
    </row>
    <row r="305" spans="2:8" s="22" customFormat="1" ht="15" x14ac:dyDescent="0.2">
      <c r="B305" s="4" t="s">
        <v>351</v>
      </c>
      <c r="C305" s="32">
        <v>0</v>
      </c>
      <c r="D305" s="32">
        <v>0</v>
      </c>
      <c r="E305" s="35" t="str">
        <f t="shared" si="24"/>
        <v/>
      </c>
      <c r="F305" s="35" t="str">
        <f t="shared" si="25"/>
        <v/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1</v>
      </c>
      <c r="D307" s="32">
        <v>1</v>
      </c>
      <c r="E307" s="35">
        <f t="shared" si="24"/>
        <v>7.1428571428571425E-2</v>
      </c>
      <c r="F307" s="35">
        <f t="shared" si="25"/>
        <v>1.8867924528301886E-2</v>
      </c>
      <c r="G307" s="29">
        <f t="shared" si="26"/>
        <v>0</v>
      </c>
      <c r="H307" s="33">
        <f t="shared" si="27"/>
        <v>0</v>
      </c>
    </row>
    <row r="308" spans="2:8" s="22" customFormat="1" ht="15" x14ac:dyDescent="0.2">
      <c r="B308" s="4" t="s">
        <v>99</v>
      </c>
      <c r="C308" s="32">
        <v>0</v>
      </c>
      <c r="D308" s="32">
        <v>0</v>
      </c>
      <c r="E308" s="35" t="str">
        <f t="shared" si="24"/>
        <v/>
      </c>
      <c r="F308" s="35" t="str">
        <f t="shared" si="25"/>
        <v/>
      </c>
      <c r="G308" s="29" t="str">
        <f t="shared" si="26"/>
        <v>0</v>
      </c>
      <c r="H308" s="33" t="str">
        <f t="shared" si="27"/>
        <v/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0</v>
      </c>
      <c r="D310" s="32">
        <v>0</v>
      </c>
      <c r="E310" s="35" t="str">
        <f t="shared" si="24"/>
        <v/>
      </c>
      <c r="F310" s="35" t="str">
        <f t="shared" si="25"/>
        <v/>
      </c>
      <c r="G310" s="29" t="str">
        <f t="shared" si="26"/>
        <v>0</v>
      </c>
      <c r="H310" s="33" t="str">
        <f t="shared" si="27"/>
        <v/>
      </c>
    </row>
    <row r="311" spans="2:8" s="22" customFormat="1" ht="15" x14ac:dyDescent="0.2">
      <c r="B311" s="4" t="s">
        <v>102</v>
      </c>
      <c r="C311" s="32">
        <v>0</v>
      </c>
      <c r="D311" s="32">
        <v>0</v>
      </c>
      <c r="E311" s="35" t="str">
        <f t="shared" si="24"/>
        <v/>
      </c>
      <c r="F311" s="35" t="str">
        <f t="shared" si="25"/>
        <v/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2</v>
      </c>
      <c r="D314" s="32">
        <v>3</v>
      </c>
      <c r="E314" s="35">
        <f t="shared" si="24"/>
        <v>0.14285714285714285</v>
      </c>
      <c r="F314" s="35">
        <f t="shared" si="25"/>
        <v>5.6603773584905662E-2</v>
      </c>
      <c r="G314" s="29">
        <f t="shared" si="26"/>
        <v>0.5</v>
      </c>
      <c r="H314" s="33">
        <f t="shared" si="27"/>
        <v>7.1428571428571425E-2</v>
      </c>
    </row>
    <row r="315" spans="2:8" s="22" customFormat="1" ht="15" x14ac:dyDescent="0.2">
      <c r="B315" s="4" t="s">
        <v>354</v>
      </c>
      <c r="C315" s="32">
        <v>1</v>
      </c>
      <c r="D315" s="32">
        <v>0</v>
      </c>
      <c r="E315" s="35">
        <f t="shared" si="24"/>
        <v>7.1428571428571425E-2</v>
      </c>
      <c r="F315" s="35" t="str">
        <f t="shared" si="25"/>
        <v/>
      </c>
      <c r="G315" s="29" t="str">
        <f t="shared" si="26"/>
        <v>0</v>
      </c>
      <c r="H315" s="33">
        <f t="shared" si="27"/>
        <v>0</v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0</v>
      </c>
      <c r="D317" s="32">
        <v>0</v>
      </c>
      <c r="E317" s="35" t="str">
        <f t="shared" si="24"/>
        <v/>
      </c>
      <c r="F317" s="35" t="str">
        <f t="shared" si="25"/>
        <v/>
      </c>
      <c r="G317" s="29" t="str">
        <f t="shared" si="26"/>
        <v>0</v>
      </c>
      <c r="H317" s="33" t="str">
        <f t="shared" si="27"/>
        <v/>
      </c>
    </row>
    <row r="318" spans="2:8" s="22" customFormat="1" ht="15" x14ac:dyDescent="0.2">
      <c r="B318" s="4" t="s">
        <v>355</v>
      </c>
      <c r="C318" s="32">
        <v>0</v>
      </c>
      <c r="D318" s="32">
        <v>0</v>
      </c>
      <c r="E318" s="35" t="str">
        <f t="shared" si="24"/>
        <v/>
      </c>
      <c r="F318" s="35" t="str">
        <f t="shared" si="25"/>
        <v/>
      </c>
      <c r="G318" s="29" t="str">
        <f t="shared" si="26"/>
        <v>0</v>
      </c>
      <c r="H318" s="33" t="str">
        <f t="shared" si="27"/>
        <v/>
      </c>
    </row>
    <row r="319" spans="2:8" s="22" customFormat="1" ht="15" x14ac:dyDescent="0.2">
      <c r="B319" s="4" t="s">
        <v>115</v>
      </c>
      <c r="C319" s="32">
        <v>0</v>
      </c>
      <c r="D319" s="32">
        <v>0</v>
      </c>
      <c r="E319" s="35" t="str">
        <f t="shared" si="24"/>
        <v/>
      </c>
      <c r="F319" s="35" t="str">
        <f t="shared" si="25"/>
        <v/>
      </c>
      <c r="G319" s="29" t="str">
        <f t="shared" si="26"/>
        <v>0</v>
      </c>
      <c r="H319" s="33" t="str">
        <f t="shared" si="27"/>
        <v/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0</v>
      </c>
      <c r="E324" s="35" t="str">
        <f t="shared" si="24"/>
        <v/>
      </c>
      <c r="F324" s="35" t="str">
        <f t="shared" si="25"/>
        <v/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0</v>
      </c>
      <c r="D326" s="32">
        <v>0</v>
      </c>
      <c r="E326" s="35" t="str">
        <f t="shared" si="24"/>
        <v/>
      </c>
      <c r="F326" s="35" t="str">
        <f t="shared" si="25"/>
        <v/>
      </c>
      <c r="G326" s="29" t="str">
        <f t="shared" si="26"/>
        <v>0</v>
      </c>
      <c r="H326" s="33" t="str">
        <f t="shared" si="27"/>
        <v/>
      </c>
    </row>
    <row r="327" spans="2:8" s="22" customFormat="1" ht="15" x14ac:dyDescent="0.2">
      <c r="B327" s="4" t="s">
        <v>358</v>
      </c>
      <c r="C327" s="32">
        <v>0</v>
      </c>
      <c r="D327" s="32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0</v>
      </c>
      <c r="D330" s="32">
        <v>1</v>
      </c>
      <c r="E330" s="35" t="str">
        <f t="shared" si="24"/>
        <v/>
      </c>
      <c r="F330" s="35">
        <f t="shared" si="25"/>
        <v>1.8867924528301886E-2</v>
      </c>
      <c r="G330" s="29" t="str">
        <f t="shared" si="26"/>
        <v>0</v>
      </c>
      <c r="H330" s="33" t="str">
        <f t="shared" si="27"/>
        <v/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3</v>
      </c>
      <c r="D332" s="32">
        <v>2</v>
      </c>
      <c r="E332" s="35">
        <f t="shared" si="24"/>
        <v>0.21428571428571427</v>
      </c>
      <c r="F332" s="35">
        <f t="shared" si="25"/>
        <v>3.7735849056603772E-2</v>
      </c>
      <c r="G332" s="29">
        <f t="shared" si="26"/>
        <v>-0.33333333333333331</v>
      </c>
      <c r="H332" s="33">
        <f t="shared" si="27"/>
        <v>-7.1428571428571425E-2</v>
      </c>
    </row>
    <row r="333" spans="2:8" s="22" customFormat="1" ht="15" x14ac:dyDescent="0.2">
      <c r="B333" s="4" t="s">
        <v>130</v>
      </c>
      <c r="C333" s="32">
        <v>0</v>
      </c>
      <c r="D333" s="32">
        <v>0</v>
      </c>
      <c r="E333" s="35" t="str">
        <f t="shared" si="24"/>
        <v/>
      </c>
      <c r="F333" s="35" t="str">
        <f t="shared" si="25"/>
        <v/>
      </c>
      <c r="G333" s="29" t="str">
        <f t="shared" si="26"/>
        <v>0</v>
      </c>
      <c r="H333" s="33" t="str">
        <f t="shared" si="27"/>
        <v/>
      </c>
    </row>
    <row r="334" spans="2:8" s="22" customFormat="1" ht="15" x14ac:dyDescent="0.2">
      <c r="B334" s="4" t="s">
        <v>119</v>
      </c>
      <c r="C334" s="32">
        <v>0</v>
      </c>
      <c r="D334" s="32">
        <v>0</v>
      </c>
      <c r="E334" s="35" t="str">
        <f t="shared" si="24"/>
        <v/>
      </c>
      <c r="F334" s="35" t="str">
        <f t="shared" si="25"/>
        <v/>
      </c>
      <c r="G334" s="29" t="str">
        <f t="shared" si="26"/>
        <v>0</v>
      </c>
      <c r="H334" s="33" t="str">
        <f t="shared" si="27"/>
        <v/>
      </c>
    </row>
    <row r="335" spans="2:8" s="22" customFormat="1" ht="15" x14ac:dyDescent="0.2">
      <c r="B335" s="4" t="s">
        <v>128</v>
      </c>
      <c r="C335" s="32">
        <v>0</v>
      </c>
      <c r="D335" s="32">
        <v>0</v>
      </c>
      <c r="E335" s="35" t="str">
        <f t="shared" si="24"/>
        <v/>
      </c>
      <c r="F335" s="35" t="str">
        <f t="shared" si="25"/>
        <v/>
      </c>
      <c r="G335" s="29" t="str">
        <f t="shared" si="26"/>
        <v>0</v>
      </c>
      <c r="H335" s="33" t="str">
        <f t="shared" si="27"/>
        <v/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0</v>
      </c>
      <c r="D339" s="32">
        <v>0</v>
      </c>
      <c r="E339" s="35" t="str">
        <f t="shared" si="24"/>
        <v/>
      </c>
      <c r="F339" s="35" t="str">
        <f t="shared" si="25"/>
        <v/>
      </c>
      <c r="G339" s="29" t="str">
        <f t="shared" si="26"/>
        <v>0</v>
      </c>
      <c r="H339" s="33" t="str">
        <f t="shared" si="27"/>
        <v/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0</v>
      </c>
      <c r="E343" s="35" t="str">
        <f t="shared" si="24"/>
        <v/>
      </c>
      <c r="F343" s="35" t="str">
        <f t="shared" si="25"/>
        <v/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0</v>
      </c>
      <c r="D344" s="32">
        <v>0</v>
      </c>
      <c r="E344" s="35" t="str">
        <f t="shared" si="24"/>
        <v/>
      </c>
      <c r="F344" s="35" t="str">
        <f t="shared" si="25"/>
        <v/>
      </c>
      <c r="G344" s="29" t="str">
        <f t="shared" si="26"/>
        <v>0</v>
      </c>
      <c r="H344" s="33" t="str">
        <f t="shared" si="27"/>
        <v/>
      </c>
    </row>
    <row r="345" spans="2:8" s="22" customFormat="1" ht="15" x14ac:dyDescent="0.2">
      <c r="B345" s="4" t="s">
        <v>366</v>
      </c>
      <c r="C345" s="32">
        <v>0</v>
      </c>
      <c r="D345" s="32">
        <v>0</v>
      </c>
      <c r="E345" s="35" t="str">
        <f t="shared" si="24"/>
        <v/>
      </c>
      <c r="F345" s="35" t="str">
        <f t="shared" si="25"/>
        <v/>
      </c>
      <c r="G345" s="29" t="str">
        <f t="shared" si="26"/>
        <v>0</v>
      </c>
      <c r="H345" s="33" t="str">
        <f t="shared" si="27"/>
        <v/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0</v>
      </c>
      <c r="D347" s="32">
        <v>0</v>
      </c>
      <c r="E347" s="35" t="str">
        <f t="shared" si="24"/>
        <v/>
      </c>
      <c r="F347" s="35" t="str">
        <f t="shared" si="25"/>
        <v/>
      </c>
      <c r="G347" s="29" t="str">
        <f t="shared" si="26"/>
        <v>0</v>
      </c>
      <c r="H347" s="33" t="str">
        <f t="shared" si="27"/>
        <v/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0</v>
      </c>
      <c r="D354" s="32">
        <v>30</v>
      </c>
      <c r="E354" s="35" t="str">
        <f t="shared" si="24"/>
        <v/>
      </c>
      <c r="F354" s="35">
        <f t="shared" si="25"/>
        <v>0.56603773584905659</v>
      </c>
      <c r="G354" s="29" t="str">
        <f t="shared" si="26"/>
        <v>0</v>
      </c>
      <c r="H354" s="33" t="str">
        <f t="shared" si="27"/>
        <v/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0</v>
      </c>
      <c r="E357" s="35" t="str">
        <f t="shared" si="24"/>
        <v/>
      </c>
      <c r="F357" s="35" t="str">
        <f t="shared" si="25"/>
        <v/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0</v>
      </c>
      <c r="D358" s="32">
        <v>0</v>
      </c>
      <c r="E358" s="35" t="str">
        <f t="shared" si="24"/>
        <v/>
      </c>
      <c r="F358" s="35" t="str">
        <f t="shared" si="25"/>
        <v/>
      </c>
      <c r="G358" s="29" t="str">
        <f t="shared" si="26"/>
        <v>0</v>
      </c>
      <c r="H358" s="33" t="str">
        <f t="shared" si="27"/>
        <v/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0</v>
      </c>
      <c r="E363" s="35" t="str">
        <f t="shared" si="28"/>
        <v/>
      </c>
      <c r="F363" s="35" t="str">
        <f t="shared" si="29"/>
        <v/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2</v>
      </c>
      <c r="E365" s="35" t="str">
        <f t="shared" si="28"/>
        <v/>
      </c>
      <c r="F365" s="35">
        <f t="shared" si="29"/>
        <v>3.7735849056603772E-2</v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0</v>
      </c>
      <c r="E369" s="35" t="str">
        <f t="shared" si="28"/>
        <v/>
      </c>
      <c r="F369" s="35" t="str">
        <f t="shared" si="29"/>
        <v/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0</v>
      </c>
      <c r="D370" s="32">
        <v>6</v>
      </c>
      <c r="E370" s="35" t="str">
        <f t="shared" si="28"/>
        <v/>
      </c>
      <c r="F370" s="35">
        <f t="shared" si="29"/>
        <v>0.11320754716981132</v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0</v>
      </c>
      <c r="D372" s="32">
        <v>0</v>
      </c>
      <c r="E372" s="35" t="str">
        <f t="shared" si="28"/>
        <v/>
      </c>
      <c r="F372" s="35" t="str">
        <f t="shared" si="29"/>
        <v/>
      </c>
      <c r="G372" s="29" t="str">
        <f t="shared" si="30"/>
        <v>0</v>
      </c>
      <c r="H372" s="33" t="str">
        <f t="shared" si="31"/>
        <v/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0</v>
      </c>
      <c r="E375" s="35" t="str">
        <f t="shared" si="28"/>
        <v/>
      </c>
      <c r="F375" s="35" t="str">
        <f t="shared" si="29"/>
        <v/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0</v>
      </c>
      <c r="E377" s="35" t="str">
        <f t="shared" si="28"/>
        <v/>
      </c>
      <c r="F377" s="35" t="str">
        <f t="shared" si="29"/>
        <v/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0</v>
      </c>
      <c r="D378" s="32">
        <v>0</v>
      </c>
      <c r="E378" s="35" t="str">
        <f t="shared" si="28"/>
        <v/>
      </c>
      <c r="F378" s="35" t="str">
        <f t="shared" si="29"/>
        <v/>
      </c>
      <c r="G378" s="29" t="str">
        <f t="shared" si="30"/>
        <v>0</v>
      </c>
      <c r="H378" s="33" t="str">
        <f t="shared" si="31"/>
        <v/>
      </c>
    </row>
    <row r="379" spans="2:8" s="22" customFormat="1" ht="15" x14ac:dyDescent="0.2">
      <c r="B379" s="4" t="s">
        <v>384</v>
      </c>
      <c r="C379" s="32">
        <v>2</v>
      </c>
      <c r="D379" s="32">
        <v>0</v>
      </c>
      <c r="E379" s="35">
        <f t="shared" si="28"/>
        <v>0.14285714285714285</v>
      </c>
      <c r="F379" s="35" t="str">
        <f t="shared" si="29"/>
        <v/>
      </c>
      <c r="G379" s="29" t="str">
        <f t="shared" si="30"/>
        <v>0</v>
      </c>
      <c r="H379" s="33">
        <f t="shared" si="31"/>
        <v>0</v>
      </c>
    </row>
    <row r="380" spans="2:8" s="22" customFormat="1" ht="30" x14ac:dyDescent="0.2">
      <c r="B380" s="4" t="s">
        <v>385</v>
      </c>
      <c r="C380" s="32">
        <v>0</v>
      </c>
      <c r="D380" s="32">
        <v>0</v>
      </c>
      <c r="E380" s="35" t="str">
        <f t="shared" si="28"/>
        <v/>
      </c>
      <c r="F380" s="35" t="str">
        <f t="shared" si="29"/>
        <v/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0</v>
      </c>
      <c r="E383" s="35" t="str">
        <f t="shared" si="28"/>
        <v/>
      </c>
      <c r="F383" s="35" t="str">
        <f t="shared" si="29"/>
        <v/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1</v>
      </c>
      <c r="D387" s="32">
        <v>1</v>
      </c>
      <c r="E387" s="35">
        <f t="shared" si="28"/>
        <v>7.1428571428571425E-2</v>
      </c>
      <c r="F387" s="35">
        <f t="shared" si="29"/>
        <v>1.8867924528301886E-2</v>
      </c>
      <c r="G387" s="29">
        <f t="shared" si="30"/>
        <v>0</v>
      </c>
      <c r="H387" s="33">
        <f t="shared" si="31"/>
        <v>0</v>
      </c>
    </row>
    <row r="388" spans="2:8" s="22" customFormat="1" ht="15" x14ac:dyDescent="0.2">
      <c r="B388" s="4" t="s">
        <v>389</v>
      </c>
      <c r="C388" s="32">
        <v>0</v>
      </c>
      <c r="D388" s="32">
        <v>0</v>
      </c>
      <c r="E388" s="35" t="str">
        <f t="shared" si="28"/>
        <v/>
      </c>
      <c r="F388" s="35" t="str">
        <f t="shared" si="29"/>
        <v/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0</v>
      </c>
      <c r="E391" s="35" t="str">
        <f t="shared" si="28"/>
        <v/>
      </c>
      <c r="F391" s="35" t="str">
        <f t="shared" si="29"/>
        <v/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0</v>
      </c>
      <c r="D393" s="32">
        <v>0</v>
      </c>
      <c r="E393" s="35" t="str">
        <f t="shared" si="28"/>
        <v/>
      </c>
      <c r="F393" s="35" t="str">
        <f t="shared" si="29"/>
        <v/>
      </c>
      <c r="G393" s="29" t="str">
        <f t="shared" si="30"/>
        <v>0</v>
      </c>
      <c r="H393" s="33" t="str">
        <f t="shared" si="31"/>
        <v/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0</v>
      </c>
      <c r="D401" s="32">
        <v>0</v>
      </c>
      <c r="E401" s="35" t="str">
        <f t="shared" si="28"/>
        <v/>
      </c>
      <c r="F401" s="35" t="str">
        <f t="shared" si="29"/>
        <v/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0</v>
      </c>
      <c r="E403" s="35" t="str">
        <f t="shared" si="28"/>
        <v/>
      </c>
      <c r="F403" s="35" t="str">
        <f t="shared" si="29"/>
        <v/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0</v>
      </c>
      <c r="E405" s="35" t="str">
        <f t="shared" si="28"/>
        <v/>
      </c>
      <c r="F405" s="35" t="str">
        <f t="shared" si="29"/>
        <v/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0</v>
      </c>
      <c r="D406" s="32">
        <v>0</v>
      </c>
      <c r="E406" s="35" t="str">
        <f t="shared" si="28"/>
        <v/>
      </c>
      <c r="F406" s="35" t="str">
        <f t="shared" si="29"/>
        <v/>
      </c>
      <c r="G406" s="29" t="str">
        <f t="shared" si="30"/>
        <v>0</v>
      </c>
      <c r="H406" s="33" t="str">
        <f t="shared" si="31"/>
        <v/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2</v>
      </c>
      <c r="E408" s="35" t="str">
        <f t="shared" si="28"/>
        <v/>
      </c>
      <c r="F408" s="35">
        <f t="shared" si="29"/>
        <v>3.7735849056603772E-2</v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0</v>
      </c>
      <c r="E411" s="35" t="str">
        <f t="shared" si="28"/>
        <v/>
      </c>
      <c r="F411" s="35" t="str">
        <f t="shared" si="29"/>
        <v/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0</v>
      </c>
      <c r="D412" s="32">
        <v>0</v>
      </c>
      <c r="E412" s="35" t="str">
        <f t="shared" si="28"/>
        <v/>
      </c>
      <c r="F412" s="35" t="str">
        <f t="shared" si="29"/>
        <v/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0</v>
      </c>
      <c r="E422" s="35" t="str">
        <f t="shared" si="28"/>
        <v/>
      </c>
      <c r="F422" s="35" t="str">
        <f t="shared" si="29"/>
        <v/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0</v>
      </c>
      <c r="D432" s="32">
        <v>0</v>
      </c>
      <c r="E432" s="35" t="str">
        <f t="shared" si="32"/>
        <v/>
      </c>
      <c r="F432" s="35" t="str">
        <f t="shared" si="33"/>
        <v/>
      </c>
      <c r="G432" s="29" t="str">
        <f t="shared" si="34"/>
        <v>0</v>
      </c>
      <c r="H432" s="33" t="str">
        <f t="shared" si="35"/>
        <v/>
      </c>
    </row>
    <row r="433" spans="2:8" s="22" customFormat="1" ht="15" x14ac:dyDescent="0.2">
      <c r="B433" s="4" t="s">
        <v>162</v>
      </c>
      <c r="C433" s="32">
        <v>0</v>
      </c>
      <c r="D433" s="32">
        <v>0</v>
      </c>
      <c r="E433" s="35" t="str">
        <f t="shared" si="32"/>
        <v/>
      </c>
      <c r="F433" s="35" t="str">
        <f t="shared" si="33"/>
        <v/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0</v>
      </c>
      <c r="E437" s="35" t="str">
        <f t="shared" si="32"/>
        <v/>
      </c>
      <c r="F437" s="35" t="str">
        <f t="shared" si="33"/>
        <v/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0</v>
      </c>
      <c r="D438" s="32">
        <v>0</v>
      </c>
      <c r="E438" s="35" t="str">
        <f t="shared" si="32"/>
        <v/>
      </c>
      <c r="F438" s="35" t="str">
        <f t="shared" si="33"/>
        <v/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0</v>
      </c>
      <c r="D460" s="32">
        <v>0</v>
      </c>
      <c r="E460" s="35" t="str">
        <f t="shared" si="32"/>
        <v/>
      </c>
      <c r="F460" s="35" t="str">
        <f t="shared" si="33"/>
        <v/>
      </c>
      <c r="G460" s="29" t="str">
        <f t="shared" si="34"/>
        <v>0</v>
      </c>
      <c r="H460" s="33" t="str">
        <f t="shared" si="35"/>
        <v/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0</v>
      </c>
      <c r="D463" s="32">
        <v>0</v>
      </c>
      <c r="E463" s="35" t="str">
        <f t="shared" si="32"/>
        <v/>
      </c>
      <c r="F463" s="35" t="str">
        <f t="shared" si="33"/>
        <v/>
      </c>
      <c r="G463" s="29" t="str">
        <f t="shared" si="34"/>
        <v>0</v>
      </c>
      <c r="H463" s="33" t="str">
        <f t="shared" si="35"/>
        <v/>
      </c>
    </row>
    <row r="464" spans="2:8" s="22" customFormat="1" ht="15" x14ac:dyDescent="0.2">
      <c r="B464" s="4" t="s">
        <v>478</v>
      </c>
      <c r="C464" s="32">
        <v>0</v>
      </c>
      <c r="D464" s="32">
        <v>0</v>
      </c>
      <c r="E464" s="35" t="str">
        <f t="shared" si="32"/>
        <v/>
      </c>
      <c r="F464" s="35" t="str">
        <f t="shared" si="33"/>
        <v/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0</v>
      </c>
      <c r="E475" s="35" t="str">
        <f t="shared" si="32"/>
        <v/>
      </c>
      <c r="F475" s="35" t="str">
        <f t="shared" si="33"/>
        <v/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0</v>
      </c>
      <c r="D478" s="32">
        <v>0</v>
      </c>
      <c r="E478" s="35" t="str">
        <f t="shared" si="32"/>
        <v/>
      </c>
      <c r="F478" s="35" t="str">
        <f t="shared" si="33"/>
        <v/>
      </c>
      <c r="G478" s="29" t="str">
        <f t="shared" si="34"/>
        <v>0</v>
      </c>
      <c r="H478" s="33" t="str">
        <f t="shared" si="35"/>
        <v/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0</v>
      </c>
      <c r="D483" s="32">
        <v>0</v>
      </c>
      <c r="E483" s="35" t="str">
        <f t="shared" si="32"/>
        <v/>
      </c>
      <c r="F483" s="35" t="str">
        <f t="shared" si="33"/>
        <v/>
      </c>
      <c r="G483" s="29" t="str">
        <f t="shared" si="34"/>
        <v>0</v>
      </c>
      <c r="H483" s="33" t="str">
        <f t="shared" si="35"/>
        <v/>
      </c>
    </row>
    <row r="484" spans="2:8" s="22" customFormat="1" ht="30" x14ac:dyDescent="0.2">
      <c r="B484" s="4" t="s">
        <v>184</v>
      </c>
      <c r="C484" s="32">
        <v>0</v>
      </c>
      <c r="D484" s="32">
        <v>0</v>
      </c>
      <c r="E484" s="35" t="str">
        <f t="shared" si="32"/>
        <v/>
      </c>
      <c r="F484" s="35" t="str">
        <f t="shared" si="33"/>
        <v/>
      </c>
      <c r="G484" s="29" t="str">
        <f t="shared" si="34"/>
        <v>0</v>
      </c>
      <c r="H484" s="33" t="str">
        <f t="shared" si="35"/>
        <v/>
      </c>
    </row>
    <row r="485" spans="2:8" s="22" customFormat="1" ht="15" x14ac:dyDescent="0.2">
      <c r="B485" s="4" t="s">
        <v>443</v>
      </c>
      <c r="C485" s="32">
        <v>1</v>
      </c>
      <c r="D485" s="32">
        <v>2</v>
      </c>
      <c r="E485" s="35">
        <f t="shared" si="32"/>
        <v>7.1428571428571425E-2</v>
      </c>
      <c r="F485" s="35">
        <f t="shared" si="33"/>
        <v>3.7735849056603772E-2</v>
      </c>
      <c r="G485" s="29">
        <f t="shared" si="34"/>
        <v>1</v>
      </c>
      <c r="H485" s="33">
        <f t="shared" si="35"/>
        <v>7.1428571428571425E-2</v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0</v>
      </c>
      <c r="D491" s="32">
        <v>0</v>
      </c>
      <c r="E491" s="35" t="str">
        <f t="shared" si="36"/>
        <v/>
      </c>
      <c r="F491" s="35" t="str">
        <f t="shared" si="37"/>
        <v/>
      </c>
      <c r="G491" s="29" t="str">
        <f t="shared" si="38"/>
        <v>0</v>
      </c>
      <c r="H491" s="33" t="str">
        <f t="shared" si="39"/>
        <v/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0</v>
      </c>
      <c r="D493" s="32">
        <v>0</v>
      </c>
      <c r="E493" s="35" t="str">
        <f t="shared" si="36"/>
        <v/>
      </c>
      <c r="F493" s="35" t="str">
        <f t="shared" si="37"/>
        <v/>
      </c>
      <c r="G493" s="29" t="str">
        <f t="shared" si="38"/>
        <v>0</v>
      </c>
      <c r="H493" s="33" t="str">
        <f t="shared" si="39"/>
        <v/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0</v>
      </c>
      <c r="D505" s="25">
        <f>SUM(D506:D530)</f>
        <v>7</v>
      </c>
      <c r="E505" s="21" t="str">
        <f>+IF(C505=0,"",C505/C$505)</f>
        <v/>
      </c>
      <c r="F505" s="21">
        <f>+IF(D505=0,"",D505/D$505)</f>
        <v>1</v>
      </c>
      <c r="G505" s="21" t="str">
        <f>+IF(OR(AND(D505=0),(C505=0)),"0",((D505-C505)/C505))</f>
        <v>0</v>
      </c>
      <c r="H505" s="21" t="str">
        <f>+IF(OR(AND(E505=""),(G505="")),"",E505*G505)</f>
        <v/>
      </c>
    </row>
    <row r="506" spans="2:8" s="22" customFormat="1" ht="15" x14ac:dyDescent="0.2">
      <c r="B506" s="4" t="s">
        <v>454</v>
      </c>
      <c r="C506" s="32">
        <v>0</v>
      </c>
      <c r="D506" s="32">
        <v>0</v>
      </c>
      <c r="E506" s="35" t="str">
        <f>+IF(C506=0,"",C506/C$505)</f>
        <v/>
      </c>
      <c r="F506" s="35" t="str">
        <f>+IF(D506=0,"",D506/D$505)</f>
        <v/>
      </c>
      <c r="G506" s="29" t="str">
        <f>+IF(OR(AND(D506=0),(C506=0)),"0",((D506-C506)/C506))</f>
        <v>0</v>
      </c>
      <c r="H506" s="33" t="str">
        <f>+IF(OR(AND(E506=""),(G506="")),"",E506*G506)</f>
        <v/>
      </c>
    </row>
    <row r="507" spans="2:8" s="22" customFormat="1" ht="15" x14ac:dyDescent="0.2">
      <c r="B507" s="4" t="s">
        <v>187</v>
      </c>
      <c r="C507" s="32">
        <v>0</v>
      </c>
      <c r="D507" s="32">
        <v>0</v>
      </c>
      <c r="E507" s="35" t="str">
        <f t="shared" ref="E507:E530" si="40">+IF(C507=0,"",C507/C$505)</f>
        <v/>
      </c>
      <c r="F507" s="35" t="str">
        <f t="shared" ref="F507:F530" si="41">+IF(D507=0,"",D507/D$505)</f>
        <v/>
      </c>
      <c r="G507" s="29" t="str">
        <f t="shared" ref="G507:G530" si="42">+IF(OR(AND(D507=0),(C507=0)),"0",((D507-C507)/C507))</f>
        <v>0</v>
      </c>
      <c r="H507" s="33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2">
        <v>0</v>
      </c>
      <c r="D508" s="32">
        <v>4</v>
      </c>
      <c r="E508" s="35" t="str">
        <f t="shared" si="40"/>
        <v/>
      </c>
      <c r="F508" s="35">
        <f t="shared" si="41"/>
        <v>0.5714285714285714</v>
      </c>
      <c r="G508" s="29" t="str">
        <f t="shared" si="42"/>
        <v>0</v>
      </c>
      <c r="H508" s="33" t="str">
        <f t="shared" si="43"/>
        <v/>
      </c>
    </row>
    <row r="509" spans="2:8" s="22" customFormat="1" ht="15" x14ac:dyDescent="0.2">
      <c r="B509" s="4" t="s">
        <v>456</v>
      </c>
      <c r="C509" s="32">
        <v>0</v>
      </c>
      <c r="D509" s="32">
        <v>1</v>
      </c>
      <c r="E509" s="35" t="str">
        <f t="shared" si="40"/>
        <v/>
      </c>
      <c r="F509" s="35">
        <f t="shared" si="41"/>
        <v>0.14285714285714285</v>
      </c>
      <c r="G509" s="29" t="str">
        <f t="shared" si="42"/>
        <v>0</v>
      </c>
      <c r="H509" s="33" t="str">
        <f t="shared" si="43"/>
        <v/>
      </c>
    </row>
    <row r="510" spans="2:8" s="22" customFormat="1" ht="15" x14ac:dyDescent="0.2">
      <c r="B510" s="4" t="s">
        <v>188</v>
      </c>
      <c r="C510" s="32">
        <v>0</v>
      </c>
      <c r="D510" s="32">
        <v>0</v>
      </c>
      <c r="E510" s="35" t="str">
        <f t="shared" si="40"/>
        <v/>
      </c>
      <c r="F510" s="35" t="str">
        <f t="shared" si="41"/>
        <v/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0</v>
      </c>
      <c r="D515" s="32">
        <v>0</v>
      </c>
      <c r="E515" s="35" t="str">
        <f t="shared" si="40"/>
        <v/>
      </c>
      <c r="F515" s="35" t="str">
        <f t="shared" si="41"/>
        <v/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2</v>
      </c>
      <c r="E517" s="35" t="str">
        <f t="shared" si="40"/>
        <v/>
      </c>
      <c r="F517" s="35">
        <f t="shared" si="41"/>
        <v>0.2857142857142857</v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0</v>
      </c>
      <c r="D518" s="32">
        <v>0</v>
      </c>
      <c r="E518" s="35" t="str">
        <f t="shared" si="40"/>
        <v/>
      </c>
      <c r="F518" s="35" t="str">
        <f t="shared" si="41"/>
        <v/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32">
        <v>0</v>
      </c>
      <c r="D519" s="32">
        <v>0</v>
      </c>
      <c r="E519" s="35" t="str">
        <f t="shared" si="40"/>
        <v/>
      </c>
      <c r="F519" s="35" t="str">
        <f t="shared" si="41"/>
        <v/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0</v>
      </c>
      <c r="D521" s="32">
        <v>0</v>
      </c>
      <c r="E521" s="35" t="str">
        <f t="shared" si="40"/>
        <v/>
      </c>
      <c r="F521" s="35" t="str">
        <f t="shared" si="41"/>
        <v/>
      </c>
      <c r="G521" s="29" t="str">
        <f t="shared" si="42"/>
        <v>0</v>
      </c>
      <c r="H521" s="33" t="str">
        <f t="shared" si="43"/>
        <v/>
      </c>
    </row>
    <row r="522" spans="2:8" s="22" customFormat="1" ht="15" x14ac:dyDescent="0.2">
      <c r="B522" s="4" t="s">
        <v>193</v>
      </c>
      <c r="C522" s="32">
        <v>0</v>
      </c>
      <c r="D522" s="32">
        <v>0</v>
      </c>
      <c r="E522" s="35" t="str">
        <f t="shared" si="40"/>
        <v/>
      </c>
      <c r="F522" s="35" t="str">
        <f t="shared" si="41"/>
        <v/>
      </c>
      <c r="G522" s="29" t="str">
        <f t="shared" si="42"/>
        <v>0</v>
      </c>
      <c r="H522" s="33" t="str">
        <f t="shared" si="43"/>
        <v/>
      </c>
    </row>
    <row r="523" spans="2:8" s="22" customFormat="1" ht="15" x14ac:dyDescent="0.2">
      <c r="B523" s="4" t="s">
        <v>462</v>
      </c>
      <c r="C523" s="32">
        <v>0</v>
      </c>
      <c r="D523" s="32">
        <v>0</v>
      </c>
      <c r="E523" s="35" t="str">
        <f t="shared" si="40"/>
        <v/>
      </c>
      <c r="F523" s="35" t="str">
        <f t="shared" si="41"/>
        <v/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0</v>
      </c>
      <c r="D524" s="32">
        <v>0</v>
      </c>
      <c r="E524" s="35" t="str">
        <f t="shared" si="40"/>
        <v/>
      </c>
      <c r="F524" s="35" t="str">
        <f t="shared" si="41"/>
        <v/>
      </c>
      <c r="G524" s="29" t="str">
        <f t="shared" si="42"/>
        <v>0</v>
      </c>
      <c r="H524" s="33" t="str">
        <f t="shared" si="43"/>
        <v/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0</v>
      </c>
      <c r="E526" s="35" t="str">
        <f t="shared" si="40"/>
        <v/>
      </c>
      <c r="F526" s="35" t="str">
        <f t="shared" si="41"/>
        <v/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0</v>
      </c>
      <c r="D529" s="32">
        <v>0</v>
      </c>
      <c r="E529" s="35" t="str">
        <f t="shared" si="40"/>
        <v/>
      </c>
      <c r="F529" s="35" t="str">
        <f t="shared" si="41"/>
        <v/>
      </c>
      <c r="G529" s="29" t="str">
        <f t="shared" si="42"/>
        <v>0</v>
      </c>
      <c r="H529" s="33" t="str">
        <f t="shared" si="43"/>
        <v/>
      </c>
    </row>
    <row r="530" spans="2:8" s="22" customFormat="1" ht="30" x14ac:dyDescent="0.2">
      <c r="B530" s="4" t="s">
        <v>467</v>
      </c>
      <c r="C530" s="32">
        <v>0</v>
      </c>
      <c r="D530" s="32">
        <v>0</v>
      </c>
      <c r="E530" s="35" t="str">
        <f t="shared" si="40"/>
        <v/>
      </c>
      <c r="F530" s="35" t="str">
        <f t="shared" si="41"/>
        <v/>
      </c>
      <c r="G530" s="29" t="str">
        <f t="shared" si="42"/>
        <v>0</v>
      </c>
      <c r="H530" s="33" t="str">
        <f t="shared" si="43"/>
        <v/>
      </c>
    </row>
    <row r="531" spans="2:8" x14ac:dyDescent="0.2">
      <c r="B531" s="8" t="s">
        <v>513</v>
      </c>
      <c r="C531" s="7"/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548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561</v>
      </c>
      <c r="C8" s="25">
        <f>+C18+C70+C151+C294+C505</f>
        <v>916</v>
      </c>
      <c r="D8" s="25">
        <f>+D18+D70+D151+D294+D505</f>
        <v>2340</v>
      </c>
      <c r="E8" s="21">
        <f>SUM(E9:E13)</f>
        <v>1</v>
      </c>
      <c r="F8" s="21">
        <f>SUM(F9:F13)</f>
        <v>1</v>
      </c>
      <c r="G8" s="21">
        <f>+(D8-C8)/C8</f>
        <v>1.554585152838428</v>
      </c>
      <c r="H8" s="21">
        <f>+E8*G8</f>
        <v>1.554585152838428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3</v>
      </c>
      <c r="D9" s="27">
        <f>+D18</f>
        <v>8</v>
      </c>
      <c r="E9" s="28">
        <f>C9/$C$8</f>
        <v>3.2751091703056767E-3</v>
      </c>
      <c r="F9" s="28">
        <f>D9/$D$8</f>
        <v>3.4188034188034188E-3</v>
      </c>
      <c r="G9" s="29">
        <f>+IF(OR(AND(D9=0),(C9=0)),"0",((D9-C9)/C9))</f>
        <v>1.6666666666666667</v>
      </c>
      <c r="H9" s="30">
        <f>+IF(OR(AND(E9=""),(G9="")),"",E9*G9)</f>
        <v>5.4585152838427945E-3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72</v>
      </c>
      <c r="D10" s="27">
        <f>+D70</f>
        <v>85</v>
      </c>
      <c r="E10" s="28">
        <f>C10/$C$8</f>
        <v>7.8602620087336247E-2</v>
      </c>
      <c r="F10" s="28">
        <f>D10/$D$8</f>
        <v>3.6324786324786328E-2</v>
      </c>
      <c r="G10" s="29">
        <f>+IF(OR(AND(D10=0),(C10=0)),"0",((D10-C10)/C10))</f>
        <v>0.18055555555555555</v>
      </c>
      <c r="H10" s="30">
        <f>+IF(OR(AND(E10=""),(G10="")),"",E10*G10)</f>
        <v>1.4192139737991267E-2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45</v>
      </c>
      <c r="D11" s="27">
        <f>+D151</f>
        <v>127</v>
      </c>
      <c r="E11" s="28">
        <f>C11/$C$8</f>
        <v>4.9126637554585149E-2</v>
      </c>
      <c r="F11" s="28">
        <f>D11/$D$8</f>
        <v>5.4273504273504275E-2</v>
      </c>
      <c r="G11" s="29">
        <f>+IF(OR(AND(D11=0),(C11=0)),"0",((D11-C11)/C11))</f>
        <v>1.8222222222222222</v>
      </c>
      <c r="H11" s="30">
        <f>+IF(OR(AND(E11=""),(G11="")),"",E11*G11)</f>
        <v>8.9519650655021821E-2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523</v>
      </c>
      <c r="D12" s="27">
        <f>+D294</f>
        <v>1370</v>
      </c>
      <c r="E12" s="28">
        <f>C12/$C$8</f>
        <v>0.57096069868995636</v>
      </c>
      <c r="F12" s="28">
        <f>D12/$D$8</f>
        <v>0.5854700854700855</v>
      </c>
      <c r="G12" s="29">
        <f>+IF(OR(AND(D12=0),(C12=0)),"0",((D12-C12)/C12))</f>
        <v>1.6195028680688337</v>
      </c>
      <c r="H12" s="30">
        <f>+IF(OR(AND(E12=""),(G12="")),"",E12*G12)</f>
        <v>0.92467248908296951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273</v>
      </c>
      <c r="D13" s="27">
        <f>+D505</f>
        <v>750</v>
      </c>
      <c r="E13" s="28">
        <f>C13/$C$8</f>
        <v>0.29803493449781659</v>
      </c>
      <c r="F13" s="28">
        <f>D13/$D$8</f>
        <v>0.32051282051282054</v>
      </c>
      <c r="G13" s="29">
        <f>+IF(OR(AND(D13=0),(C13=0)),"0",((D13-C13)/C13))</f>
        <v>1.7472527472527473</v>
      </c>
      <c r="H13" s="30">
        <f>+IF(OR(AND(E13=""),(G13="")),"",E13*G13)</f>
        <v>0.52074235807860259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3</v>
      </c>
      <c r="D18" s="25">
        <f>SUM(D19:D64)</f>
        <v>8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1.6666666666666667</v>
      </c>
      <c r="H18" s="21">
        <f>+IF(OR(AND(E18=""),(G18="")),"",E18*G18)</f>
        <v>1.6666666666666667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1</v>
      </c>
      <c r="E24" s="30" t="str">
        <f t="shared" si="0"/>
        <v/>
      </c>
      <c r="F24" s="30">
        <f t="shared" si="1"/>
        <v>0.125</v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0</v>
      </c>
      <c r="D25" s="32">
        <v>0</v>
      </c>
      <c r="E25" s="30" t="str">
        <f t="shared" si="0"/>
        <v/>
      </c>
      <c r="F25" s="30" t="str">
        <f t="shared" si="1"/>
        <v/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1</v>
      </c>
      <c r="D26" s="32">
        <v>0</v>
      </c>
      <c r="E26" s="30">
        <f t="shared" si="0"/>
        <v>0.33333333333333331</v>
      </c>
      <c r="F26" s="30" t="str">
        <f t="shared" si="1"/>
        <v/>
      </c>
      <c r="G26" s="29" t="str">
        <f t="shared" si="2"/>
        <v>0</v>
      </c>
      <c r="H26" s="33">
        <f t="shared" si="3"/>
        <v>0</v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0</v>
      </c>
      <c r="D28" s="32">
        <v>1</v>
      </c>
      <c r="E28" s="30" t="str">
        <f t="shared" si="0"/>
        <v/>
      </c>
      <c r="F28" s="30">
        <f t="shared" si="1"/>
        <v>0.125</v>
      </c>
      <c r="G28" s="29" t="str">
        <f t="shared" si="2"/>
        <v>0</v>
      </c>
      <c r="H28" s="33" t="str">
        <f t="shared" si="3"/>
        <v/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0</v>
      </c>
      <c r="E34" s="30" t="str">
        <f t="shared" si="0"/>
        <v/>
      </c>
      <c r="F34" s="30" t="str">
        <f t="shared" si="1"/>
        <v/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1</v>
      </c>
      <c r="D48" s="32">
        <v>3</v>
      </c>
      <c r="E48" s="30">
        <f t="shared" si="0"/>
        <v>0.33333333333333331</v>
      </c>
      <c r="F48" s="30">
        <f t="shared" si="1"/>
        <v>0.375</v>
      </c>
      <c r="G48" s="29">
        <f t="shared" si="2"/>
        <v>2</v>
      </c>
      <c r="H48" s="33">
        <f t="shared" si="3"/>
        <v>0.66666666666666663</v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2</v>
      </c>
      <c r="E52" s="30" t="str">
        <f t="shared" si="0"/>
        <v/>
      </c>
      <c r="F52" s="30">
        <f t="shared" si="1"/>
        <v>0.25</v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1</v>
      </c>
      <c r="E59" s="30" t="str">
        <f t="shared" si="0"/>
        <v/>
      </c>
      <c r="F59" s="30">
        <f t="shared" si="1"/>
        <v>0.125</v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0</v>
      </c>
      <c r="D60" s="32">
        <v>0</v>
      </c>
      <c r="E60" s="30" t="str">
        <f t="shared" si="0"/>
        <v/>
      </c>
      <c r="F60" s="30" t="str">
        <f t="shared" si="1"/>
        <v/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1</v>
      </c>
      <c r="D63" s="32">
        <v>0</v>
      </c>
      <c r="E63" s="30">
        <f t="shared" si="0"/>
        <v>0.33333333333333331</v>
      </c>
      <c r="F63" s="30" t="str">
        <f t="shared" si="1"/>
        <v/>
      </c>
      <c r="G63" s="29" t="str">
        <f t="shared" si="2"/>
        <v>0</v>
      </c>
      <c r="H63" s="33">
        <f t="shared" si="3"/>
        <v>0</v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72</v>
      </c>
      <c r="D70" s="25">
        <f>SUM(D71:D145)</f>
        <v>85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0.18055555555555555</v>
      </c>
      <c r="H70" s="21">
        <f>+IF(OR(AND(E70=""),(G70="")),"",E70*G70)</f>
        <v>0.18055555555555555</v>
      </c>
    </row>
    <row r="71" spans="2:8" s="22" customFormat="1" ht="15" x14ac:dyDescent="0.2">
      <c r="B71" s="4" t="s">
        <v>20</v>
      </c>
      <c r="C71" s="32">
        <v>1</v>
      </c>
      <c r="D71" s="32">
        <v>3</v>
      </c>
      <c r="E71" s="35">
        <f>+IF(C71=0,"",C71/C$70)</f>
        <v>1.3888888888888888E-2</v>
      </c>
      <c r="F71" s="35">
        <f>+IF(D71=0,"",D71/D$70)</f>
        <v>3.5294117647058823E-2</v>
      </c>
      <c r="G71" s="29">
        <f>+IF(OR(AND(D71=0),(C71=0)),"0",((D71-C71)/C71))</f>
        <v>2</v>
      </c>
      <c r="H71" s="33">
        <f>+IF(OR(AND(E71=""),(G71="")),"",E71*G71)</f>
        <v>2.7777777777777776E-2</v>
      </c>
    </row>
    <row r="72" spans="2:8" s="22" customFormat="1" ht="15" x14ac:dyDescent="0.2">
      <c r="B72" s="4" t="s">
        <v>21</v>
      </c>
      <c r="C72" s="32">
        <v>0</v>
      </c>
      <c r="D72" s="32">
        <v>0</v>
      </c>
      <c r="E72" s="35" t="str">
        <f t="shared" ref="E72:E135" si="4">+IF(C72=0,"",C72/C$70)</f>
        <v/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1</v>
      </c>
      <c r="D73" s="32">
        <v>8</v>
      </c>
      <c r="E73" s="35">
        <f t="shared" si="4"/>
        <v>1.3888888888888888E-2</v>
      </c>
      <c r="F73" s="35">
        <f t="shared" si="5"/>
        <v>9.4117647058823528E-2</v>
      </c>
      <c r="G73" s="29">
        <f t="shared" si="6"/>
        <v>7</v>
      </c>
      <c r="H73" s="33">
        <f t="shared" si="7"/>
        <v>9.722222222222221E-2</v>
      </c>
    </row>
    <row r="74" spans="2:8" s="22" customFormat="1" ht="30" x14ac:dyDescent="0.2">
      <c r="B74" s="4" t="s">
        <v>222</v>
      </c>
      <c r="C74" s="32">
        <v>2</v>
      </c>
      <c r="D74" s="32">
        <v>2</v>
      </c>
      <c r="E74" s="35">
        <f t="shared" si="4"/>
        <v>2.7777777777777776E-2</v>
      </c>
      <c r="F74" s="35">
        <f t="shared" si="5"/>
        <v>2.3529411764705882E-2</v>
      </c>
      <c r="G74" s="29">
        <f t="shared" si="6"/>
        <v>0</v>
      </c>
      <c r="H74" s="33">
        <f t="shared" si="7"/>
        <v>0</v>
      </c>
    </row>
    <row r="75" spans="2:8" s="22" customFormat="1" ht="15" x14ac:dyDescent="0.2">
      <c r="B75" s="4" t="s">
        <v>23</v>
      </c>
      <c r="C75" s="32">
        <v>0</v>
      </c>
      <c r="D75" s="32">
        <v>1</v>
      </c>
      <c r="E75" s="35" t="str">
        <f t="shared" si="4"/>
        <v/>
      </c>
      <c r="F75" s="35">
        <f t="shared" si="5"/>
        <v>1.1764705882352941E-2</v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0</v>
      </c>
      <c r="E77" s="35" t="str">
        <f t="shared" si="4"/>
        <v/>
      </c>
      <c r="F77" s="35" t="str">
        <f t="shared" si="5"/>
        <v/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0</v>
      </c>
      <c r="E80" s="35" t="str">
        <f t="shared" si="4"/>
        <v/>
      </c>
      <c r="F80" s="35" t="str">
        <f t="shared" si="5"/>
        <v/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10</v>
      </c>
      <c r="D82" s="32">
        <v>0</v>
      </c>
      <c r="E82" s="35">
        <f t="shared" si="4"/>
        <v>0.1388888888888889</v>
      </c>
      <c r="F82" s="35" t="str">
        <f t="shared" si="5"/>
        <v/>
      </c>
      <c r="G82" s="29" t="str">
        <f t="shared" si="6"/>
        <v>0</v>
      </c>
      <c r="H82" s="33">
        <f t="shared" si="7"/>
        <v>0</v>
      </c>
    </row>
    <row r="83" spans="2:8" s="22" customFormat="1" ht="15" x14ac:dyDescent="0.2">
      <c r="B83" s="4" t="s">
        <v>229</v>
      </c>
      <c r="C83" s="32">
        <v>2</v>
      </c>
      <c r="D83" s="32">
        <v>8</v>
      </c>
      <c r="E83" s="35">
        <f t="shared" si="4"/>
        <v>2.7777777777777776E-2</v>
      </c>
      <c r="F83" s="35">
        <f t="shared" si="5"/>
        <v>9.4117647058823528E-2</v>
      </c>
      <c r="G83" s="29">
        <f t="shared" si="6"/>
        <v>3</v>
      </c>
      <c r="H83" s="33">
        <f t="shared" si="7"/>
        <v>8.3333333333333329E-2</v>
      </c>
    </row>
    <row r="84" spans="2:8" s="22" customFormat="1" ht="15" x14ac:dyDescent="0.2">
      <c r="B84" s="4" t="s">
        <v>230</v>
      </c>
      <c r="C84" s="32">
        <v>0</v>
      </c>
      <c r="D84" s="32">
        <v>0</v>
      </c>
      <c r="E84" s="35" t="str">
        <f t="shared" si="4"/>
        <v/>
      </c>
      <c r="F84" s="35" t="str">
        <f t="shared" si="5"/>
        <v/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0</v>
      </c>
      <c r="D85" s="32">
        <v>1</v>
      </c>
      <c r="E85" s="35" t="str">
        <f t="shared" si="4"/>
        <v/>
      </c>
      <c r="F85" s="35">
        <f t="shared" si="5"/>
        <v>1.1764705882352941E-2</v>
      </c>
      <c r="G85" s="29" t="str">
        <f t="shared" si="6"/>
        <v>0</v>
      </c>
      <c r="H85" s="33" t="str">
        <f t="shared" si="7"/>
        <v/>
      </c>
    </row>
    <row r="86" spans="2:8" s="22" customFormat="1" ht="30" x14ac:dyDescent="0.2">
      <c r="B86" s="4" t="s">
        <v>231</v>
      </c>
      <c r="C86" s="32">
        <v>0</v>
      </c>
      <c r="D86" s="32">
        <v>0</v>
      </c>
      <c r="E86" s="35" t="str">
        <f t="shared" si="4"/>
        <v/>
      </c>
      <c r="F86" s="35" t="str">
        <f t="shared" si="5"/>
        <v/>
      </c>
      <c r="G86" s="29" t="str">
        <f t="shared" si="6"/>
        <v>0</v>
      </c>
      <c r="H86" s="33" t="str">
        <f t="shared" si="7"/>
        <v/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0</v>
      </c>
      <c r="D88" s="32">
        <v>1</v>
      </c>
      <c r="E88" s="35" t="str">
        <f t="shared" si="4"/>
        <v/>
      </c>
      <c r="F88" s="35">
        <f t="shared" si="5"/>
        <v>1.1764705882352941E-2</v>
      </c>
      <c r="G88" s="29" t="str">
        <f t="shared" si="6"/>
        <v>0</v>
      </c>
      <c r="H88" s="33" t="str">
        <f t="shared" si="7"/>
        <v/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0</v>
      </c>
      <c r="D92" s="32">
        <v>1</v>
      </c>
      <c r="E92" s="35" t="str">
        <f t="shared" si="4"/>
        <v/>
      </c>
      <c r="F92" s="35">
        <f t="shared" si="5"/>
        <v>1.1764705882352941E-2</v>
      </c>
      <c r="G92" s="29" t="str">
        <f t="shared" si="6"/>
        <v>0</v>
      </c>
      <c r="H92" s="33" t="str">
        <f t="shared" si="7"/>
        <v/>
      </c>
    </row>
    <row r="93" spans="2:8" s="22" customFormat="1" ht="15" x14ac:dyDescent="0.2">
      <c r="B93" s="4" t="s">
        <v>514</v>
      </c>
      <c r="C93" s="32">
        <v>0</v>
      </c>
      <c r="D93" s="32">
        <v>0</v>
      </c>
      <c r="E93" s="35" t="str">
        <f t="shared" si="4"/>
        <v/>
      </c>
      <c r="F93" s="35" t="str">
        <f t="shared" si="5"/>
        <v/>
      </c>
      <c r="G93" s="29" t="str">
        <f t="shared" si="6"/>
        <v>0</v>
      </c>
      <c r="H93" s="33" t="str">
        <f t="shared" si="7"/>
        <v/>
      </c>
    </row>
    <row r="94" spans="2:8" s="22" customFormat="1" ht="15" x14ac:dyDescent="0.2">
      <c r="B94" s="4" t="s">
        <v>25</v>
      </c>
      <c r="C94" s="32">
        <v>1</v>
      </c>
      <c r="D94" s="32">
        <v>2</v>
      </c>
      <c r="E94" s="35">
        <f t="shared" si="4"/>
        <v>1.3888888888888888E-2</v>
      </c>
      <c r="F94" s="35">
        <f t="shared" si="5"/>
        <v>2.3529411764705882E-2</v>
      </c>
      <c r="G94" s="29">
        <f t="shared" si="6"/>
        <v>1</v>
      </c>
      <c r="H94" s="33">
        <f t="shared" si="7"/>
        <v>1.3888888888888888E-2</v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1</v>
      </c>
      <c r="E97" s="35" t="str">
        <f t="shared" si="4"/>
        <v/>
      </c>
      <c r="F97" s="35">
        <f t="shared" si="5"/>
        <v>1.1764705882352941E-2</v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1</v>
      </c>
      <c r="E98" s="35" t="str">
        <f t="shared" si="4"/>
        <v/>
      </c>
      <c r="F98" s="35">
        <f t="shared" si="5"/>
        <v>1.1764705882352941E-2</v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0</v>
      </c>
      <c r="E100" s="35" t="str">
        <f t="shared" si="4"/>
        <v/>
      </c>
      <c r="F100" s="35" t="str">
        <f t="shared" si="5"/>
        <v/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0</v>
      </c>
      <c r="D101" s="32">
        <v>0</v>
      </c>
      <c r="E101" s="35" t="str">
        <f t="shared" si="4"/>
        <v/>
      </c>
      <c r="F101" s="35" t="str">
        <f t="shared" si="5"/>
        <v/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0</v>
      </c>
      <c r="D102" s="32">
        <v>1</v>
      </c>
      <c r="E102" s="35" t="str">
        <f t="shared" si="4"/>
        <v/>
      </c>
      <c r="F102" s="35">
        <f t="shared" si="5"/>
        <v>1.1764705882352941E-2</v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0</v>
      </c>
      <c r="E104" s="35" t="str">
        <f t="shared" si="4"/>
        <v/>
      </c>
      <c r="F104" s="35" t="str">
        <f t="shared" si="5"/>
        <v/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2</v>
      </c>
      <c r="E107" s="35" t="str">
        <f t="shared" si="4"/>
        <v/>
      </c>
      <c r="F107" s="35">
        <f t="shared" si="5"/>
        <v>2.3529411764705882E-2</v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0</v>
      </c>
      <c r="D108" s="32">
        <v>0</v>
      </c>
      <c r="E108" s="35" t="str">
        <f t="shared" si="4"/>
        <v/>
      </c>
      <c r="F108" s="35" t="str">
        <f t="shared" si="5"/>
        <v/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1</v>
      </c>
      <c r="E110" s="35" t="str">
        <f t="shared" si="4"/>
        <v/>
      </c>
      <c r="F110" s="35">
        <f t="shared" si="5"/>
        <v>1.1764705882352941E-2</v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0</v>
      </c>
      <c r="E111" s="35" t="str">
        <f t="shared" si="4"/>
        <v/>
      </c>
      <c r="F111" s="35" t="str">
        <f t="shared" si="5"/>
        <v/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3</v>
      </c>
      <c r="D112" s="32">
        <v>1</v>
      </c>
      <c r="E112" s="35">
        <f t="shared" si="4"/>
        <v>4.1666666666666664E-2</v>
      </c>
      <c r="F112" s="35">
        <f t="shared" si="5"/>
        <v>1.1764705882352941E-2</v>
      </c>
      <c r="G112" s="29">
        <f t="shared" si="6"/>
        <v>-0.66666666666666663</v>
      </c>
      <c r="H112" s="33">
        <f t="shared" si="7"/>
        <v>-2.7777777777777776E-2</v>
      </c>
    </row>
    <row r="113" spans="2:8" s="22" customFormat="1" ht="15" x14ac:dyDescent="0.2">
      <c r="B113" s="4" t="s">
        <v>248</v>
      </c>
      <c r="C113" s="32">
        <v>0</v>
      </c>
      <c r="D113" s="32">
        <v>1</v>
      </c>
      <c r="E113" s="35" t="str">
        <f t="shared" si="4"/>
        <v/>
      </c>
      <c r="F113" s="35">
        <f t="shared" si="5"/>
        <v>1.1764705882352941E-2</v>
      </c>
      <c r="G113" s="29" t="str">
        <f t="shared" si="6"/>
        <v>0</v>
      </c>
      <c r="H113" s="33" t="str">
        <f t="shared" si="7"/>
        <v/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1</v>
      </c>
      <c r="D115" s="32">
        <v>1</v>
      </c>
      <c r="E115" s="35">
        <f t="shared" si="4"/>
        <v>1.3888888888888888E-2</v>
      </c>
      <c r="F115" s="35">
        <f t="shared" si="5"/>
        <v>1.1764705882352941E-2</v>
      </c>
      <c r="G115" s="29">
        <f t="shared" si="6"/>
        <v>0</v>
      </c>
      <c r="H115" s="33">
        <f t="shared" si="7"/>
        <v>0</v>
      </c>
    </row>
    <row r="116" spans="2:8" s="22" customFormat="1" ht="15" x14ac:dyDescent="0.2">
      <c r="B116" s="4" t="s">
        <v>249</v>
      </c>
      <c r="C116" s="32">
        <v>1</v>
      </c>
      <c r="D116" s="32">
        <v>1</v>
      </c>
      <c r="E116" s="35">
        <f t="shared" si="4"/>
        <v>1.3888888888888888E-2</v>
      </c>
      <c r="F116" s="35">
        <f t="shared" si="5"/>
        <v>1.1764705882352941E-2</v>
      </c>
      <c r="G116" s="29">
        <f t="shared" si="6"/>
        <v>0</v>
      </c>
      <c r="H116" s="33">
        <f t="shared" si="7"/>
        <v>0</v>
      </c>
    </row>
    <row r="117" spans="2:8" s="22" customFormat="1" ht="30" x14ac:dyDescent="0.2">
      <c r="B117" s="4" t="s">
        <v>250</v>
      </c>
      <c r="C117" s="32">
        <v>0</v>
      </c>
      <c r="D117" s="32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33</v>
      </c>
      <c r="D118" s="32">
        <v>35</v>
      </c>
      <c r="E118" s="35">
        <f t="shared" si="4"/>
        <v>0.45833333333333331</v>
      </c>
      <c r="F118" s="35">
        <f t="shared" si="5"/>
        <v>0.41176470588235292</v>
      </c>
      <c r="G118" s="29">
        <f t="shared" si="6"/>
        <v>6.0606060606060608E-2</v>
      </c>
      <c r="H118" s="33">
        <f t="shared" si="7"/>
        <v>2.7777777777777776E-2</v>
      </c>
    </row>
    <row r="119" spans="2:8" s="22" customFormat="1" ht="30" x14ac:dyDescent="0.2">
      <c r="B119" s="4" t="s">
        <v>252</v>
      </c>
      <c r="C119" s="32">
        <v>16</v>
      </c>
      <c r="D119" s="32">
        <v>5</v>
      </c>
      <c r="E119" s="35">
        <f t="shared" si="4"/>
        <v>0.22222222222222221</v>
      </c>
      <c r="F119" s="35">
        <f t="shared" si="5"/>
        <v>5.8823529411764705E-2</v>
      </c>
      <c r="G119" s="29">
        <f t="shared" si="6"/>
        <v>-0.6875</v>
      </c>
      <c r="H119" s="33">
        <f t="shared" si="7"/>
        <v>-0.15277777777777776</v>
      </c>
    </row>
    <row r="120" spans="2:8" s="22" customFormat="1" ht="15" x14ac:dyDescent="0.2">
      <c r="B120" s="4" t="s">
        <v>253</v>
      </c>
      <c r="C120" s="32">
        <v>0</v>
      </c>
      <c r="D120" s="32">
        <v>0</v>
      </c>
      <c r="E120" s="35" t="str">
        <f t="shared" si="4"/>
        <v/>
      </c>
      <c r="F120" s="35" t="str">
        <f t="shared" si="5"/>
        <v/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0</v>
      </c>
      <c r="D121" s="32">
        <v>0</v>
      </c>
      <c r="E121" s="35" t="str">
        <f t="shared" si="4"/>
        <v/>
      </c>
      <c r="F121" s="35" t="str">
        <f t="shared" si="5"/>
        <v/>
      </c>
      <c r="G121" s="29" t="str">
        <f t="shared" si="6"/>
        <v>0</v>
      </c>
      <c r="H121" s="33" t="str">
        <f t="shared" si="7"/>
        <v/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0</v>
      </c>
      <c r="D123" s="32">
        <v>2</v>
      </c>
      <c r="E123" s="35" t="str">
        <f t="shared" si="4"/>
        <v/>
      </c>
      <c r="F123" s="35">
        <f t="shared" si="5"/>
        <v>2.3529411764705882E-2</v>
      </c>
      <c r="G123" s="29" t="str">
        <f t="shared" si="6"/>
        <v>0</v>
      </c>
      <c r="H123" s="33" t="str">
        <f t="shared" si="7"/>
        <v/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1</v>
      </c>
      <c r="E129" s="35" t="str">
        <f t="shared" si="4"/>
        <v/>
      </c>
      <c r="F129" s="35">
        <f t="shared" si="5"/>
        <v>1.1764705882352941E-2</v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0</v>
      </c>
      <c r="E131" s="35" t="str">
        <f t="shared" si="4"/>
        <v/>
      </c>
      <c r="F131" s="35" t="str">
        <f t="shared" si="5"/>
        <v/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0</v>
      </c>
      <c r="D132" s="32">
        <v>1</v>
      </c>
      <c r="E132" s="35" t="str">
        <f t="shared" si="4"/>
        <v/>
      </c>
      <c r="F132" s="35">
        <f t="shared" si="5"/>
        <v>1.1764705882352941E-2</v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1</v>
      </c>
      <c r="E133" s="35" t="str">
        <f t="shared" si="4"/>
        <v/>
      </c>
      <c r="F133" s="35">
        <f t="shared" si="5"/>
        <v>1.1764705882352941E-2</v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0</v>
      </c>
      <c r="E134" s="35" t="str">
        <f t="shared" si="4"/>
        <v/>
      </c>
      <c r="F134" s="35" t="str">
        <f t="shared" si="5"/>
        <v/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0</v>
      </c>
      <c r="E137" s="35" t="str">
        <f t="shared" si="8"/>
        <v/>
      </c>
      <c r="F137" s="35" t="str">
        <f t="shared" si="9"/>
        <v/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0</v>
      </c>
      <c r="E138" s="35" t="str">
        <f t="shared" si="8"/>
        <v/>
      </c>
      <c r="F138" s="35" t="str">
        <f t="shared" si="9"/>
        <v/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1</v>
      </c>
      <c r="D139" s="32">
        <v>2</v>
      </c>
      <c r="E139" s="35">
        <f t="shared" si="8"/>
        <v>1.3888888888888888E-2</v>
      </c>
      <c r="F139" s="35">
        <f t="shared" si="9"/>
        <v>2.3529411764705882E-2</v>
      </c>
      <c r="G139" s="29">
        <f t="shared" si="10"/>
        <v>1</v>
      </c>
      <c r="H139" s="33">
        <f t="shared" si="11"/>
        <v>1.3888888888888888E-2</v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1</v>
      </c>
      <c r="E144" s="35" t="str">
        <f t="shared" si="8"/>
        <v/>
      </c>
      <c r="F144" s="35">
        <f t="shared" si="9"/>
        <v>1.1764705882352941E-2</v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45</v>
      </c>
      <c r="D151" s="25">
        <f>SUM(D152:D288)</f>
        <v>127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1.8222222222222222</v>
      </c>
      <c r="H151" s="21">
        <f>+IF(OR(AND(E151=""),(G151="")),"",E151*G151)</f>
        <v>1.8222222222222222</v>
      </c>
    </row>
    <row r="152" spans="2:8" s="22" customFormat="1" ht="30" x14ac:dyDescent="0.2">
      <c r="B152" s="6" t="s">
        <v>54</v>
      </c>
      <c r="C152" s="32">
        <v>0</v>
      </c>
      <c r="D152" s="32">
        <v>1</v>
      </c>
      <c r="E152" s="35" t="str">
        <f>+IF(C152=0,"",C152/C$151)</f>
        <v/>
      </c>
      <c r="F152" s="35">
        <f>+IF(D152=0,"",D152/D$151)</f>
        <v>7.874015748031496E-3</v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0</v>
      </c>
      <c r="D153" s="32">
        <v>0</v>
      </c>
      <c r="E153" s="35" t="str">
        <f t="shared" ref="E153:E216" si="12">+IF(C153=0,"",C153/C$151)</f>
        <v/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0</v>
      </c>
      <c r="E154" s="35" t="str">
        <f t="shared" si="12"/>
        <v/>
      </c>
      <c r="F154" s="35" t="str">
        <f t="shared" si="13"/>
        <v/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0</v>
      </c>
      <c r="D156" s="32">
        <v>2</v>
      </c>
      <c r="E156" s="35" t="str">
        <f t="shared" si="12"/>
        <v/>
      </c>
      <c r="F156" s="35">
        <f t="shared" si="13"/>
        <v>1.5748031496062992E-2</v>
      </c>
      <c r="G156" s="29" t="str">
        <f t="shared" si="14"/>
        <v>0</v>
      </c>
      <c r="H156" s="33" t="str">
        <f t="shared" si="15"/>
        <v/>
      </c>
    </row>
    <row r="157" spans="2:8" s="22" customFormat="1" ht="15" x14ac:dyDescent="0.2">
      <c r="B157" s="6" t="s">
        <v>53</v>
      </c>
      <c r="C157" s="32">
        <v>3</v>
      </c>
      <c r="D157" s="32">
        <v>7</v>
      </c>
      <c r="E157" s="35">
        <f t="shared" si="12"/>
        <v>6.6666666666666666E-2</v>
      </c>
      <c r="F157" s="35">
        <f t="shared" si="13"/>
        <v>5.5118110236220472E-2</v>
      </c>
      <c r="G157" s="29">
        <f t="shared" si="14"/>
        <v>1.3333333333333333</v>
      </c>
      <c r="H157" s="33">
        <f t="shared" si="15"/>
        <v>8.8888888888888878E-2</v>
      </c>
    </row>
    <row r="158" spans="2:8" s="22" customFormat="1" ht="15" x14ac:dyDescent="0.2">
      <c r="B158" s="6" t="s">
        <v>59</v>
      </c>
      <c r="C158" s="32">
        <v>0</v>
      </c>
      <c r="D158" s="32">
        <v>1</v>
      </c>
      <c r="E158" s="35" t="str">
        <f t="shared" si="12"/>
        <v/>
      </c>
      <c r="F158" s="35">
        <f t="shared" si="13"/>
        <v>7.874015748031496E-3</v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0</v>
      </c>
      <c r="D159" s="32">
        <v>0</v>
      </c>
      <c r="E159" s="35" t="str">
        <f t="shared" si="12"/>
        <v/>
      </c>
      <c r="F159" s="35" t="str">
        <f t="shared" si="13"/>
        <v/>
      </c>
      <c r="G159" s="29" t="str">
        <f t="shared" si="14"/>
        <v>0</v>
      </c>
      <c r="H159" s="33" t="str">
        <f t="shared" si="15"/>
        <v/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0</v>
      </c>
      <c r="D165" s="32">
        <v>0</v>
      </c>
      <c r="E165" s="35" t="str">
        <f t="shared" si="12"/>
        <v/>
      </c>
      <c r="F165" s="35" t="str">
        <f t="shared" si="13"/>
        <v/>
      </c>
      <c r="G165" s="29" t="str">
        <f t="shared" si="14"/>
        <v>0</v>
      </c>
      <c r="H165" s="33" t="str">
        <f t="shared" si="15"/>
        <v/>
      </c>
    </row>
    <row r="166" spans="2:8" s="22" customFormat="1" ht="15" x14ac:dyDescent="0.2">
      <c r="B166" s="6" t="s">
        <v>270</v>
      </c>
      <c r="C166" s="32">
        <v>0</v>
      </c>
      <c r="D166" s="32">
        <v>3</v>
      </c>
      <c r="E166" s="35" t="str">
        <f t="shared" si="12"/>
        <v/>
      </c>
      <c r="F166" s="35">
        <f t="shared" si="13"/>
        <v>2.3622047244094488E-2</v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2</v>
      </c>
      <c r="D169" s="32">
        <v>0</v>
      </c>
      <c r="E169" s="35">
        <f t="shared" si="12"/>
        <v>4.4444444444444446E-2</v>
      </c>
      <c r="F169" s="35" t="str">
        <f t="shared" si="13"/>
        <v/>
      </c>
      <c r="G169" s="29" t="str">
        <f t="shared" si="14"/>
        <v>0</v>
      </c>
      <c r="H169" s="33">
        <f t="shared" si="15"/>
        <v>0</v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0</v>
      </c>
      <c r="E173" s="35" t="str">
        <f t="shared" si="12"/>
        <v/>
      </c>
      <c r="F173" s="35" t="str">
        <f t="shared" si="13"/>
        <v/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5</v>
      </c>
      <c r="D174" s="32">
        <v>3</v>
      </c>
      <c r="E174" s="35">
        <f t="shared" si="12"/>
        <v>0.1111111111111111</v>
      </c>
      <c r="F174" s="35">
        <f t="shared" si="13"/>
        <v>2.3622047244094488E-2</v>
      </c>
      <c r="G174" s="29">
        <f t="shared" si="14"/>
        <v>-0.4</v>
      </c>
      <c r="H174" s="33">
        <f t="shared" si="15"/>
        <v>-4.4444444444444446E-2</v>
      </c>
    </row>
    <row r="175" spans="2:8" s="22" customFormat="1" ht="30" x14ac:dyDescent="0.2">
      <c r="B175" s="6" t="s">
        <v>277</v>
      </c>
      <c r="C175" s="32">
        <v>0</v>
      </c>
      <c r="D175" s="32">
        <v>0</v>
      </c>
      <c r="E175" s="35" t="str">
        <f t="shared" si="12"/>
        <v/>
      </c>
      <c r="F175" s="35" t="str">
        <f t="shared" si="13"/>
        <v/>
      </c>
      <c r="G175" s="29" t="str">
        <f t="shared" si="14"/>
        <v>0</v>
      </c>
      <c r="H175" s="33" t="str">
        <f t="shared" si="15"/>
        <v/>
      </c>
    </row>
    <row r="176" spans="2:8" s="22" customFormat="1" ht="15" x14ac:dyDescent="0.2">
      <c r="B176" s="6" t="s">
        <v>278</v>
      </c>
      <c r="C176" s="32">
        <v>0</v>
      </c>
      <c r="D176" s="32">
        <v>0</v>
      </c>
      <c r="E176" s="35" t="str">
        <f t="shared" si="12"/>
        <v/>
      </c>
      <c r="F176" s="35" t="str">
        <f t="shared" si="13"/>
        <v/>
      </c>
      <c r="G176" s="29" t="str">
        <f t="shared" si="14"/>
        <v>0</v>
      </c>
      <c r="H176" s="33" t="str">
        <f t="shared" si="15"/>
        <v/>
      </c>
    </row>
    <row r="177" spans="2:8" s="22" customFormat="1" ht="15" x14ac:dyDescent="0.2">
      <c r="B177" s="6" t="s">
        <v>279</v>
      </c>
      <c r="C177" s="32">
        <v>0</v>
      </c>
      <c r="D177" s="32">
        <v>4</v>
      </c>
      <c r="E177" s="35" t="str">
        <f t="shared" si="12"/>
        <v/>
      </c>
      <c r="F177" s="35">
        <f t="shared" si="13"/>
        <v>3.1496062992125984E-2</v>
      </c>
      <c r="G177" s="29" t="str">
        <f t="shared" si="14"/>
        <v>0</v>
      </c>
      <c r="H177" s="33" t="str">
        <f t="shared" si="15"/>
        <v/>
      </c>
    </row>
    <row r="178" spans="2:8" s="22" customFormat="1" ht="15" x14ac:dyDescent="0.2">
      <c r="B178" s="6" t="s">
        <v>280</v>
      </c>
      <c r="C178" s="32">
        <v>2</v>
      </c>
      <c r="D178" s="32">
        <v>0</v>
      </c>
      <c r="E178" s="35">
        <f t="shared" si="12"/>
        <v>4.4444444444444446E-2</v>
      </c>
      <c r="F178" s="35" t="str">
        <f t="shared" si="13"/>
        <v/>
      </c>
      <c r="G178" s="29" t="str">
        <f t="shared" si="14"/>
        <v>0</v>
      </c>
      <c r="H178" s="33">
        <f t="shared" si="15"/>
        <v>0</v>
      </c>
    </row>
    <row r="179" spans="2:8" s="22" customFormat="1" ht="15" x14ac:dyDescent="0.2">
      <c r="B179" s="6" t="s">
        <v>281</v>
      </c>
      <c r="C179" s="32">
        <v>0</v>
      </c>
      <c r="D179" s="32">
        <v>0</v>
      </c>
      <c r="E179" s="35" t="str">
        <f t="shared" si="12"/>
        <v/>
      </c>
      <c r="F179" s="35" t="str">
        <f t="shared" si="13"/>
        <v/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0</v>
      </c>
      <c r="E182" s="35" t="str">
        <f t="shared" si="12"/>
        <v/>
      </c>
      <c r="F182" s="35" t="str">
        <f t="shared" si="13"/>
        <v/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5</v>
      </c>
      <c r="D183" s="32">
        <v>1</v>
      </c>
      <c r="E183" s="35">
        <f t="shared" si="12"/>
        <v>0.1111111111111111</v>
      </c>
      <c r="F183" s="35">
        <f t="shared" si="13"/>
        <v>7.874015748031496E-3</v>
      </c>
      <c r="G183" s="29">
        <f t="shared" si="14"/>
        <v>-0.8</v>
      </c>
      <c r="H183" s="33">
        <f t="shared" si="15"/>
        <v>-8.8888888888888892E-2</v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10</v>
      </c>
      <c r="D186" s="32">
        <v>18</v>
      </c>
      <c r="E186" s="35">
        <f t="shared" si="12"/>
        <v>0.22222222222222221</v>
      </c>
      <c r="F186" s="35">
        <f t="shared" si="13"/>
        <v>0.14173228346456693</v>
      </c>
      <c r="G186" s="29">
        <f t="shared" si="14"/>
        <v>0.8</v>
      </c>
      <c r="H186" s="33">
        <f t="shared" si="15"/>
        <v>0.17777777777777778</v>
      </c>
    </row>
    <row r="187" spans="2:8" s="22" customFormat="1" ht="15" x14ac:dyDescent="0.2">
      <c r="B187" s="6" t="s">
        <v>287</v>
      </c>
      <c r="C187" s="32">
        <v>3</v>
      </c>
      <c r="D187" s="32">
        <v>3</v>
      </c>
      <c r="E187" s="35">
        <f t="shared" si="12"/>
        <v>6.6666666666666666E-2</v>
      </c>
      <c r="F187" s="35">
        <f t="shared" si="13"/>
        <v>2.3622047244094488E-2</v>
      </c>
      <c r="G187" s="29">
        <f t="shared" si="14"/>
        <v>0</v>
      </c>
      <c r="H187" s="33">
        <f t="shared" si="15"/>
        <v>0</v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3</v>
      </c>
      <c r="D196" s="32">
        <v>4</v>
      </c>
      <c r="E196" s="35">
        <f t="shared" si="12"/>
        <v>6.6666666666666666E-2</v>
      </c>
      <c r="F196" s="35">
        <f t="shared" si="13"/>
        <v>3.1496062992125984E-2</v>
      </c>
      <c r="G196" s="29">
        <f t="shared" si="14"/>
        <v>0.33333333333333331</v>
      </c>
      <c r="H196" s="33">
        <f t="shared" si="15"/>
        <v>2.222222222222222E-2</v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1</v>
      </c>
      <c r="E198" s="35" t="str">
        <f t="shared" si="12"/>
        <v/>
      </c>
      <c r="F198" s="35">
        <f t="shared" si="13"/>
        <v>7.874015748031496E-3</v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1</v>
      </c>
      <c r="D208" s="32">
        <v>19</v>
      </c>
      <c r="E208" s="35">
        <f t="shared" si="12"/>
        <v>2.2222222222222223E-2</v>
      </c>
      <c r="F208" s="35">
        <f t="shared" si="13"/>
        <v>0.14960629921259844</v>
      </c>
      <c r="G208" s="29">
        <f t="shared" si="14"/>
        <v>18</v>
      </c>
      <c r="H208" s="33">
        <f t="shared" si="15"/>
        <v>0.4</v>
      </c>
    </row>
    <row r="209" spans="2:8" s="22" customFormat="1" ht="15" x14ac:dyDescent="0.2">
      <c r="B209" s="6" t="s">
        <v>71</v>
      </c>
      <c r="C209" s="32">
        <v>0</v>
      </c>
      <c r="D209" s="32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1</v>
      </c>
      <c r="E216" s="35" t="str">
        <f t="shared" si="12"/>
        <v/>
      </c>
      <c r="F216" s="35">
        <f t="shared" si="13"/>
        <v>7.874015748031496E-3</v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1</v>
      </c>
      <c r="D229" s="32">
        <v>2</v>
      </c>
      <c r="E229" s="35">
        <f t="shared" si="16"/>
        <v>2.2222222222222223E-2</v>
      </c>
      <c r="F229" s="35">
        <f t="shared" si="17"/>
        <v>1.5748031496062992E-2</v>
      </c>
      <c r="G229" s="29">
        <f t="shared" si="18"/>
        <v>1</v>
      </c>
      <c r="H229" s="33">
        <f t="shared" si="19"/>
        <v>2.2222222222222223E-2</v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1</v>
      </c>
      <c r="D232" s="32">
        <v>3</v>
      </c>
      <c r="E232" s="35">
        <f t="shared" si="16"/>
        <v>2.2222222222222223E-2</v>
      </c>
      <c r="F232" s="35">
        <f t="shared" si="17"/>
        <v>2.3622047244094488E-2</v>
      </c>
      <c r="G232" s="29">
        <f t="shared" si="18"/>
        <v>2</v>
      </c>
      <c r="H232" s="33">
        <f t="shared" si="19"/>
        <v>4.4444444444444446E-2</v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1</v>
      </c>
      <c r="D235" s="32">
        <v>1</v>
      </c>
      <c r="E235" s="35">
        <f t="shared" si="16"/>
        <v>2.2222222222222223E-2</v>
      </c>
      <c r="F235" s="35">
        <f t="shared" si="17"/>
        <v>7.874015748031496E-3</v>
      </c>
      <c r="G235" s="29">
        <f t="shared" si="18"/>
        <v>0</v>
      </c>
      <c r="H235" s="33">
        <f t="shared" si="19"/>
        <v>0</v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2</v>
      </c>
      <c r="D237" s="32">
        <v>3</v>
      </c>
      <c r="E237" s="35">
        <f t="shared" si="16"/>
        <v>4.4444444444444446E-2</v>
      </c>
      <c r="F237" s="35">
        <f t="shared" si="17"/>
        <v>2.3622047244094488E-2</v>
      </c>
      <c r="G237" s="29">
        <f t="shared" si="18"/>
        <v>0.5</v>
      </c>
      <c r="H237" s="33">
        <f t="shared" si="19"/>
        <v>2.2222222222222223E-2</v>
      </c>
    </row>
    <row r="238" spans="2:8" s="22" customFormat="1" ht="30" x14ac:dyDescent="0.2">
      <c r="B238" s="6" t="s">
        <v>85</v>
      </c>
      <c r="C238" s="32">
        <v>0</v>
      </c>
      <c r="D238" s="32">
        <v>11</v>
      </c>
      <c r="E238" s="35" t="str">
        <f t="shared" si="16"/>
        <v/>
      </c>
      <c r="F238" s="35">
        <f t="shared" si="17"/>
        <v>8.6614173228346455E-2</v>
      </c>
      <c r="G238" s="29" t="str">
        <f t="shared" si="18"/>
        <v>0</v>
      </c>
      <c r="H238" s="33" t="str">
        <f t="shared" si="19"/>
        <v/>
      </c>
    </row>
    <row r="239" spans="2:8" s="22" customFormat="1" ht="15" x14ac:dyDescent="0.2">
      <c r="B239" s="6" t="s">
        <v>81</v>
      </c>
      <c r="C239" s="32">
        <v>0</v>
      </c>
      <c r="D239" s="32">
        <v>1</v>
      </c>
      <c r="E239" s="35" t="str">
        <f t="shared" si="16"/>
        <v/>
      </c>
      <c r="F239" s="35">
        <f t="shared" si="17"/>
        <v>7.874015748031496E-3</v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0</v>
      </c>
      <c r="D240" s="32">
        <v>0</v>
      </c>
      <c r="E240" s="35" t="str">
        <f t="shared" si="16"/>
        <v/>
      </c>
      <c r="F240" s="35" t="str">
        <f t="shared" si="17"/>
        <v/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0</v>
      </c>
      <c r="E244" s="35" t="str">
        <f t="shared" si="16"/>
        <v/>
      </c>
      <c r="F244" s="35" t="str">
        <f t="shared" si="17"/>
        <v/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1</v>
      </c>
      <c r="D246" s="32">
        <v>0</v>
      </c>
      <c r="E246" s="35">
        <f t="shared" si="16"/>
        <v>2.2222222222222223E-2</v>
      </c>
      <c r="F246" s="35" t="str">
        <f t="shared" si="17"/>
        <v/>
      </c>
      <c r="G246" s="29" t="str">
        <f t="shared" si="18"/>
        <v>0</v>
      </c>
      <c r="H246" s="33">
        <f t="shared" si="19"/>
        <v>0</v>
      </c>
    </row>
    <row r="247" spans="2:8" s="22" customFormat="1" ht="15" x14ac:dyDescent="0.2">
      <c r="B247" s="6" t="s">
        <v>319</v>
      </c>
      <c r="C247" s="32">
        <v>1</v>
      </c>
      <c r="D247" s="32">
        <v>13</v>
      </c>
      <c r="E247" s="35">
        <f t="shared" si="16"/>
        <v>2.2222222222222223E-2</v>
      </c>
      <c r="F247" s="35">
        <f t="shared" si="17"/>
        <v>0.10236220472440945</v>
      </c>
      <c r="G247" s="29">
        <f t="shared" si="18"/>
        <v>12</v>
      </c>
      <c r="H247" s="33">
        <f t="shared" si="19"/>
        <v>0.26666666666666666</v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0</v>
      </c>
      <c r="D249" s="32">
        <v>1</v>
      </c>
      <c r="E249" s="35" t="str">
        <f t="shared" si="16"/>
        <v/>
      </c>
      <c r="F249" s="35">
        <f t="shared" si="17"/>
        <v>7.874015748031496E-3</v>
      </c>
      <c r="G249" s="29" t="str">
        <f t="shared" si="18"/>
        <v>0</v>
      </c>
      <c r="H249" s="33" t="str">
        <f t="shared" si="19"/>
        <v/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0</v>
      </c>
      <c r="E252" s="35" t="str">
        <f t="shared" si="16"/>
        <v/>
      </c>
      <c r="F252" s="35" t="str">
        <f t="shared" si="17"/>
        <v/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0</v>
      </c>
      <c r="D253" s="32">
        <v>0</v>
      </c>
      <c r="E253" s="35" t="str">
        <f t="shared" si="16"/>
        <v/>
      </c>
      <c r="F253" s="35" t="str">
        <f t="shared" si="17"/>
        <v/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1</v>
      </c>
      <c r="D256" s="32">
        <v>7</v>
      </c>
      <c r="E256" s="35">
        <f t="shared" si="16"/>
        <v>2.2222222222222223E-2</v>
      </c>
      <c r="F256" s="35">
        <f t="shared" si="17"/>
        <v>5.5118110236220472E-2</v>
      </c>
      <c r="G256" s="29">
        <f t="shared" si="18"/>
        <v>6</v>
      </c>
      <c r="H256" s="33">
        <f t="shared" si="19"/>
        <v>0.13333333333333333</v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7</v>
      </c>
      <c r="E263" s="35" t="str">
        <f t="shared" si="16"/>
        <v/>
      </c>
      <c r="F263" s="35">
        <f t="shared" si="17"/>
        <v>5.5118110236220472E-2</v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3</v>
      </c>
      <c r="D268" s="32">
        <v>10</v>
      </c>
      <c r="E268" s="35">
        <f t="shared" si="16"/>
        <v>6.6666666666666666E-2</v>
      </c>
      <c r="F268" s="35">
        <f t="shared" si="17"/>
        <v>7.874015748031496E-2</v>
      </c>
      <c r="G268" s="29">
        <f t="shared" si="18"/>
        <v>2.3333333333333335</v>
      </c>
      <c r="H268" s="33">
        <f t="shared" si="19"/>
        <v>0.15555555555555556</v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523</v>
      </c>
      <c r="D294" s="25">
        <f>SUM(D295:D499)</f>
        <v>1370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1.6195028680688337</v>
      </c>
      <c r="H294" s="21">
        <f>+IF(OR(AND(E294=""),(G294="")),"",E294*G294)</f>
        <v>1.6195028680688337</v>
      </c>
    </row>
    <row r="295" spans="2:8" s="22" customFormat="1" ht="15" x14ac:dyDescent="0.2">
      <c r="B295" s="4" t="s">
        <v>100</v>
      </c>
      <c r="C295" s="32">
        <v>9</v>
      </c>
      <c r="D295" s="32">
        <v>11</v>
      </c>
      <c r="E295" s="35">
        <f>+IF(C295=0,"",C295/C$294)</f>
        <v>1.7208413001912046E-2</v>
      </c>
      <c r="F295" s="35">
        <f>+IF(D295=0,"",D295/D$294)</f>
        <v>8.0291970802919711E-3</v>
      </c>
      <c r="G295" s="29">
        <f>+IF(OR(AND(D295=0),(C295=0)),"0",((D295-C295)/C295))</f>
        <v>0.22222222222222221</v>
      </c>
      <c r="H295" s="33">
        <f>+IF(OR(AND(E295=""),(G295="")),"",E295*G295)</f>
        <v>3.8240917782026767E-3</v>
      </c>
    </row>
    <row r="296" spans="2:8" s="22" customFormat="1" ht="15" x14ac:dyDescent="0.2">
      <c r="B296" s="4" t="s">
        <v>113</v>
      </c>
      <c r="C296" s="32">
        <v>0</v>
      </c>
      <c r="D296" s="32">
        <v>0</v>
      </c>
      <c r="E296" s="35" t="str">
        <f t="shared" ref="E296:E359" si="24">+IF(C296=0,"",C296/C$294)</f>
        <v/>
      </c>
      <c r="F296" s="35" t="str">
        <f t="shared" ref="F296:F359" si="25">+IF(D296=0,"",D296/D$294)</f>
        <v/>
      </c>
      <c r="G296" s="29" t="str">
        <f t="shared" ref="G296:G359" si="26">+IF(OR(AND(D296=0),(C296=0)),"0",((D296-C296)/C296))</f>
        <v>0</v>
      </c>
      <c r="H296" s="33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2">
        <v>2</v>
      </c>
      <c r="D297" s="32">
        <v>3</v>
      </c>
      <c r="E297" s="35">
        <f t="shared" si="24"/>
        <v>3.8240917782026767E-3</v>
      </c>
      <c r="F297" s="35">
        <f t="shared" si="25"/>
        <v>2.1897810218978104E-3</v>
      </c>
      <c r="G297" s="29">
        <f t="shared" si="26"/>
        <v>0.5</v>
      </c>
      <c r="H297" s="33">
        <f t="shared" si="27"/>
        <v>1.9120458891013384E-3</v>
      </c>
    </row>
    <row r="298" spans="2:8" s="22" customFormat="1" ht="15" x14ac:dyDescent="0.2">
      <c r="B298" s="4" t="s">
        <v>95</v>
      </c>
      <c r="C298" s="32">
        <v>0</v>
      </c>
      <c r="D298" s="32">
        <v>0</v>
      </c>
      <c r="E298" s="35" t="str">
        <f t="shared" si="24"/>
        <v/>
      </c>
      <c r="F298" s="35" t="str">
        <f t="shared" si="25"/>
        <v/>
      </c>
      <c r="G298" s="29" t="str">
        <f t="shared" si="26"/>
        <v>0</v>
      </c>
      <c r="H298" s="33" t="str">
        <f t="shared" si="27"/>
        <v/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1</v>
      </c>
      <c r="E300" s="35" t="str">
        <f t="shared" si="24"/>
        <v/>
      </c>
      <c r="F300" s="35">
        <f t="shared" si="25"/>
        <v>7.2992700729927003E-4</v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8</v>
      </c>
      <c r="D301" s="32">
        <v>20</v>
      </c>
      <c r="E301" s="35">
        <f t="shared" si="24"/>
        <v>1.5296367112810707E-2</v>
      </c>
      <c r="F301" s="35">
        <f t="shared" si="25"/>
        <v>1.4598540145985401E-2</v>
      </c>
      <c r="G301" s="29">
        <f t="shared" si="26"/>
        <v>1.5</v>
      </c>
      <c r="H301" s="33">
        <f t="shared" si="27"/>
        <v>2.2944550669216059E-2</v>
      </c>
    </row>
    <row r="302" spans="2:8" s="22" customFormat="1" ht="15" x14ac:dyDescent="0.2">
      <c r="B302" s="4" t="s">
        <v>109</v>
      </c>
      <c r="C302" s="32">
        <v>1</v>
      </c>
      <c r="D302" s="32">
        <v>1</v>
      </c>
      <c r="E302" s="35">
        <f t="shared" si="24"/>
        <v>1.9120458891013384E-3</v>
      </c>
      <c r="F302" s="35">
        <f t="shared" si="25"/>
        <v>7.2992700729927003E-4</v>
      </c>
      <c r="G302" s="29">
        <f t="shared" si="26"/>
        <v>0</v>
      </c>
      <c r="H302" s="33">
        <f t="shared" si="27"/>
        <v>0</v>
      </c>
    </row>
    <row r="303" spans="2:8" s="22" customFormat="1" ht="30" x14ac:dyDescent="0.2">
      <c r="B303" s="4" t="s">
        <v>108</v>
      </c>
      <c r="C303" s="32">
        <v>0</v>
      </c>
      <c r="D303" s="32">
        <v>0</v>
      </c>
      <c r="E303" s="35" t="str">
        <f t="shared" si="24"/>
        <v/>
      </c>
      <c r="F303" s="35" t="str">
        <f t="shared" si="25"/>
        <v/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0</v>
      </c>
      <c r="D304" s="32">
        <v>1</v>
      </c>
      <c r="E304" s="35" t="str">
        <f t="shared" si="24"/>
        <v/>
      </c>
      <c r="F304" s="35">
        <f t="shared" si="25"/>
        <v>7.2992700729927003E-4</v>
      </c>
      <c r="G304" s="29" t="str">
        <f t="shared" si="26"/>
        <v>0</v>
      </c>
      <c r="H304" s="33" t="str">
        <f t="shared" si="27"/>
        <v/>
      </c>
    </row>
    <row r="305" spans="2:8" s="22" customFormat="1" ht="15" x14ac:dyDescent="0.2">
      <c r="B305" s="4" t="s">
        <v>351</v>
      </c>
      <c r="C305" s="32">
        <v>0</v>
      </c>
      <c r="D305" s="32">
        <v>1</v>
      </c>
      <c r="E305" s="35" t="str">
        <f t="shared" si="24"/>
        <v/>
      </c>
      <c r="F305" s="35">
        <f t="shared" si="25"/>
        <v>7.2992700729927003E-4</v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3</v>
      </c>
      <c r="D307" s="32">
        <v>46</v>
      </c>
      <c r="E307" s="35">
        <f t="shared" si="24"/>
        <v>5.7361376673040155E-3</v>
      </c>
      <c r="F307" s="35">
        <f t="shared" si="25"/>
        <v>3.3576642335766425E-2</v>
      </c>
      <c r="G307" s="29">
        <f t="shared" si="26"/>
        <v>14.333333333333334</v>
      </c>
      <c r="H307" s="33">
        <f t="shared" si="27"/>
        <v>8.2217973231357558E-2</v>
      </c>
    </row>
    <row r="308" spans="2:8" s="22" customFormat="1" ht="15" x14ac:dyDescent="0.2">
      <c r="B308" s="4" t="s">
        <v>99</v>
      </c>
      <c r="C308" s="32">
        <v>2</v>
      </c>
      <c r="D308" s="32">
        <v>0</v>
      </c>
      <c r="E308" s="35">
        <f t="shared" si="24"/>
        <v>3.8240917782026767E-3</v>
      </c>
      <c r="F308" s="35" t="str">
        <f t="shared" si="25"/>
        <v/>
      </c>
      <c r="G308" s="29" t="str">
        <f t="shared" si="26"/>
        <v>0</v>
      </c>
      <c r="H308" s="33">
        <f t="shared" si="27"/>
        <v>0</v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0</v>
      </c>
      <c r="D310" s="32">
        <v>1</v>
      </c>
      <c r="E310" s="35" t="str">
        <f t="shared" si="24"/>
        <v/>
      </c>
      <c r="F310" s="35">
        <f t="shared" si="25"/>
        <v>7.2992700729927003E-4</v>
      </c>
      <c r="G310" s="29" t="str">
        <f t="shared" si="26"/>
        <v>0</v>
      </c>
      <c r="H310" s="33" t="str">
        <f t="shared" si="27"/>
        <v/>
      </c>
    </row>
    <row r="311" spans="2:8" s="22" customFormat="1" ht="15" x14ac:dyDescent="0.2">
      <c r="B311" s="4" t="s">
        <v>102</v>
      </c>
      <c r="C311" s="32">
        <v>0</v>
      </c>
      <c r="D311" s="32">
        <v>2</v>
      </c>
      <c r="E311" s="35" t="str">
        <f t="shared" si="24"/>
        <v/>
      </c>
      <c r="F311" s="35">
        <f t="shared" si="25"/>
        <v>1.4598540145985401E-3</v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25</v>
      </c>
      <c r="D314" s="32">
        <v>181</v>
      </c>
      <c r="E314" s="35">
        <f t="shared" si="24"/>
        <v>4.780114722753346E-2</v>
      </c>
      <c r="F314" s="35">
        <f t="shared" si="25"/>
        <v>0.13211678832116788</v>
      </c>
      <c r="G314" s="29">
        <f t="shared" si="26"/>
        <v>6.24</v>
      </c>
      <c r="H314" s="33">
        <f t="shared" si="27"/>
        <v>0.29827915869980881</v>
      </c>
    </row>
    <row r="315" spans="2:8" s="22" customFormat="1" ht="15" x14ac:dyDescent="0.2">
      <c r="B315" s="4" t="s">
        <v>354</v>
      </c>
      <c r="C315" s="32">
        <v>16</v>
      </c>
      <c r="D315" s="32">
        <v>0</v>
      </c>
      <c r="E315" s="35">
        <f t="shared" si="24"/>
        <v>3.0592734225621414E-2</v>
      </c>
      <c r="F315" s="35" t="str">
        <f t="shared" si="25"/>
        <v/>
      </c>
      <c r="G315" s="29" t="str">
        <f t="shared" si="26"/>
        <v>0</v>
      </c>
      <c r="H315" s="33">
        <f t="shared" si="27"/>
        <v>0</v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2</v>
      </c>
      <c r="D317" s="32">
        <v>6</v>
      </c>
      <c r="E317" s="35">
        <f t="shared" si="24"/>
        <v>3.8240917782026767E-3</v>
      </c>
      <c r="F317" s="35">
        <f t="shared" si="25"/>
        <v>4.3795620437956208E-3</v>
      </c>
      <c r="G317" s="29">
        <f t="shared" si="26"/>
        <v>2</v>
      </c>
      <c r="H317" s="33">
        <f t="shared" si="27"/>
        <v>7.6481835564053535E-3</v>
      </c>
    </row>
    <row r="318" spans="2:8" s="22" customFormat="1" ht="15" x14ac:dyDescent="0.2">
      <c r="B318" s="4" t="s">
        <v>355</v>
      </c>
      <c r="C318" s="32">
        <v>11</v>
      </c>
      <c r="D318" s="32">
        <v>29</v>
      </c>
      <c r="E318" s="35">
        <f t="shared" si="24"/>
        <v>2.1032504780114723E-2</v>
      </c>
      <c r="F318" s="35">
        <f t="shared" si="25"/>
        <v>2.1167883211678833E-2</v>
      </c>
      <c r="G318" s="29">
        <f t="shared" si="26"/>
        <v>1.6363636363636365</v>
      </c>
      <c r="H318" s="33">
        <f t="shared" si="27"/>
        <v>3.4416826003824091E-2</v>
      </c>
    </row>
    <row r="319" spans="2:8" s="22" customFormat="1" ht="15" x14ac:dyDescent="0.2">
      <c r="B319" s="4" t="s">
        <v>115</v>
      </c>
      <c r="C319" s="32">
        <v>1</v>
      </c>
      <c r="D319" s="32">
        <v>0</v>
      </c>
      <c r="E319" s="35">
        <f t="shared" si="24"/>
        <v>1.9120458891013384E-3</v>
      </c>
      <c r="F319" s="35" t="str">
        <f t="shared" si="25"/>
        <v/>
      </c>
      <c r="G319" s="29" t="str">
        <f t="shared" si="26"/>
        <v>0</v>
      </c>
      <c r="H319" s="33">
        <f t="shared" si="27"/>
        <v>0</v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3</v>
      </c>
      <c r="D321" s="32">
        <v>1</v>
      </c>
      <c r="E321" s="35">
        <f t="shared" si="24"/>
        <v>5.7361376673040155E-3</v>
      </c>
      <c r="F321" s="35">
        <f t="shared" si="25"/>
        <v>7.2992700729927003E-4</v>
      </c>
      <c r="G321" s="29">
        <f t="shared" si="26"/>
        <v>-0.66666666666666663</v>
      </c>
      <c r="H321" s="33">
        <f t="shared" si="27"/>
        <v>-3.8240917782026767E-3</v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1</v>
      </c>
      <c r="E324" s="35" t="str">
        <f t="shared" si="24"/>
        <v/>
      </c>
      <c r="F324" s="35">
        <f t="shared" si="25"/>
        <v>7.2992700729927003E-4</v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1</v>
      </c>
      <c r="E325" s="35" t="str">
        <f t="shared" si="24"/>
        <v/>
      </c>
      <c r="F325" s="35">
        <f t="shared" si="25"/>
        <v>7.2992700729927003E-4</v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0</v>
      </c>
      <c r="D326" s="32">
        <v>0</v>
      </c>
      <c r="E326" s="35" t="str">
        <f t="shared" si="24"/>
        <v/>
      </c>
      <c r="F326" s="35" t="str">
        <f t="shared" si="25"/>
        <v/>
      </c>
      <c r="G326" s="29" t="str">
        <f t="shared" si="26"/>
        <v>0</v>
      </c>
      <c r="H326" s="33" t="str">
        <f t="shared" si="27"/>
        <v/>
      </c>
    </row>
    <row r="327" spans="2:8" s="22" customFormat="1" ht="15" x14ac:dyDescent="0.2">
      <c r="B327" s="4" t="s">
        <v>358</v>
      </c>
      <c r="C327" s="32">
        <v>0</v>
      </c>
      <c r="D327" s="32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1</v>
      </c>
      <c r="D329" s="32">
        <v>0</v>
      </c>
      <c r="E329" s="35">
        <f t="shared" si="24"/>
        <v>1.9120458891013384E-3</v>
      </c>
      <c r="F329" s="35" t="str">
        <f t="shared" si="25"/>
        <v/>
      </c>
      <c r="G329" s="29" t="str">
        <f t="shared" si="26"/>
        <v>0</v>
      </c>
      <c r="H329" s="33">
        <f t="shared" si="27"/>
        <v>0</v>
      </c>
    </row>
    <row r="330" spans="2:8" s="22" customFormat="1" ht="15" x14ac:dyDescent="0.2">
      <c r="B330" s="4" t="s">
        <v>360</v>
      </c>
      <c r="C330" s="32">
        <v>0</v>
      </c>
      <c r="D330" s="32">
        <v>1</v>
      </c>
      <c r="E330" s="35" t="str">
        <f t="shared" si="24"/>
        <v/>
      </c>
      <c r="F330" s="35">
        <f t="shared" si="25"/>
        <v>7.2992700729927003E-4</v>
      </c>
      <c r="G330" s="29" t="str">
        <f t="shared" si="26"/>
        <v>0</v>
      </c>
      <c r="H330" s="33" t="str">
        <f t="shared" si="27"/>
        <v/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57</v>
      </c>
      <c r="D332" s="32">
        <v>146</v>
      </c>
      <c r="E332" s="35">
        <f t="shared" si="24"/>
        <v>0.10898661567877629</v>
      </c>
      <c r="F332" s="35">
        <f t="shared" si="25"/>
        <v>0.10656934306569343</v>
      </c>
      <c r="G332" s="29">
        <f t="shared" si="26"/>
        <v>1.5614035087719298</v>
      </c>
      <c r="H332" s="33">
        <f t="shared" si="27"/>
        <v>0.17017208413001914</v>
      </c>
    </row>
    <row r="333" spans="2:8" s="22" customFormat="1" ht="15" x14ac:dyDescent="0.2">
      <c r="B333" s="4" t="s">
        <v>130</v>
      </c>
      <c r="C333" s="32">
        <v>7</v>
      </c>
      <c r="D333" s="32">
        <v>32</v>
      </c>
      <c r="E333" s="35">
        <f t="shared" si="24"/>
        <v>1.338432122370937E-2</v>
      </c>
      <c r="F333" s="35">
        <f t="shared" si="25"/>
        <v>2.3357664233576641E-2</v>
      </c>
      <c r="G333" s="29">
        <f t="shared" si="26"/>
        <v>3.5714285714285716</v>
      </c>
      <c r="H333" s="33">
        <f t="shared" si="27"/>
        <v>4.7801147227533466E-2</v>
      </c>
    </row>
    <row r="334" spans="2:8" s="22" customFormat="1" ht="15" x14ac:dyDescent="0.2">
      <c r="B334" s="4" t="s">
        <v>119</v>
      </c>
      <c r="C334" s="32">
        <v>9</v>
      </c>
      <c r="D334" s="32">
        <v>162</v>
      </c>
      <c r="E334" s="35">
        <f t="shared" si="24"/>
        <v>1.7208413001912046E-2</v>
      </c>
      <c r="F334" s="35">
        <f t="shared" si="25"/>
        <v>0.11824817518248175</v>
      </c>
      <c r="G334" s="29">
        <f t="shared" si="26"/>
        <v>17</v>
      </c>
      <c r="H334" s="33">
        <f t="shared" si="27"/>
        <v>0.29254302103250479</v>
      </c>
    </row>
    <row r="335" spans="2:8" s="22" customFormat="1" ht="15" x14ac:dyDescent="0.2">
      <c r="B335" s="4" t="s">
        <v>128</v>
      </c>
      <c r="C335" s="32">
        <v>14</v>
      </c>
      <c r="D335" s="32">
        <v>18</v>
      </c>
      <c r="E335" s="35">
        <f t="shared" si="24"/>
        <v>2.676864244741874E-2</v>
      </c>
      <c r="F335" s="35">
        <f t="shared" si="25"/>
        <v>1.3138686131386862E-2</v>
      </c>
      <c r="G335" s="29">
        <f t="shared" si="26"/>
        <v>0.2857142857142857</v>
      </c>
      <c r="H335" s="33">
        <f t="shared" si="27"/>
        <v>7.6481835564053535E-3</v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1</v>
      </c>
      <c r="D339" s="32">
        <v>0</v>
      </c>
      <c r="E339" s="35">
        <f t="shared" si="24"/>
        <v>1.9120458891013384E-3</v>
      </c>
      <c r="F339" s="35" t="str">
        <f t="shared" si="25"/>
        <v/>
      </c>
      <c r="G339" s="29" t="str">
        <f t="shared" si="26"/>
        <v>0</v>
      </c>
      <c r="H339" s="33">
        <f t="shared" si="27"/>
        <v>0</v>
      </c>
    </row>
    <row r="340" spans="2:8" s="22" customFormat="1" ht="15" x14ac:dyDescent="0.2">
      <c r="B340" s="4" t="s">
        <v>364</v>
      </c>
      <c r="C340" s="32">
        <v>0</v>
      </c>
      <c r="D340" s="32">
        <v>1</v>
      </c>
      <c r="E340" s="35" t="str">
        <f t="shared" si="24"/>
        <v/>
      </c>
      <c r="F340" s="35">
        <f t="shared" si="25"/>
        <v>7.2992700729927003E-4</v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7</v>
      </c>
      <c r="D343" s="32">
        <v>0</v>
      </c>
      <c r="E343" s="35">
        <f t="shared" si="24"/>
        <v>1.338432122370937E-2</v>
      </c>
      <c r="F343" s="35" t="str">
        <f t="shared" si="25"/>
        <v/>
      </c>
      <c r="G343" s="29" t="str">
        <f t="shared" si="26"/>
        <v>0</v>
      </c>
      <c r="H343" s="33">
        <f t="shared" si="27"/>
        <v>0</v>
      </c>
    </row>
    <row r="344" spans="2:8" s="22" customFormat="1" ht="15" x14ac:dyDescent="0.2">
      <c r="B344" s="4" t="s">
        <v>131</v>
      </c>
      <c r="C344" s="32">
        <v>1</v>
      </c>
      <c r="D344" s="32">
        <v>3</v>
      </c>
      <c r="E344" s="35">
        <f t="shared" si="24"/>
        <v>1.9120458891013384E-3</v>
      </c>
      <c r="F344" s="35">
        <f t="shared" si="25"/>
        <v>2.1897810218978104E-3</v>
      </c>
      <c r="G344" s="29">
        <f t="shared" si="26"/>
        <v>2</v>
      </c>
      <c r="H344" s="33">
        <f t="shared" si="27"/>
        <v>3.8240917782026767E-3</v>
      </c>
    </row>
    <row r="345" spans="2:8" s="22" customFormat="1" ht="15" x14ac:dyDescent="0.2">
      <c r="B345" s="4" t="s">
        <v>366</v>
      </c>
      <c r="C345" s="32">
        <v>1</v>
      </c>
      <c r="D345" s="32">
        <v>7</v>
      </c>
      <c r="E345" s="35">
        <f t="shared" si="24"/>
        <v>1.9120458891013384E-3</v>
      </c>
      <c r="F345" s="35">
        <f t="shared" si="25"/>
        <v>5.1094890510948905E-3</v>
      </c>
      <c r="G345" s="29">
        <f t="shared" si="26"/>
        <v>6</v>
      </c>
      <c r="H345" s="33">
        <f t="shared" si="27"/>
        <v>1.1472275334608029E-2</v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1</v>
      </c>
      <c r="D347" s="32">
        <v>1</v>
      </c>
      <c r="E347" s="35">
        <f t="shared" si="24"/>
        <v>1.9120458891013384E-3</v>
      </c>
      <c r="F347" s="35">
        <f t="shared" si="25"/>
        <v>7.2992700729927003E-4</v>
      </c>
      <c r="G347" s="29">
        <f t="shared" si="26"/>
        <v>0</v>
      </c>
      <c r="H347" s="33">
        <f t="shared" si="27"/>
        <v>0</v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4</v>
      </c>
      <c r="D354" s="32">
        <v>182</v>
      </c>
      <c r="E354" s="35">
        <f t="shared" si="24"/>
        <v>7.6481835564053535E-3</v>
      </c>
      <c r="F354" s="35">
        <f t="shared" si="25"/>
        <v>0.13284671532846715</v>
      </c>
      <c r="G354" s="29">
        <f t="shared" si="26"/>
        <v>44.5</v>
      </c>
      <c r="H354" s="33">
        <f t="shared" si="27"/>
        <v>0.34034416826003822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0</v>
      </c>
      <c r="E357" s="35" t="str">
        <f t="shared" si="24"/>
        <v/>
      </c>
      <c r="F357" s="35" t="str">
        <f t="shared" si="25"/>
        <v/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0</v>
      </c>
      <c r="D358" s="32">
        <v>0</v>
      </c>
      <c r="E358" s="35" t="str">
        <f t="shared" si="24"/>
        <v/>
      </c>
      <c r="F358" s="35" t="str">
        <f t="shared" si="25"/>
        <v/>
      </c>
      <c r="G358" s="29" t="str">
        <f t="shared" si="26"/>
        <v>0</v>
      </c>
      <c r="H358" s="33" t="str">
        <f t="shared" si="27"/>
        <v/>
      </c>
    </row>
    <row r="359" spans="2:8" s="22" customFormat="1" ht="15" x14ac:dyDescent="0.2">
      <c r="B359" s="4" t="s">
        <v>123</v>
      </c>
      <c r="C359" s="32">
        <v>0</v>
      </c>
      <c r="D359" s="32">
        <v>1</v>
      </c>
      <c r="E359" s="35" t="str">
        <f t="shared" si="24"/>
        <v/>
      </c>
      <c r="F359" s="35">
        <f t="shared" si="25"/>
        <v>7.2992700729927003E-4</v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1</v>
      </c>
      <c r="E363" s="35" t="str">
        <f t="shared" si="28"/>
        <v/>
      </c>
      <c r="F363" s="35">
        <f t="shared" si="29"/>
        <v>7.2992700729927003E-4</v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10</v>
      </c>
      <c r="D368" s="32">
        <v>1</v>
      </c>
      <c r="E368" s="35">
        <f t="shared" si="28"/>
        <v>1.9120458891013385E-2</v>
      </c>
      <c r="F368" s="35">
        <f t="shared" si="29"/>
        <v>7.2992700729927003E-4</v>
      </c>
      <c r="G368" s="29">
        <f t="shared" si="30"/>
        <v>-0.9</v>
      </c>
      <c r="H368" s="33">
        <f t="shared" si="31"/>
        <v>-1.7208413001912046E-2</v>
      </c>
    </row>
    <row r="369" spans="2:8" s="22" customFormat="1" ht="15" x14ac:dyDescent="0.2">
      <c r="B369" s="4" t="s">
        <v>381</v>
      </c>
      <c r="C369" s="32">
        <v>0</v>
      </c>
      <c r="D369" s="32">
        <v>9</v>
      </c>
      <c r="E369" s="35" t="str">
        <f t="shared" si="28"/>
        <v/>
      </c>
      <c r="F369" s="35">
        <f t="shared" si="29"/>
        <v>6.5693430656934308E-3</v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0</v>
      </c>
      <c r="D370" s="32">
        <v>36</v>
      </c>
      <c r="E370" s="35" t="str">
        <f t="shared" si="28"/>
        <v/>
      </c>
      <c r="F370" s="35">
        <f t="shared" si="29"/>
        <v>2.6277372262773723E-2</v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3</v>
      </c>
      <c r="D372" s="32">
        <v>18</v>
      </c>
      <c r="E372" s="35">
        <f t="shared" si="28"/>
        <v>5.7361376673040155E-3</v>
      </c>
      <c r="F372" s="35">
        <f t="shared" si="29"/>
        <v>1.3138686131386862E-2</v>
      </c>
      <c r="G372" s="29">
        <f t="shared" si="30"/>
        <v>5</v>
      </c>
      <c r="H372" s="33">
        <f t="shared" si="31"/>
        <v>2.8680688336520078E-2</v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0</v>
      </c>
      <c r="E375" s="35" t="str">
        <f t="shared" si="28"/>
        <v/>
      </c>
      <c r="F375" s="35" t="str">
        <f t="shared" si="29"/>
        <v/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0</v>
      </c>
      <c r="E377" s="35" t="str">
        <f t="shared" si="28"/>
        <v/>
      </c>
      <c r="F377" s="35" t="str">
        <f t="shared" si="29"/>
        <v/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5</v>
      </c>
      <c r="D378" s="32">
        <v>10</v>
      </c>
      <c r="E378" s="35">
        <f t="shared" si="28"/>
        <v>9.5602294455066923E-3</v>
      </c>
      <c r="F378" s="35">
        <f t="shared" si="29"/>
        <v>7.2992700729927005E-3</v>
      </c>
      <c r="G378" s="29">
        <f t="shared" si="30"/>
        <v>1</v>
      </c>
      <c r="H378" s="33">
        <f t="shared" si="31"/>
        <v>9.5602294455066923E-3</v>
      </c>
    </row>
    <row r="379" spans="2:8" s="22" customFormat="1" ht="15" x14ac:dyDescent="0.2">
      <c r="B379" s="4" t="s">
        <v>384</v>
      </c>
      <c r="C379" s="32">
        <v>0</v>
      </c>
      <c r="D379" s="32">
        <v>0</v>
      </c>
      <c r="E379" s="35" t="str">
        <f t="shared" si="28"/>
        <v/>
      </c>
      <c r="F379" s="35" t="str">
        <f t="shared" si="29"/>
        <v/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0</v>
      </c>
      <c r="D380" s="32">
        <v>0</v>
      </c>
      <c r="E380" s="35" t="str">
        <f t="shared" si="28"/>
        <v/>
      </c>
      <c r="F380" s="35" t="str">
        <f t="shared" si="29"/>
        <v/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7</v>
      </c>
      <c r="E383" s="35" t="str">
        <f t="shared" si="28"/>
        <v/>
      </c>
      <c r="F383" s="35">
        <f t="shared" si="29"/>
        <v>5.1094890510948905E-3</v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5</v>
      </c>
      <c r="D385" s="32">
        <v>34</v>
      </c>
      <c r="E385" s="35">
        <f t="shared" si="28"/>
        <v>9.5602294455066923E-3</v>
      </c>
      <c r="F385" s="35">
        <f t="shared" si="29"/>
        <v>2.4817518248175182E-2</v>
      </c>
      <c r="G385" s="29">
        <f t="shared" si="30"/>
        <v>5.8</v>
      </c>
      <c r="H385" s="33">
        <f t="shared" si="31"/>
        <v>5.5449330783938815E-2</v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2</v>
      </c>
      <c r="D387" s="32">
        <v>10</v>
      </c>
      <c r="E387" s="35">
        <f t="shared" si="28"/>
        <v>3.8240917782026767E-3</v>
      </c>
      <c r="F387" s="35">
        <f t="shared" si="29"/>
        <v>7.2992700729927005E-3</v>
      </c>
      <c r="G387" s="29">
        <f t="shared" si="30"/>
        <v>4</v>
      </c>
      <c r="H387" s="33">
        <f t="shared" si="31"/>
        <v>1.5296367112810707E-2</v>
      </c>
    </row>
    <row r="388" spans="2:8" s="22" customFormat="1" ht="15" x14ac:dyDescent="0.2">
      <c r="B388" s="4" t="s">
        <v>389</v>
      </c>
      <c r="C388" s="32">
        <v>139</v>
      </c>
      <c r="D388" s="32">
        <v>0</v>
      </c>
      <c r="E388" s="35">
        <f t="shared" si="28"/>
        <v>0.26577437858508607</v>
      </c>
      <c r="F388" s="35" t="str">
        <f t="shared" si="29"/>
        <v/>
      </c>
      <c r="G388" s="29" t="str">
        <f t="shared" si="30"/>
        <v>0</v>
      </c>
      <c r="H388" s="33">
        <f t="shared" si="31"/>
        <v>0</v>
      </c>
    </row>
    <row r="389" spans="2:8" s="22" customFormat="1" ht="15" x14ac:dyDescent="0.2">
      <c r="B389" s="4" t="s">
        <v>143</v>
      </c>
      <c r="C389" s="32">
        <v>0</v>
      </c>
      <c r="D389" s="32">
        <v>50</v>
      </c>
      <c r="E389" s="35" t="str">
        <f t="shared" si="28"/>
        <v/>
      </c>
      <c r="F389" s="35">
        <f t="shared" si="29"/>
        <v>3.6496350364963501E-2</v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2</v>
      </c>
      <c r="E391" s="35" t="str">
        <f t="shared" si="28"/>
        <v/>
      </c>
      <c r="F391" s="35">
        <f t="shared" si="29"/>
        <v>1.4598540145985401E-3</v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99</v>
      </c>
      <c r="D393" s="32">
        <v>180</v>
      </c>
      <c r="E393" s="35">
        <f t="shared" si="28"/>
        <v>0.18929254302103252</v>
      </c>
      <c r="F393" s="35">
        <f t="shared" si="29"/>
        <v>0.13138686131386862</v>
      </c>
      <c r="G393" s="29">
        <f t="shared" si="30"/>
        <v>0.81818181818181823</v>
      </c>
      <c r="H393" s="33">
        <f t="shared" si="31"/>
        <v>0.15487571701720843</v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10</v>
      </c>
      <c r="E398" s="35" t="str">
        <f t="shared" si="28"/>
        <v/>
      </c>
      <c r="F398" s="35">
        <f t="shared" si="29"/>
        <v>7.2992700729927005E-3</v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1</v>
      </c>
      <c r="D401" s="32">
        <v>5</v>
      </c>
      <c r="E401" s="35">
        <f t="shared" si="28"/>
        <v>1.9120458891013384E-3</v>
      </c>
      <c r="F401" s="35">
        <f t="shared" si="29"/>
        <v>3.6496350364963502E-3</v>
      </c>
      <c r="G401" s="29">
        <f t="shared" si="30"/>
        <v>4</v>
      </c>
      <c r="H401" s="33">
        <f t="shared" si="31"/>
        <v>7.6481835564053535E-3</v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2</v>
      </c>
      <c r="E403" s="35" t="str">
        <f t="shared" si="28"/>
        <v/>
      </c>
      <c r="F403" s="35">
        <f t="shared" si="29"/>
        <v>1.4598540145985401E-3</v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0</v>
      </c>
      <c r="E405" s="35" t="str">
        <f t="shared" si="28"/>
        <v/>
      </c>
      <c r="F405" s="35" t="str">
        <f t="shared" si="29"/>
        <v/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3</v>
      </c>
      <c r="D406" s="32">
        <v>1</v>
      </c>
      <c r="E406" s="35">
        <f t="shared" si="28"/>
        <v>5.7361376673040155E-3</v>
      </c>
      <c r="F406" s="35">
        <f t="shared" si="29"/>
        <v>7.2992700729927003E-4</v>
      </c>
      <c r="G406" s="29">
        <f t="shared" si="30"/>
        <v>-0.66666666666666663</v>
      </c>
      <c r="H406" s="33">
        <f t="shared" si="31"/>
        <v>-3.8240917782026767E-3</v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1</v>
      </c>
      <c r="D408" s="32">
        <v>0</v>
      </c>
      <c r="E408" s="35">
        <f t="shared" si="28"/>
        <v>1.9120458891013384E-3</v>
      </c>
      <c r="F408" s="35" t="str">
        <f t="shared" si="29"/>
        <v/>
      </c>
      <c r="G408" s="29" t="str">
        <f t="shared" si="30"/>
        <v>0</v>
      </c>
      <c r="H408" s="33">
        <f t="shared" si="31"/>
        <v>0</v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0</v>
      </c>
      <c r="E411" s="35" t="str">
        <f t="shared" si="28"/>
        <v/>
      </c>
      <c r="F411" s="35" t="str">
        <f t="shared" si="29"/>
        <v/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0</v>
      </c>
      <c r="D412" s="32">
        <v>0</v>
      </c>
      <c r="E412" s="35" t="str">
        <f t="shared" si="28"/>
        <v/>
      </c>
      <c r="F412" s="35" t="str">
        <f t="shared" si="29"/>
        <v/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3</v>
      </c>
      <c r="E417" s="35" t="str">
        <f t="shared" si="28"/>
        <v/>
      </c>
      <c r="F417" s="35">
        <f t="shared" si="29"/>
        <v>2.1897810218978104E-3</v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0</v>
      </c>
      <c r="E422" s="35" t="str">
        <f t="shared" si="28"/>
        <v/>
      </c>
      <c r="F422" s="35" t="str">
        <f t="shared" si="29"/>
        <v/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1</v>
      </c>
      <c r="D423" s="32">
        <v>0</v>
      </c>
      <c r="E423" s="35">
        <f t="shared" si="28"/>
        <v>1.9120458891013384E-3</v>
      </c>
      <c r="F423" s="35" t="str">
        <f t="shared" si="29"/>
        <v/>
      </c>
      <c r="G423" s="29" t="str">
        <f t="shared" si="30"/>
        <v>0</v>
      </c>
      <c r="H423" s="33">
        <f t="shared" si="31"/>
        <v>0</v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2</v>
      </c>
      <c r="D432" s="32">
        <v>5</v>
      </c>
      <c r="E432" s="35">
        <f t="shared" si="32"/>
        <v>3.8240917782026767E-3</v>
      </c>
      <c r="F432" s="35">
        <f t="shared" si="33"/>
        <v>3.6496350364963502E-3</v>
      </c>
      <c r="G432" s="29">
        <f t="shared" si="34"/>
        <v>1.5</v>
      </c>
      <c r="H432" s="33">
        <f t="shared" si="35"/>
        <v>5.7361376673040147E-3</v>
      </c>
    </row>
    <row r="433" spans="2:8" s="22" customFormat="1" ht="15" x14ac:dyDescent="0.2">
      <c r="B433" s="4" t="s">
        <v>162</v>
      </c>
      <c r="C433" s="32">
        <v>0</v>
      </c>
      <c r="D433" s="32">
        <v>0</v>
      </c>
      <c r="E433" s="35" t="str">
        <f t="shared" si="32"/>
        <v/>
      </c>
      <c r="F433" s="35" t="str">
        <f t="shared" si="33"/>
        <v/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26</v>
      </c>
      <c r="E435" s="35" t="str">
        <f t="shared" si="32"/>
        <v/>
      </c>
      <c r="F435" s="35">
        <f t="shared" si="33"/>
        <v>1.8978102189781021E-2</v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1</v>
      </c>
      <c r="D436" s="32">
        <v>0</v>
      </c>
      <c r="E436" s="35">
        <f t="shared" si="32"/>
        <v>1.9120458891013384E-3</v>
      </c>
      <c r="F436" s="35" t="str">
        <f t="shared" si="33"/>
        <v/>
      </c>
      <c r="G436" s="29" t="str">
        <f t="shared" si="34"/>
        <v>0</v>
      </c>
      <c r="H436" s="33">
        <f t="shared" si="35"/>
        <v>0</v>
      </c>
    </row>
    <row r="437" spans="2:8" s="22" customFormat="1" ht="45" x14ac:dyDescent="0.2">
      <c r="B437" s="4" t="s">
        <v>420</v>
      </c>
      <c r="C437" s="32">
        <v>6</v>
      </c>
      <c r="D437" s="32">
        <v>34</v>
      </c>
      <c r="E437" s="35">
        <f t="shared" si="32"/>
        <v>1.1472275334608031E-2</v>
      </c>
      <c r="F437" s="35">
        <f t="shared" si="33"/>
        <v>2.4817518248175182E-2</v>
      </c>
      <c r="G437" s="29">
        <f t="shared" si="34"/>
        <v>4.666666666666667</v>
      </c>
      <c r="H437" s="33">
        <f t="shared" si="35"/>
        <v>5.3537284894837479E-2</v>
      </c>
    </row>
    <row r="438" spans="2:8" s="22" customFormat="1" ht="15" x14ac:dyDescent="0.2">
      <c r="B438" s="4" t="s">
        <v>155</v>
      </c>
      <c r="C438" s="32">
        <v>0</v>
      </c>
      <c r="D438" s="32">
        <v>0</v>
      </c>
      <c r="E438" s="35" t="str">
        <f t="shared" si="32"/>
        <v/>
      </c>
      <c r="F438" s="35" t="str">
        <f t="shared" si="33"/>
        <v/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1</v>
      </c>
      <c r="D458" s="32">
        <v>0</v>
      </c>
      <c r="E458" s="35">
        <f t="shared" si="32"/>
        <v>1.9120458891013384E-3</v>
      </c>
      <c r="F458" s="35" t="str">
        <f t="shared" si="33"/>
        <v/>
      </c>
      <c r="G458" s="29" t="str">
        <f t="shared" si="34"/>
        <v>0</v>
      </c>
      <c r="H458" s="33">
        <f t="shared" si="35"/>
        <v>0</v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0</v>
      </c>
      <c r="D460" s="32">
        <v>7</v>
      </c>
      <c r="E460" s="35" t="str">
        <f t="shared" si="32"/>
        <v/>
      </c>
      <c r="F460" s="35">
        <f t="shared" si="33"/>
        <v>5.1094890510948905E-3</v>
      </c>
      <c r="G460" s="29" t="str">
        <f t="shared" si="34"/>
        <v>0</v>
      </c>
      <c r="H460" s="33" t="str">
        <f t="shared" si="35"/>
        <v/>
      </c>
    </row>
    <row r="461" spans="2:8" s="22" customFormat="1" ht="30" x14ac:dyDescent="0.2">
      <c r="B461" s="4" t="s">
        <v>173</v>
      </c>
      <c r="C461" s="32">
        <v>0</v>
      </c>
      <c r="D461" s="32">
        <v>2</v>
      </c>
      <c r="E461" s="35" t="str">
        <f t="shared" si="32"/>
        <v/>
      </c>
      <c r="F461" s="35">
        <f t="shared" si="33"/>
        <v>1.4598540145985401E-3</v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0</v>
      </c>
      <c r="D463" s="32">
        <v>9</v>
      </c>
      <c r="E463" s="35" t="str">
        <f t="shared" si="32"/>
        <v/>
      </c>
      <c r="F463" s="35">
        <f t="shared" si="33"/>
        <v>6.5693430656934308E-3</v>
      </c>
      <c r="G463" s="29" t="str">
        <f t="shared" si="34"/>
        <v>0</v>
      </c>
      <c r="H463" s="33" t="str">
        <f t="shared" si="35"/>
        <v/>
      </c>
    </row>
    <row r="464" spans="2:8" s="22" customFormat="1" ht="15" x14ac:dyDescent="0.2">
      <c r="B464" s="4" t="s">
        <v>478</v>
      </c>
      <c r="C464" s="32">
        <v>4</v>
      </c>
      <c r="D464" s="32">
        <v>0</v>
      </c>
      <c r="E464" s="35">
        <f t="shared" si="32"/>
        <v>7.6481835564053535E-3</v>
      </c>
      <c r="F464" s="35" t="str">
        <f t="shared" si="33"/>
        <v/>
      </c>
      <c r="G464" s="29" t="str">
        <f t="shared" si="34"/>
        <v>0</v>
      </c>
      <c r="H464" s="33">
        <f t="shared" si="35"/>
        <v>0</v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4</v>
      </c>
      <c r="E475" s="35" t="str">
        <f t="shared" si="32"/>
        <v/>
      </c>
      <c r="F475" s="35">
        <f t="shared" si="33"/>
        <v>2.9197080291970801E-3</v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1</v>
      </c>
      <c r="E476" s="35" t="str">
        <f t="shared" si="32"/>
        <v/>
      </c>
      <c r="F476" s="35">
        <f t="shared" si="33"/>
        <v>7.2992700729927003E-4</v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2</v>
      </c>
      <c r="D478" s="32">
        <v>18</v>
      </c>
      <c r="E478" s="35">
        <f t="shared" si="32"/>
        <v>3.8240917782026767E-3</v>
      </c>
      <c r="F478" s="35">
        <f t="shared" si="33"/>
        <v>1.3138686131386862E-2</v>
      </c>
      <c r="G478" s="29">
        <f t="shared" si="34"/>
        <v>8</v>
      </c>
      <c r="H478" s="33">
        <f t="shared" si="35"/>
        <v>3.0592734225621414E-2</v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9</v>
      </c>
      <c r="D483" s="32">
        <v>4</v>
      </c>
      <c r="E483" s="35">
        <f t="shared" si="32"/>
        <v>1.7208413001912046E-2</v>
      </c>
      <c r="F483" s="35">
        <f t="shared" si="33"/>
        <v>2.9197080291970801E-3</v>
      </c>
      <c r="G483" s="29">
        <f t="shared" si="34"/>
        <v>-0.55555555555555558</v>
      </c>
      <c r="H483" s="33">
        <f t="shared" si="35"/>
        <v>-9.5602294455066923E-3</v>
      </c>
    </row>
    <row r="484" spans="2:8" s="22" customFormat="1" ht="30" x14ac:dyDescent="0.2">
      <c r="B484" s="4" t="s">
        <v>184</v>
      </c>
      <c r="C484" s="32">
        <v>43</v>
      </c>
      <c r="D484" s="32">
        <v>1</v>
      </c>
      <c r="E484" s="35">
        <f t="shared" si="32"/>
        <v>8.2217973231357558E-2</v>
      </c>
      <c r="F484" s="35">
        <f t="shared" si="33"/>
        <v>7.2992700729927003E-4</v>
      </c>
      <c r="G484" s="29">
        <f t="shared" si="34"/>
        <v>-0.97674418604651159</v>
      </c>
      <c r="H484" s="33">
        <f t="shared" si="35"/>
        <v>-8.0305927342256223E-2</v>
      </c>
    </row>
    <row r="485" spans="2:8" s="22" customFormat="1" ht="15" x14ac:dyDescent="0.2">
      <c r="B485" s="4" t="s">
        <v>443</v>
      </c>
      <c r="C485" s="32">
        <v>0</v>
      </c>
      <c r="D485" s="32">
        <v>10</v>
      </c>
      <c r="E485" s="35" t="str">
        <f t="shared" si="32"/>
        <v/>
      </c>
      <c r="F485" s="35">
        <f t="shared" si="33"/>
        <v>7.2992700729927005E-3</v>
      </c>
      <c r="G485" s="29" t="str">
        <f t="shared" si="34"/>
        <v>0</v>
      </c>
      <c r="H485" s="33" t="str">
        <f t="shared" si="35"/>
        <v/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0</v>
      </c>
      <c r="D491" s="32">
        <v>9</v>
      </c>
      <c r="E491" s="35" t="str">
        <f t="shared" si="36"/>
        <v/>
      </c>
      <c r="F491" s="35">
        <f t="shared" si="37"/>
        <v>6.5693430656934308E-3</v>
      </c>
      <c r="G491" s="29" t="str">
        <f t="shared" si="38"/>
        <v>0</v>
      </c>
      <c r="H491" s="33" t="str">
        <f t="shared" si="39"/>
        <v/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0</v>
      </c>
      <c r="D493" s="32">
        <v>1</v>
      </c>
      <c r="E493" s="35" t="str">
        <f t="shared" si="36"/>
        <v/>
      </c>
      <c r="F493" s="35">
        <f t="shared" si="37"/>
        <v>7.2992700729927003E-4</v>
      </c>
      <c r="G493" s="29" t="str">
        <f t="shared" si="38"/>
        <v>0</v>
      </c>
      <c r="H493" s="33" t="str">
        <f t="shared" si="39"/>
        <v/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273</v>
      </c>
      <c r="D505" s="25">
        <f>SUM(D506:D530)</f>
        <v>750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1.7472527472527473</v>
      </c>
      <c r="H505" s="21">
        <f>+IF(OR(AND(E505=""),(G505="")),"",E505*G505)</f>
        <v>1.7472527472527473</v>
      </c>
    </row>
    <row r="506" spans="2:8" s="22" customFormat="1" ht="15" x14ac:dyDescent="0.2">
      <c r="B506" s="4" t="s">
        <v>454</v>
      </c>
      <c r="C506" s="32">
        <v>7</v>
      </c>
      <c r="D506" s="32">
        <v>0</v>
      </c>
      <c r="E506" s="35">
        <f>+IF(C506=0,"",C506/C$505)</f>
        <v>2.564102564102564E-2</v>
      </c>
      <c r="F506" s="35" t="str">
        <f>+IF(D506=0,"",D506/D$505)</f>
        <v/>
      </c>
      <c r="G506" s="29" t="str">
        <f>+IF(OR(AND(D506=0),(C506=0)),"0",((D506-C506)/C506))</f>
        <v>0</v>
      </c>
      <c r="H506" s="33">
        <f>+IF(OR(AND(E506=""),(G506="")),"",E506*G506)</f>
        <v>0</v>
      </c>
    </row>
    <row r="507" spans="2:8" s="22" customFormat="1" ht="15" x14ac:dyDescent="0.2">
      <c r="B507" s="4" t="s">
        <v>187</v>
      </c>
      <c r="C507" s="32">
        <v>15</v>
      </c>
      <c r="D507" s="32">
        <v>84</v>
      </c>
      <c r="E507" s="35">
        <f t="shared" ref="E507:E530" si="40">+IF(C507=0,"",C507/C$505)</f>
        <v>5.4945054945054944E-2</v>
      </c>
      <c r="F507" s="35">
        <f t="shared" ref="F507:F530" si="41">+IF(D507=0,"",D507/D$505)</f>
        <v>0.112</v>
      </c>
      <c r="G507" s="29">
        <f t="shared" ref="G507:G530" si="42">+IF(OR(AND(D507=0),(C507=0)),"0",((D507-C507)/C507))</f>
        <v>4.5999999999999996</v>
      </c>
      <c r="H507" s="33">
        <f t="shared" ref="H507:H530" si="43">+IF(OR(AND(E507=""),(G507="")),"",E507*G507)</f>
        <v>0.25274725274725274</v>
      </c>
    </row>
    <row r="508" spans="2:8" s="22" customFormat="1" ht="15" x14ac:dyDescent="0.2">
      <c r="B508" s="4" t="s">
        <v>455</v>
      </c>
      <c r="C508" s="32">
        <v>7</v>
      </c>
      <c r="D508" s="32">
        <v>15</v>
      </c>
      <c r="E508" s="35">
        <f t="shared" si="40"/>
        <v>2.564102564102564E-2</v>
      </c>
      <c r="F508" s="35">
        <f t="shared" si="41"/>
        <v>0.02</v>
      </c>
      <c r="G508" s="29">
        <f t="shared" si="42"/>
        <v>1.1428571428571428</v>
      </c>
      <c r="H508" s="33">
        <f t="shared" si="43"/>
        <v>2.9304029304029301E-2</v>
      </c>
    </row>
    <row r="509" spans="2:8" s="22" customFormat="1" ht="15" x14ac:dyDescent="0.2">
      <c r="B509" s="4" t="s">
        <v>456</v>
      </c>
      <c r="C509" s="32">
        <v>6</v>
      </c>
      <c r="D509" s="32">
        <v>16</v>
      </c>
      <c r="E509" s="35">
        <f t="shared" si="40"/>
        <v>2.197802197802198E-2</v>
      </c>
      <c r="F509" s="35">
        <f t="shared" si="41"/>
        <v>2.1333333333333333E-2</v>
      </c>
      <c r="G509" s="29">
        <f t="shared" si="42"/>
        <v>1.6666666666666667</v>
      </c>
      <c r="H509" s="33">
        <f t="shared" si="43"/>
        <v>3.6630036630036632E-2</v>
      </c>
    </row>
    <row r="510" spans="2:8" s="22" customFormat="1" ht="15" x14ac:dyDescent="0.2">
      <c r="B510" s="4" t="s">
        <v>188</v>
      </c>
      <c r="C510" s="32">
        <v>4</v>
      </c>
      <c r="D510" s="32">
        <v>1</v>
      </c>
      <c r="E510" s="35">
        <f t="shared" si="40"/>
        <v>1.4652014652014652E-2</v>
      </c>
      <c r="F510" s="35">
        <f t="shared" si="41"/>
        <v>1.3333333333333333E-3</v>
      </c>
      <c r="G510" s="29">
        <f t="shared" si="42"/>
        <v>-0.75</v>
      </c>
      <c r="H510" s="33">
        <f t="shared" si="43"/>
        <v>-1.0989010989010988E-2</v>
      </c>
    </row>
    <row r="511" spans="2:8" s="22" customFormat="1" ht="15" x14ac:dyDescent="0.2">
      <c r="B511" s="4" t="s">
        <v>186</v>
      </c>
      <c r="C511" s="32">
        <v>0</v>
      </c>
      <c r="D511" s="32">
        <v>142</v>
      </c>
      <c r="E511" s="35" t="str">
        <f t="shared" si="40"/>
        <v/>
      </c>
      <c r="F511" s="35">
        <f t="shared" si="41"/>
        <v>0.18933333333333333</v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2</v>
      </c>
      <c r="D515" s="32">
        <v>2</v>
      </c>
      <c r="E515" s="35">
        <f t="shared" si="40"/>
        <v>7.326007326007326E-3</v>
      </c>
      <c r="F515" s="35">
        <f t="shared" si="41"/>
        <v>2.6666666666666666E-3</v>
      </c>
      <c r="G515" s="29">
        <f t="shared" si="42"/>
        <v>0</v>
      </c>
      <c r="H515" s="33">
        <f t="shared" si="43"/>
        <v>0</v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0</v>
      </c>
      <c r="E517" s="35" t="str">
        <f t="shared" si="40"/>
        <v/>
      </c>
      <c r="F517" s="35" t="str">
        <f t="shared" si="41"/>
        <v/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13</v>
      </c>
      <c r="D518" s="32">
        <v>5</v>
      </c>
      <c r="E518" s="35">
        <f t="shared" si="40"/>
        <v>4.7619047619047616E-2</v>
      </c>
      <c r="F518" s="35">
        <f t="shared" si="41"/>
        <v>6.6666666666666671E-3</v>
      </c>
      <c r="G518" s="29">
        <f t="shared" si="42"/>
        <v>-0.61538461538461542</v>
      </c>
      <c r="H518" s="33">
        <f t="shared" si="43"/>
        <v>-2.9304029304029304E-2</v>
      </c>
    </row>
    <row r="519" spans="2:8" s="22" customFormat="1" ht="15" x14ac:dyDescent="0.2">
      <c r="B519" s="4" t="s">
        <v>192</v>
      </c>
      <c r="C519" s="32">
        <v>0</v>
      </c>
      <c r="D519" s="32">
        <v>0</v>
      </c>
      <c r="E519" s="35" t="str">
        <f t="shared" si="40"/>
        <v/>
      </c>
      <c r="F519" s="35" t="str">
        <f t="shared" si="41"/>
        <v/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127</v>
      </c>
      <c r="D521" s="32">
        <v>383</v>
      </c>
      <c r="E521" s="35">
        <f t="shared" si="40"/>
        <v>0.46520146520146521</v>
      </c>
      <c r="F521" s="35">
        <f t="shared" si="41"/>
        <v>0.51066666666666671</v>
      </c>
      <c r="G521" s="29">
        <f t="shared" si="42"/>
        <v>2.015748031496063</v>
      </c>
      <c r="H521" s="33">
        <f t="shared" si="43"/>
        <v>0.93772893772893773</v>
      </c>
    </row>
    <row r="522" spans="2:8" s="22" customFormat="1" ht="15" x14ac:dyDescent="0.2">
      <c r="B522" s="4" t="s">
        <v>193</v>
      </c>
      <c r="C522" s="32">
        <v>3</v>
      </c>
      <c r="D522" s="32">
        <v>95</v>
      </c>
      <c r="E522" s="35">
        <f t="shared" si="40"/>
        <v>1.098901098901099E-2</v>
      </c>
      <c r="F522" s="35">
        <f t="shared" si="41"/>
        <v>0.12666666666666668</v>
      </c>
      <c r="G522" s="29">
        <f t="shared" si="42"/>
        <v>30.666666666666668</v>
      </c>
      <c r="H522" s="33">
        <f t="shared" si="43"/>
        <v>0.33699633699633702</v>
      </c>
    </row>
    <row r="523" spans="2:8" s="22" customFormat="1" ht="15" x14ac:dyDescent="0.2">
      <c r="B523" s="4" t="s">
        <v>462</v>
      </c>
      <c r="C523" s="32">
        <v>81</v>
      </c>
      <c r="D523" s="32">
        <v>0</v>
      </c>
      <c r="E523" s="35">
        <f t="shared" si="40"/>
        <v>0.2967032967032967</v>
      </c>
      <c r="F523" s="35" t="str">
        <f t="shared" si="41"/>
        <v/>
      </c>
      <c r="G523" s="29" t="str">
        <f t="shared" si="42"/>
        <v>0</v>
      </c>
      <c r="H523" s="33">
        <f t="shared" si="43"/>
        <v>0</v>
      </c>
    </row>
    <row r="524" spans="2:8" s="22" customFormat="1" ht="15" x14ac:dyDescent="0.2">
      <c r="B524" s="4" t="s">
        <v>194</v>
      </c>
      <c r="C524" s="32">
        <v>8</v>
      </c>
      <c r="D524" s="32">
        <v>0</v>
      </c>
      <c r="E524" s="35">
        <f t="shared" si="40"/>
        <v>2.9304029304029304E-2</v>
      </c>
      <c r="F524" s="35" t="str">
        <f t="shared" si="41"/>
        <v/>
      </c>
      <c r="G524" s="29" t="str">
        <f t="shared" si="42"/>
        <v>0</v>
      </c>
      <c r="H524" s="33">
        <f t="shared" si="43"/>
        <v>0</v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6</v>
      </c>
      <c r="E526" s="35" t="str">
        <f t="shared" si="40"/>
        <v/>
      </c>
      <c r="F526" s="35">
        <f t="shared" si="41"/>
        <v>8.0000000000000002E-3</v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0</v>
      </c>
      <c r="D529" s="32">
        <v>1</v>
      </c>
      <c r="E529" s="35" t="str">
        <f t="shared" si="40"/>
        <v/>
      </c>
      <c r="F529" s="35">
        <f t="shared" si="41"/>
        <v>1.3333333333333333E-3</v>
      </c>
      <c r="G529" s="29" t="str">
        <f t="shared" si="42"/>
        <v>0</v>
      </c>
      <c r="H529" s="33" t="str">
        <f t="shared" si="43"/>
        <v/>
      </c>
    </row>
    <row r="530" spans="2:8" s="22" customFormat="1" ht="30" x14ac:dyDescent="0.2">
      <c r="B530" s="4" t="s">
        <v>467</v>
      </c>
      <c r="C530" s="32">
        <v>0</v>
      </c>
      <c r="D530" s="32">
        <v>0</v>
      </c>
      <c r="E530" s="35" t="str">
        <f t="shared" si="40"/>
        <v/>
      </c>
      <c r="F530" s="35" t="str">
        <f t="shared" si="41"/>
        <v/>
      </c>
      <c r="G530" s="29" t="str">
        <f t="shared" si="42"/>
        <v>0</v>
      </c>
      <c r="H530" s="33" t="str">
        <f t="shared" si="43"/>
        <v/>
      </c>
    </row>
    <row r="531" spans="2:8" x14ac:dyDescent="0.2">
      <c r="B531" s="8" t="s">
        <v>513</v>
      </c>
      <c r="C531" s="7"/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549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500</v>
      </c>
      <c r="C8" s="25">
        <f>+C18+C70+C151+C294+C505</f>
        <v>1608</v>
      </c>
      <c r="D8" s="25">
        <f>+D18+D70+D151+D294+D505</f>
        <v>2481</v>
      </c>
      <c r="E8" s="21">
        <f>SUM(E9:E13)</f>
        <v>1</v>
      </c>
      <c r="F8" s="21">
        <f>SUM(F9:F13)</f>
        <v>1</v>
      </c>
      <c r="G8" s="21">
        <f>+(D8-C8)/C8</f>
        <v>0.54291044776119401</v>
      </c>
      <c r="H8" s="21">
        <f>+E8*G8</f>
        <v>0.54291044776119401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17</v>
      </c>
      <c r="D9" s="27">
        <f>+D18</f>
        <v>84</v>
      </c>
      <c r="E9" s="28">
        <f>C9/$C$8</f>
        <v>1.0572139303482588E-2</v>
      </c>
      <c r="F9" s="28">
        <f>D9/$D$8</f>
        <v>3.3857315598548973E-2</v>
      </c>
      <c r="G9" s="29">
        <f>+IF(OR(AND(D9=0),(C9=0)),"0",((D9-C9)/C9))</f>
        <v>3.9411764705882355</v>
      </c>
      <c r="H9" s="30">
        <f>+IF(OR(AND(E9=""),(G9="")),"",E9*G9)</f>
        <v>4.1666666666666671E-2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205</v>
      </c>
      <c r="D10" s="27">
        <f>+D70</f>
        <v>111</v>
      </c>
      <c r="E10" s="28">
        <f>C10/$C$8</f>
        <v>0.12748756218905472</v>
      </c>
      <c r="F10" s="28">
        <f>D10/$D$8</f>
        <v>4.4740024183796856E-2</v>
      </c>
      <c r="G10" s="29">
        <f>+IF(OR(AND(D10=0),(C10=0)),"0",((D10-C10)/C10))</f>
        <v>-0.45853658536585368</v>
      </c>
      <c r="H10" s="30">
        <f>+IF(OR(AND(E10=""),(G10="")),"",E10*G10)</f>
        <v>-5.8457711442786067E-2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128</v>
      </c>
      <c r="D11" s="27">
        <f>+D151</f>
        <v>736</v>
      </c>
      <c r="E11" s="28">
        <f>C11/$C$8</f>
        <v>7.9601990049751242E-2</v>
      </c>
      <c r="F11" s="28">
        <f>D11/$D$8</f>
        <v>0.29665457476823859</v>
      </c>
      <c r="G11" s="29">
        <f>+IF(OR(AND(D11=0),(C11=0)),"0",((D11-C11)/C11))</f>
        <v>4.75</v>
      </c>
      <c r="H11" s="30">
        <f>+IF(OR(AND(E11=""),(G11="")),"",E11*G11)</f>
        <v>0.37810945273631841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1143</v>
      </c>
      <c r="D12" s="27">
        <f>+D294</f>
        <v>1225</v>
      </c>
      <c r="E12" s="28">
        <f>C12/$C$8</f>
        <v>0.71082089552238803</v>
      </c>
      <c r="F12" s="28">
        <f>D12/$D$8</f>
        <v>0.49375251914550583</v>
      </c>
      <c r="G12" s="29">
        <f>+IF(OR(AND(D12=0),(C12=0)),"0",((D12-C12)/C12))</f>
        <v>7.1741032370953625E-2</v>
      </c>
      <c r="H12" s="30">
        <f>+IF(OR(AND(E12=""),(G12="")),"",E12*G12)</f>
        <v>5.0995024875621887E-2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115</v>
      </c>
      <c r="D13" s="27">
        <f>+D505</f>
        <v>325</v>
      </c>
      <c r="E13" s="28">
        <f>C13/$C$8</f>
        <v>7.1517412935323377E-2</v>
      </c>
      <c r="F13" s="28">
        <f>D13/$D$8</f>
        <v>0.13099556630390971</v>
      </c>
      <c r="G13" s="29">
        <f>+IF(OR(AND(D13=0),(C13=0)),"0",((D13-C13)/C13))</f>
        <v>1.826086956521739</v>
      </c>
      <c r="H13" s="30">
        <f>+IF(OR(AND(E13=""),(G13="")),"",E13*G13)</f>
        <v>0.13059701492537312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17</v>
      </c>
      <c r="D18" s="25">
        <f>SUM(D19:D64)</f>
        <v>84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3.9411764705882355</v>
      </c>
      <c r="H18" s="21">
        <f>+IF(OR(AND(E18=""),(G18="")),"",E18*G18)</f>
        <v>3.9411764705882355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1</v>
      </c>
      <c r="E20" s="30" t="str">
        <f t="shared" ref="E20:E64" si="0">+IF(C20=0,"",C20/C$18)</f>
        <v/>
      </c>
      <c r="F20" s="30">
        <f t="shared" ref="F20:F64" si="1">+IF(D20=0,"",D20/D$18)</f>
        <v>1.1904761904761904E-2</v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1</v>
      </c>
      <c r="E24" s="30" t="str">
        <f t="shared" si="0"/>
        <v/>
      </c>
      <c r="F24" s="30">
        <f t="shared" si="1"/>
        <v>1.1904761904761904E-2</v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1</v>
      </c>
      <c r="D25" s="32">
        <v>0</v>
      </c>
      <c r="E25" s="30">
        <f t="shared" si="0"/>
        <v>5.8823529411764705E-2</v>
      </c>
      <c r="F25" s="30" t="str">
        <f t="shared" si="1"/>
        <v/>
      </c>
      <c r="G25" s="29" t="str">
        <f t="shared" si="2"/>
        <v>0</v>
      </c>
      <c r="H25" s="33">
        <f t="shared" si="3"/>
        <v>0</v>
      </c>
    </row>
    <row r="26" spans="2:8" s="22" customFormat="1" ht="15" x14ac:dyDescent="0.2">
      <c r="B26" s="4" t="s">
        <v>6</v>
      </c>
      <c r="C26" s="32">
        <v>5</v>
      </c>
      <c r="D26" s="32">
        <v>4</v>
      </c>
      <c r="E26" s="30">
        <f t="shared" si="0"/>
        <v>0.29411764705882354</v>
      </c>
      <c r="F26" s="30">
        <f t="shared" si="1"/>
        <v>4.7619047619047616E-2</v>
      </c>
      <c r="G26" s="29">
        <f t="shared" si="2"/>
        <v>-0.2</v>
      </c>
      <c r="H26" s="33">
        <f t="shared" si="3"/>
        <v>-5.8823529411764712E-2</v>
      </c>
    </row>
    <row r="27" spans="2:8" s="22" customFormat="1" ht="15" x14ac:dyDescent="0.2">
      <c r="B27" s="4" t="s">
        <v>3</v>
      </c>
      <c r="C27" s="32">
        <v>0</v>
      </c>
      <c r="D27" s="32">
        <v>2</v>
      </c>
      <c r="E27" s="30" t="str">
        <f t="shared" si="0"/>
        <v/>
      </c>
      <c r="F27" s="30">
        <f t="shared" si="1"/>
        <v>2.3809523809523808E-2</v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3</v>
      </c>
      <c r="D28" s="32">
        <v>6</v>
      </c>
      <c r="E28" s="30">
        <f t="shared" si="0"/>
        <v>0.17647058823529413</v>
      </c>
      <c r="F28" s="30">
        <f t="shared" si="1"/>
        <v>7.1428571428571425E-2</v>
      </c>
      <c r="G28" s="29">
        <f t="shared" si="2"/>
        <v>1</v>
      </c>
      <c r="H28" s="33">
        <f t="shared" si="3"/>
        <v>0.17647058823529413</v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1</v>
      </c>
      <c r="E34" s="30" t="str">
        <f t="shared" si="0"/>
        <v/>
      </c>
      <c r="F34" s="30">
        <f t="shared" si="1"/>
        <v>1.1904761904761904E-2</v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1</v>
      </c>
      <c r="E40" s="30" t="str">
        <f t="shared" si="0"/>
        <v/>
      </c>
      <c r="F40" s="30">
        <f t="shared" si="1"/>
        <v>1.1904761904761904E-2</v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2</v>
      </c>
      <c r="E42" s="30" t="str">
        <f t="shared" si="0"/>
        <v/>
      </c>
      <c r="F42" s="30">
        <f t="shared" si="1"/>
        <v>2.3809523809523808E-2</v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6</v>
      </c>
      <c r="E43" s="30" t="str">
        <f t="shared" si="0"/>
        <v/>
      </c>
      <c r="F43" s="30">
        <f t="shared" si="1"/>
        <v>7.1428571428571425E-2</v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1</v>
      </c>
      <c r="D48" s="32">
        <v>53</v>
      </c>
      <c r="E48" s="30">
        <f t="shared" si="0"/>
        <v>5.8823529411764705E-2</v>
      </c>
      <c r="F48" s="30">
        <f t="shared" si="1"/>
        <v>0.63095238095238093</v>
      </c>
      <c r="G48" s="29">
        <f t="shared" si="2"/>
        <v>52</v>
      </c>
      <c r="H48" s="33">
        <f t="shared" si="3"/>
        <v>3.0588235294117645</v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1</v>
      </c>
      <c r="E52" s="30" t="str">
        <f t="shared" si="0"/>
        <v/>
      </c>
      <c r="F52" s="30">
        <f t="shared" si="1"/>
        <v>1.1904761904761904E-2</v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1</v>
      </c>
      <c r="D58" s="32">
        <v>0</v>
      </c>
      <c r="E58" s="30">
        <f t="shared" si="0"/>
        <v>5.8823529411764705E-2</v>
      </c>
      <c r="F58" s="30" t="str">
        <f t="shared" si="1"/>
        <v/>
      </c>
      <c r="G58" s="29" t="str">
        <f t="shared" si="2"/>
        <v>0</v>
      </c>
      <c r="H58" s="33">
        <f t="shared" si="3"/>
        <v>0</v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4</v>
      </c>
      <c r="D60" s="32">
        <v>1</v>
      </c>
      <c r="E60" s="30">
        <f t="shared" si="0"/>
        <v>0.23529411764705882</v>
      </c>
      <c r="F60" s="30">
        <f t="shared" si="1"/>
        <v>1.1904761904761904E-2</v>
      </c>
      <c r="G60" s="29">
        <f t="shared" si="2"/>
        <v>-0.75</v>
      </c>
      <c r="H60" s="33">
        <f t="shared" si="3"/>
        <v>-0.1764705882352941</v>
      </c>
    </row>
    <row r="61" spans="2:8" s="22" customFormat="1" ht="30" x14ac:dyDescent="0.2">
      <c r="B61" s="4" t="s">
        <v>219</v>
      </c>
      <c r="C61" s="32">
        <v>0</v>
      </c>
      <c r="D61" s="32">
        <v>1</v>
      </c>
      <c r="E61" s="30" t="str">
        <f t="shared" si="0"/>
        <v/>
      </c>
      <c r="F61" s="30">
        <f t="shared" si="1"/>
        <v>1.1904761904761904E-2</v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1</v>
      </c>
      <c r="D62" s="32">
        <v>0</v>
      </c>
      <c r="E62" s="30">
        <f t="shared" si="0"/>
        <v>5.8823529411764705E-2</v>
      </c>
      <c r="F62" s="30" t="str">
        <f t="shared" si="1"/>
        <v/>
      </c>
      <c r="G62" s="29" t="str">
        <f t="shared" si="2"/>
        <v>0</v>
      </c>
      <c r="H62" s="33">
        <f t="shared" si="3"/>
        <v>0</v>
      </c>
    </row>
    <row r="63" spans="2:8" s="22" customFormat="1" ht="15" x14ac:dyDescent="0.2">
      <c r="B63" s="4" t="s">
        <v>220</v>
      </c>
      <c r="C63" s="32">
        <v>1</v>
      </c>
      <c r="D63" s="32">
        <v>4</v>
      </c>
      <c r="E63" s="30">
        <f t="shared" si="0"/>
        <v>5.8823529411764705E-2</v>
      </c>
      <c r="F63" s="30">
        <f t="shared" si="1"/>
        <v>4.7619047619047616E-2</v>
      </c>
      <c r="G63" s="29">
        <f t="shared" si="2"/>
        <v>3</v>
      </c>
      <c r="H63" s="33">
        <f t="shared" si="3"/>
        <v>0.1764705882352941</v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205</v>
      </c>
      <c r="D70" s="25">
        <f>SUM(D71:D145)</f>
        <v>111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-0.45853658536585368</v>
      </c>
      <c r="H70" s="21">
        <f>+IF(OR(AND(E70=""),(G70="")),"",E70*G70)</f>
        <v>-0.45853658536585368</v>
      </c>
    </row>
    <row r="71" spans="2:8" s="22" customFormat="1" ht="15" x14ac:dyDescent="0.2">
      <c r="B71" s="4" t="s">
        <v>20</v>
      </c>
      <c r="C71" s="32">
        <v>3</v>
      </c>
      <c r="D71" s="32">
        <v>2</v>
      </c>
      <c r="E71" s="35">
        <f>+IF(C71=0,"",C71/C$70)</f>
        <v>1.4634146341463415E-2</v>
      </c>
      <c r="F71" s="35">
        <f>+IF(D71=0,"",D71/D$70)</f>
        <v>1.8018018018018018E-2</v>
      </c>
      <c r="G71" s="29">
        <f>+IF(OR(AND(D71=0),(C71=0)),"0",((D71-C71)/C71))</f>
        <v>-0.33333333333333331</v>
      </c>
      <c r="H71" s="33">
        <f>+IF(OR(AND(E71=""),(G71="")),"",E71*G71)</f>
        <v>-4.8780487804878049E-3</v>
      </c>
    </row>
    <row r="72" spans="2:8" s="22" customFormat="1" ht="15" x14ac:dyDescent="0.2">
      <c r="B72" s="4" t="s">
        <v>21</v>
      </c>
      <c r="C72" s="32">
        <v>0</v>
      </c>
      <c r="D72" s="32">
        <v>1</v>
      </c>
      <c r="E72" s="35" t="str">
        <f t="shared" ref="E72:E135" si="4">+IF(C72=0,"",C72/C$70)</f>
        <v/>
      </c>
      <c r="F72" s="35">
        <f t="shared" ref="F72:F135" si="5">+IF(D72=0,"",D72/D$70)</f>
        <v>9.0090090090090089E-3</v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2</v>
      </c>
      <c r="D73" s="32">
        <v>6</v>
      </c>
      <c r="E73" s="35">
        <f t="shared" si="4"/>
        <v>9.7560975609756097E-3</v>
      </c>
      <c r="F73" s="35">
        <f t="shared" si="5"/>
        <v>5.4054054054054057E-2</v>
      </c>
      <c r="G73" s="29">
        <f t="shared" si="6"/>
        <v>2</v>
      </c>
      <c r="H73" s="33">
        <f t="shared" si="7"/>
        <v>1.9512195121951219E-2</v>
      </c>
    </row>
    <row r="74" spans="2:8" s="22" customFormat="1" ht="30" x14ac:dyDescent="0.2">
      <c r="B74" s="4" t="s">
        <v>222</v>
      </c>
      <c r="C74" s="32">
        <v>50</v>
      </c>
      <c r="D74" s="32">
        <v>6</v>
      </c>
      <c r="E74" s="35">
        <f t="shared" si="4"/>
        <v>0.24390243902439024</v>
      </c>
      <c r="F74" s="35">
        <f t="shared" si="5"/>
        <v>5.4054054054054057E-2</v>
      </c>
      <c r="G74" s="29">
        <f t="shared" si="6"/>
        <v>-0.88</v>
      </c>
      <c r="H74" s="33">
        <f t="shared" si="7"/>
        <v>-0.21463414634146341</v>
      </c>
    </row>
    <row r="75" spans="2:8" s="22" customFormat="1" ht="15" x14ac:dyDescent="0.2">
      <c r="B75" s="4" t="s">
        <v>23</v>
      </c>
      <c r="C75" s="32">
        <v>1</v>
      </c>
      <c r="D75" s="32">
        <v>10</v>
      </c>
      <c r="E75" s="35">
        <f t="shared" si="4"/>
        <v>4.8780487804878049E-3</v>
      </c>
      <c r="F75" s="35">
        <f t="shared" si="5"/>
        <v>9.0090090090090086E-2</v>
      </c>
      <c r="G75" s="29">
        <f t="shared" si="6"/>
        <v>9</v>
      </c>
      <c r="H75" s="33">
        <f t="shared" si="7"/>
        <v>4.3902439024390241E-2</v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0</v>
      </c>
      <c r="E77" s="35" t="str">
        <f t="shared" si="4"/>
        <v/>
      </c>
      <c r="F77" s="35" t="str">
        <f t="shared" si="5"/>
        <v/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1</v>
      </c>
      <c r="D80" s="32">
        <v>0</v>
      </c>
      <c r="E80" s="35">
        <f t="shared" si="4"/>
        <v>4.8780487804878049E-3</v>
      </c>
      <c r="F80" s="35" t="str">
        <f t="shared" si="5"/>
        <v/>
      </c>
      <c r="G80" s="29" t="str">
        <f t="shared" si="6"/>
        <v>0</v>
      </c>
      <c r="H80" s="33">
        <f t="shared" si="7"/>
        <v>0</v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0</v>
      </c>
      <c r="D82" s="32">
        <v>0</v>
      </c>
      <c r="E82" s="35" t="str">
        <f t="shared" si="4"/>
        <v/>
      </c>
      <c r="F82" s="35" t="str">
        <f t="shared" si="5"/>
        <v/>
      </c>
      <c r="G82" s="29" t="str">
        <f t="shared" si="6"/>
        <v>0</v>
      </c>
      <c r="H82" s="33" t="str">
        <f t="shared" si="7"/>
        <v/>
      </c>
    </row>
    <row r="83" spans="2:8" s="22" customFormat="1" ht="15" x14ac:dyDescent="0.2">
      <c r="B83" s="4" t="s">
        <v>229</v>
      </c>
      <c r="C83" s="32">
        <v>28</v>
      </c>
      <c r="D83" s="32">
        <v>1</v>
      </c>
      <c r="E83" s="35">
        <f t="shared" si="4"/>
        <v>0.13658536585365855</v>
      </c>
      <c r="F83" s="35">
        <f t="shared" si="5"/>
        <v>9.0090090090090089E-3</v>
      </c>
      <c r="G83" s="29">
        <f t="shared" si="6"/>
        <v>-0.9642857142857143</v>
      </c>
      <c r="H83" s="33">
        <f t="shared" si="7"/>
        <v>-0.13170731707317074</v>
      </c>
    </row>
    <row r="84" spans="2:8" s="22" customFormat="1" ht="15" x14ac:dyDescent="0.2">
      <c r="B84" s="4" t="s">
        <v>230</v>
      </c>
      <c r="C84" s="32">
        <v>0</v>
      </c>
      <c r="D84" s="32">
        <v>2</v>
      </c>
      <c r="E84" s="35" t="str">
        <f t="shared" si="4"/>
        <v/>
      </c>
      <c r="F84" s="35">
        <f t="shared" si="5"/>
        <v>1.8018018018018018E-2</v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0</v>
      </c>
      <c r="D85" s="32">
        <v>1</v>
      </c>
      <c r="E85" s="35" t="str">
        <f t="shared" si="4"/>
        <v/>
      </c>
      <c r="F85" s="35">
        <f t="shared" si="5"/>
        <v>9.0090090090090089E-3</v>
      </c>
      <c r="G85" s="29" t="str">
        <f t="shared" si="6"/>
        <v>0</v>
      </c>
      <c r="H85" s="33" t="str">
        <f t="shared" si="7"/>
        <v/>
      </c>
    </row>
    <row r="86" spans="2:8" s="22" customFormat="1" ht="30" x14ac:dyDescent="0.2">
      <c r="B86" s="4" t="s">
        <v>231</v>
      </c>
      <c r="C86" s="32">
        <v>0</v>
      </c>
      <c r="D86" s="32">
        <v>0</v>
      </c>
      <c r="E86" s="35" t="str">
        <f t="shared" si="4"/>
        <v/>
      </c>
      <c r="F86" s="35" t="str">
        <f t="shared" si="5"/>
        <v/>
      </c>
      <c r="G86" s="29" t="str">
        <f t="shared" si="6"/>
        <v>0</v>
      </c>
      <c r="H86" s="33" t="str">
        <f t="shared" si="7"/>
        <v/>
      </c>
    </row>
    <row r="87" spans="2:8" s="22" customFormat="1" ht="15" x14ac:dyDescent="0.2">
      <c r="B87" s="4" t="s">
        <v>232</v>
      </c>
      <c r="C87" s="32">
        <v>0</v>
      </c>
      <c r="D87" s="32">
        <v>1</v>
      </c>
      <c r="E87" s="35" t="str">
        <f t="shared" si="4"/>
        <v/>
      </c>
      <c r="F87" s="35">
        <f t="shared" si="5"/>
        <v>9.0090090090090089E-3</v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1</v>
      </c>
      <c r="D88" s="32">
        <v>2</v>
      </c>
      <c r="E88" s="35">
        <f t="shared" si="4"/>
        <v>4.8780487804878049E-3</v>
      </c>
      <c r="F88" s="35">
        <f t="shared" si="5"/>
        <v>1.8018018018018018E-2</v>
      </c>
      <c r="G88" s="29">
        <f t="shared" si="6"/>
        <v>1</v>
      </c>
      <c r="H88" s="33">
        <f t="shared" si="7"/>
        <v>4.8780487804878049E-3</v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1</v>
      </c>
      <c r="D92" s="32">
        <v>1</v>
      </c>
      <c r="E92" s="35">
        <f t="shared" si="4"/>
        <v>4.8780487804878049E-3</v>
      </c>
      <c r="F92" s="35">
        <f t="shared" si="5"/>
        <v>9.0090090090090089E-3</v>
      </c>
      <c r="G92" s="29">
        <f t="shared" si="6"/>
        <v>0</v>
      </c>
      <c r="H92" s="33">
        <f t="shared" si="7"/>
        <v>0</v>
      </c>
    </row>
    <row r="93" spans="2:8" s="22" customFormat="1" ht="15" x14ac:dyDescent="0.2">
      <c r="B93" s="4" t="s">
        <v>514</v>
      </c>
      <c r="C93" s="32">
        <v>0</v>
      </c>
      <c r="D93" s="32">
        <v>0</v>
      </c>
      <c r="E93" s="35" t="str">
        <f t="shared" si="4"/>
        <v/>
      </c>
      <c r="F93" s="35" t="str">
        <f t="shared" si="5"/>
        <v/>
      </c>
      <c r="G93" s="29" t="str">
        <f t="shared" si="6"/>
        <v>0</v>
      </c>
      <c r="H93" s="33" t="str">
        <f t="shared" si="7"/>
        <v/>
      </c>
    </row>
    <row r="94" spans="2:8" s="22" customFormat="1" ht="15" x14ac:dyDescent="0.2">
      <c r="B94" s="4" t="s">
        <v>25</v>
      </c>
      <c r="C94" s="32">
        <v>1</v>
      </c>
      <c r="D94" s="32">
        <v>1</v>
      </c>
      <c r="E94" s="35">
        <f t="shared" si="4"/>
        <v>4.8780487804878049E-3</v>
      </c>
      <c r="F94" s="35">
        <f t="shared" si="5"/>
        <v>9.0090090090090089E-3</v>
      </c>
      <c r="G94" s="29">
        <f t="shared" si="6"/>
        <v>0</v>
      </c>
      <c r="H94" s="33">
        <f t="shared" si="7"/>
        <v>0</v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1</v>
      </c>
      <c r="D98" s="32">
        <v>5</v>
      </c>
      <c r="E98" s="35">
        <f t="shared" si="4"/>
        <v>4.8780487804878049E-3</v>
      </c>
      <c r="F98" s="35">
        <f t="shared" si="5"/>
        <v>4.5045045045045043E-2</v>
      </c>
      <c r="G98" s="29">
        <f t="shared" si="6"/>
        <v>4</v>
      </c>
      <c r="H98" s="33">
        <f t="shared" si="7"/>
        <v>1.9512195121951219E-2</v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8</v>
      </c>
      <c r="E100" s="35" t="str">
        <f t="shared" si="4"/>
        <v/>
      </c>
      <c r="F100" s="35">
        <f t="shared" si="5"/>
        <v>7.2072072072072071E-2</v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1</v>
      </c>
      <c r="D101" s="32">
        <v>1</v>
      </c>
      <c r="E101" s="35">
        <f t="shared" si="4"/>
        <v>4.8780487804878049E-3</v>
      </c>
      <c r="F101" s="35">
        <f t="shared" si="5"/>
        <v>9.0090090090090089E-3</v>
      </c>
      <c r="G101" s="29">
        <f t="shared" si="6"/>
        <v>0</v>
      </c>
      <c r="H101" s="33">
        <f t="shared" si="7"/>
        <v>0</v>
      </c>
    </row>
    <row r="102" spans="2:8" s="22" customFormat="1" ht="15" x14ac:dyDescent="0.2">
      <c r="B102" s="4" t="s">
        <v>242</v>
      </c>
      <c r="C102" s="32">
        <v>1</v>
      </c>
      <c r="D102" s="32">
        <v>0</v>
      </c>
      <c r="E102" s="35">
        <f t="shared" si="4"/>
        <v>4.8780487804878049E-3</v>
      </c>
      <c r="F102" s="35" t="str">
        <f t="shared" si="5"/>
        <v/>
      </c>
      <c r="G102" s="29" t="str">
        <f t="shared" si="6"/>
        <v>0</v>
      </c>
      <c r="H102" s="33">
        <f t="shared" si="7"/>
        <v>0</v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0</v>
      </c>
      <c r="E104" s="35" t="str">
        <f t="shared" si="4"/>
        <v/>
      </c>
      <c r="F104" s="35" t="str">
        <f t="shared" si="5"/>
        <v/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1</v>
      </c>
      <c r="E107" s="35" t="str">
        <f t="shared" si="4"/>
        <v/>
      </c>
      <c r="F107" s="35">
        <f t="shared" si="5"/>
        <v>9.0090090090090089E-3</v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0</v>
      </c>
      <c r="D108" s="32">
        <v>0</v>
      </c>
      <c r="E108" s="35" t="str">
        <f t="shared" si="4"/>
        <v/>
      </c>
      <c r="F108" s="35" t="str">
        <f t="shared" si="5"/>
        <v/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1</v>
      </c>
      <c r="E110" s="35" t="str">
        <f t="shared" si="4"/>
        <v/>
      </c>
      <c r="F110" s="35">
        <f t="shared" si="5"/>
        <v>9.0090090090090089E-3</v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0</v>
      </c>
      <c r="E111" s="35" t="str">
        <f t="shared" si="4"/>
        <v/>
      </c>
      <c r="F111" s="35" t="str">
        <f t="shared" si="5"/>
        <v/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77</v>
      </c>
      <c r="D112" s="32">
        <v>5</v>
      </c>
      <c r="E112" s="35">
        <f t="shared" si="4"/>
        <v>0.37560975609756098</v>
      </c>
      <c r="F112" s="35">
        <f t="shared" si="5"/>
        <v>4.5045045045045043E-2</v>
      </c>
      <c r="G112" s="29">
        <f t="shared" si="6"/>
        <v>-0.93506493506493504</v>
      </c>
      <c r="H112" s="33">
        <f t="shared" si="7"/>
        <v>-0.35121951219512193</v>
      </c>
    </row>
    <row r="113" spans="2:8" s="22" customFormat="1" ht="15" x14ac:dyDescent="0.2">
      <c r="B113" s="4" t="s">
        <v>248</v>
      </c>
      <c r="C113" s="32">
        <v>3</v>
      </c>
      <c r="D113" s="32">
        <v>4</v>
      </c>
      <c r="E113" s="35">
        <f t="shared" si="4"/>
        <v>1.4634146341463415E-2</v>
      </c>
      <c r="F113" s="35">
        <f t="shared" si="5"/>
        <v>3.6036036036036036E-2</v>
      </c>
      <c r="G113" s="29">
        <f t="shared" si="6"/>
        <v>0.33333333333333331</v>
      </c>
      <c r="H113" s="33">
        <f t="shared" si="7"/>
        <v>4.8780487804878049E-3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5</v>
      </c>
      <c r="D115" s="32">
        <v>1</v>
      </c>
      <c r="E115" s="35">
        <f t="shared" si="4"/>
        <v>2.4390243902439025E-2</v>
      </c>
      <c r="F115" s="35">
        <f t="shared" si="5"/>
        <v>9.0090090090090089E-3</v>
      </c>
      <c r="G115" s="29">
        <f t="shared" si="6"/>
        <v>-0.8</v>
      </c>
      <c r="H115" s="33">
        <f t="shared" si="7"/>
        <v>-1.9512195121951223E-2</v>
      </c>
    </row>
    <row r="116" spans="2:8" s="22" customFormat="1" ht="15" x14ac:dyDescent="0.2">
      <c r="B116" s="4" t="s">
        <v>249</v>
      </c>
      <c r="C116" s="32">
        <v>1</v>
      </c>
      <c r="D116" s="32">
        <v>1</v>
      </c>
      <c r="E116" s="35">
        <f t="shared" si="4"/>
        <v>4.8780487804878049E-3</v>
      </c>
      <c r="F116" s="35">
        <f t="shared" si="5"/>
        <v>9.0090090090090089E-3</v>
      </c>
      <c r="G116" s="29">
        <f t="shared" si="6"/>
        <v>0</v>
      </c>
      <c r="H116" s="33">
        <f t="shared" si="7"/>
        <v>0</v>
      </c>
    </row>
    <row r="117" spans="2:8" s="22" customFormat="1" ht="30" x14ac:dyDescent="0.2">
      <c r="B117" s="4" t="s">
        <v>250</v>
      </c>
      <c r="C117" s="32">
        <v>0</v>
      </c>
      <c r="D117" s="32">
        <v>1</v>
      </c>
      <c r="E117" s="35" t="str">
        <f t="shared" si="4"/>
        <v/>
      </c>
      <c r="F117" s="35">
        <f t="shared" si="5"/>
        <v>9.0090090090090089E-3</v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16</v>
      </c>
      <c r="D118" s="32">
        <v>32</v>
      </c>
      <c r="E118" s="35">
        <f t="shared" si="4"/>
        <v>7.8048780487804878E-2</v>
      </c>
      <c r="F118" s="35">
        <f t="shared" si="5"/>
        <v>0.28828828828828829</v>
      </c>
      <c r="G118" s="29">
        <f t="shared" si="6"/>
        <v>1</v>
      </c>
      <c r="H118" s="33">
        <f t="shared" si="7"/>
        <v>7.8048780487804878E-2</v>
      </c>
    </row>
    <row r="119" spans="2:8" s="22" customFormat="1" ht="30" x14ac:dyDescent="0.2">
      <c r="B119" s="4" t="s">
        <v>252</v>
      </c>
      <c r="C119" s="32">
        <v>0</v>
      </c>
      <c r="D119" s="32">
        <v>1</v>
      </c>
      <c r="E119" s="35" t="str">
        <f t="shared" si="4"/>
        <v/>
      </c>
      <c r="F119" s="35">
        <f t="shared" si="5"/>
        <v>9.0090090090090089E-3</v>
      </c>
      <c r="G119" s="29" t="str">
        <f t="shared" si="6"/>
        <v>0</v>
      </c>
      <c r="H119" s="33" t="str">
        <f t="shared" si="7"/>
        <v/>
      </c>
    </row>
    <row r="120" spans="2:8" s="22" customFormat="1" ht="15" x14ac:dyDescent="0.2">
      <c r="B120" s="4" t="s">
        <v>253</v>
      </c>
      <c r="C120" s="32">
        <v>0</v>
      </c>
      <c r="D120" s="32">
        <v>1</v>
      </c>
      <c r="E120" s="35" t="str">
        <f t="shared" si="4"/>
        <v/>
      </c>
      <c r="F120" s="35">
        <f t="shared" si="5"/>
        <v>9.0090090090090089E-3</v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2</v>
      </c>
      <c r="D121" s="32">
        <v>0</v>
      </c>
      <c r="E121" s="35">
        <f t="shared" si="4"/>
        <v>9.7560975609756097E-3</v>
      </c>
      <c r="F121" s="35" t="str">
        <f t="shared" si="5"/>
        <v/>
      </c>
      <c r="G121" s="29" t="str">
        <f t="shared" si="6"/>
        <v>0</v>
      </c>
      <c r="H121" s="33">
        <f t="shared" si="7"/>
        <v>0</v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6</v>
      </c>
      <c r="D123" s="32">
        <v>3</v>
      </c>
      <c r="E123" s="35">
        <f t="shared" si="4"/>
        <v>2.9268292682926831E-2</v>
      </c>
      <c r="F123" s="35">
        <f t="shared" si="5"/>
        <v>2.7027027027027029E-2</v>
      </c>
      <c r="G123" s="29">
        <f t="shared" si="6"/>
        <v>-0.5</v>
      </c>
      <c r="H123" s="33">
        <f t="shared" si="7"/>
        <v>-1.4634146341463415E-2</v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1</v>
      </c>
      <c r="E127" s="35" t="str">
        <f t="shared" si="4"/>
        <v/>
      </c>
      <c r="F127" s="35">
        <f t="shared" si="5"/>
        <v>9.0090090090090089E-3</v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2</v>
      </c>
      <c r="D129" s="32">
        <v>3</v>
      </c>
      <c r="E129" s="35">
        <f t="shared" si="4"/>
        <v>9.7560975609756097E-3</v>
      </c>
      <c r="F129" s="35">
        <f t="shared" si="5"/>
        <v>2.7027027027027029E-2</v>
      </c>
      <c r="G129" s="29">
        <f t="shared" si="6"/>
        <v>0.5</v>
      </c>
      <c r="H129" s="33">
        <f t="shared" si="7"/>
        <v>4.8780487804878049E-3</v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1</v>
      </c>
      <c r="D131" s="32">
        <v>2</v>
      </c>
      <c r="E131" s="35">
        <f t="shared" si="4"/>
        <v>4.8780487804878049E-3</v>
      </c>
      <c r="F131" s="35">
        <f t="shared" si="5"/>
        <v>1.8018018018018018E-2</v>
      </c>
      <c r="G131" s="29">
        <f t="shared" si="6"/>
        <v>1</v>
      </c>
      <c r="H131" s="33">
        <f t="shared" si="7"/>
        <v>4.8780487804878049E-3</v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0</v>
      </c>
      <c r="E134" s="35" t="str">
        <f t="shared" si="4"/>
        <v/>
      </c>
      <c r="F134" s="35" t="str">
        <f t="shared" si="5"/>
        <v/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1</v>
      </c>
      <c r="E137" s="35" t="str">
        <f t="shared" si="8"/>
        <v/>
      </c>
      <c r="F137" s="35">
        <f t="shared" si="9"/>
        <v>9.0090090090090089E-3</v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1</v>
      </c>
      <c r="E138" s="35" t="str">
        <f t="shared" si="8"/>
        <v/>
      </c>
      <c r="F138" s="35">
        <f t="shared" si="9"/>
        <v>9.0090090090090089E-3</v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1</v>
      </c>
      <c r="D139" s="32">
        <v>1</v>
      </c>
      <c r="E139" s="35">
        <f t="shared" si="8"/>
        <v>4.8780487804878049E-3</v>
      </c>
      <c r="F139" s="35">
        <f t="shared" si="9"/>
        <v>9.0090090090090089E-3</v>
      </c>
      <c r="G139" s="29">
        <f t="shared" si="10"/>
        <v>0</v>
      </c>
      <c r="H139" s="33">
        <f t="shared" si="11"/>
        <v>0</v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2</v>
      </c>
      <c r="E143" s="35" t="str">
        <f t="shared" si="8"/>
        <v/>
      </c>
      <c r="F143" s="35">
        <f t="shared" si="9"/>
        <v>1.8018018018018018E-2</v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1</v>
      </c>
      <c r="E144" s="35" t="str">
        <f t="shared" si="8"/>
        <v/>
      </c>
      <c r="F144" s="35">
        <f t="shared" si="9"/>
        <v>9.0090090090090089E-3</v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128</v>
      </c>
      <c r="D151" s="25">
        <f>SUM(D152:D288)</f>
        <v>736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4.75</v>
      </c>
      <c r="H151" s="21">
        <f>+IF(OR(AND(E151=""),(G151="")),"",E151*G151)</f>
        <v>4.75</v>
      </c>
    </row>
    <row r="152" spans="2:8" s="22" customFormat="1" ht="30" x14ac:dyDescent="0.2">
      <c r="B152" s="6" t="s">
        <v>54</v>
      </c>
      <c r="C152" s="32">
        <v>4</v>
      </c>
      <c r="D152" s="32">
        <v>19</v>
      </c>
      <c r="E152" s="35">
        <f>+IF(C152=0,"",C152/C$151)</f>
        <v>3.125E-2</v>
      </c>
      <c r="F152" s="35">
        <f>+IF(D152=0,"",D152/D$151)</f>
        <v>2.5815217391304348E-2</v>
      </c>
      <c r="G152" s="29">
        <f>+IF(OR(AND(D152=0),(C152=0)),"0",((D152-C152)/C152))</f>
        <v>3.75</v>
      </c>
      <c r="H152" s="33">
        <f>+IF(OR(AND(E152=""),(G152="")),"",E152*G152)</f>
        <v>0.1171875</v>
      </c>
    </row>
    <row r="153" spans="2:8" s="22" customFormat="1" ht="30" x14ac:dyDescent="0.2">
      <c r="B153" s="6" t="s">
        <v>58</v>
      </c>
      <c r="C153" s="32">
        <v>0</v>
      </c>
      <c r="D153" s="32">
        <v>0</v>
      </c>
      <c r="E153" s="35" t="str">
        <f t="shared" ref="E153:E216" si="12">+IF(C153=0,"",C153/C$151)</f>
        <v/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2</v>
      </c>
      <c r="E154" s="35" t="str">
        <f t="shared" si="12"/>
        <v/>
      </c>
      <c r="F154" s="35">
        <f t="shared" si="13"/>
        <v>2.717391304347826E-3</v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1</v>
      </c>
      <c r="D156" s="32">
        <v>0</v>
      </c>
      <c r="E156" s="35">
        <f t="shared" si="12"/>
        <v>7.8125E-3</v>
      </c>
      <c r="F156" s="35" t="str">
        <f t="shared" si="13"/>
        <v/>
      </c>
      <c r="G156" s="29" t="str">
        <f t="shared" si="14"/>
        <v>0</v>
      </c>
      <c r="H156" s="33">
        <f t="shared" si="15"/>
        <v>0</v>
      </c>
    </row>
    <row r="157" spans="2:8" s="22" customFormat="1" ht="15" x14ac:dyDescent="0.2">
      <c r="B157" s="6" t="s">
        <v>53</v>
      </c>
      <c r="C157" s="32">
        <v>16</v>
      </c>
      <c r="D157" s="32">
        <v>28</v>
      </c>
      <c r="E157" s="35">
        <f t="shared" si="12"/>
        <v>0.125</v>
      </c>
      <c r="F157" s="35">
        <f t="shared" si="13"/>
        <v>3.8043478260869568E-2</v>
      </c>
      <c r="G157" s="29">
        <f t="shared" si="14"/>
        <v>0.75</v>
      </c>
      <c r="H157" s="33">
        <f t="shared" si="15"/>
        <v>9.375E-2</v>
      </c>
    </row>
    <row r="158" spans="2:8" s="22" customFormat="1" ht="15" x14ac:dyDescent="0.2">
      <c r="B158" s="6" t="s">
        <v>59</v>
      </c>
      <c r="C158" s="32">
        <v>1</v>
      </c>
      <c r="D158" s="32">
        <v>2</v>
      </c>
      <c r="E158" s="35">
        <f t="shared" si="12"/>
        <v>7.8125E-3</v>
      </c>
      <c r="F158" s="35">
        <f t="shared" si="13"/>
        <v>2.717391304347826E-3</v>
      </c>
      <c r="G158" s="29">
        <f t="shared" si="14"/>
        <v>1</v>
      </c>
      <c r="H158" s="33">
        <f t="shared" si="15"/>
        <v>7.8125E-3</v>
      </c>
    </row>
    <row r="159" spans="2:8" s="22" customFormat="1" ht="15" x14ac:dyDescent="0.2">
      <c r="B159" s="6" t="s">
        <v>268</v>
      </c>
      <c r="C159" s="32">
        <v>3</v>
      </c>
      <c r="D159" s="32">
        <v>1</v>
      </c>
      <c r="E159" s="35">
        <f t="shared" si="12"/>
        <v>2.34375E-2</v>
      </c>
      <c r="F159" s="35">
        <f t="shared" si="13"/>
        <v>1.358695652173913E-3</v>
      </c>
      <c r="G159" s="29">
        <f t="shared" si="14"/>
        <v>-0.66666666666666663</v>
      </c>
      <c r="H159" s="33">
        <f t="shared" si="15"/>
        <v>-1.5625E-2</v>
      </c>
    </row>
    <row r="160" spans="2:8" s="22" customFormat="1" ht="15" x14ac:dyDescent="0.2">
      <c r="B160" s="6" t="s">
        <v>55</v>
      </c>
      <c r="C160" s="32">
        <v>0</v>
      </c>
      <c r="D160" s="32">
        <v>1</v>
      </c>
      <c r="E160" s="35" t="str">
        <f t="shared" si="12"/>
        <v/>
      </c>
      <c r="F160" s="35">
        <f t="shared" si="13"/>
        <v>1.358695652173913E-3</v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1</v>
      </c>
      <c r="E163" s="35" t="str">
        <f t="shared" si="12"/>
        <v/>
      </c>
      <c r="F163" s="35">
        <f t="shared" si="13"/>
        <v>1.358695652173913E-3</v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4</v>
      </c>
      <c r="D165" s="32">
        <v>7</v>
      </c>
      <c r="E165" s="35">
        <f t="shared" si="12"/>
        <v>3.125E-2</v>
      </c>
      <c r="F165" s="35">
        <f t="shared" si="13"/>
        <v>9.5108695652173919E-3</v>
      </c>
      <c r="G165" s="29">
        <f t="shared" si="14"/>
        <v>0.75</v>
      </c>
      <c r="H165" s="33">
        <f t="shared" si="15"/>
        <v>2.34375E-2</v>
      </c>
    </row>
    <row r="166" spans="2:8" s="22" customFormat="1" ht="15" x14ac:dyDescent="0.2">
      <c r="B166" s="6" t="s">
        <v>270</v>
      </c>
      <c r="C166" s="32">
        <v>0</v>
      </c>
      <c r="D166" s="32">
        <v>1</v>
      </c>
      <c r="E166" s="35" t="str">
        <f t="shared" si="12"/>
        <v/>
      </c>
      <c r="F166" s="35">
        <f t="shared" si="13"/>
        <v>1.358695652173913E-3</v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3</v>
      </c>
      <c r="E169" s="35" t="str">
        <f t="shared" si="12"/>
        <v/>
      </c>
      <c r="F169" s="35">
        <f t="shared" si="13"/>
        <v>4.076086956521739E-3</v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7</v>
      </c>
      <c r="E173" s="35" t="str">
        <f t="shared" si="12"/>
        <v/>
      </c>
      <c r="F173" s="35">
        <f t="shared" si="13"/>
        <v>9.5108695652173919E-3</v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0</v>
      </c>
      <c r="D174" s="32">
        <v>3</v>
      </c>
      <c r="E174" s="35" t="str">
        <f t="shared" si="12"/>
        <v/>
      </c>
      <c r="F174" s="35">
        <f t="shared" si="13"/>
        <v>4.076086956521739E-3</v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2</v>
      </c>
      <c r="D175" s="32">
        <v>6</v>
      </c>
      <c r="E175" s="35">
        <f t="shared" si="12"/>
        <v>1.5625E-2</v>
      </c>
      <c r="F175" s="35">
        <f t="shared" si="13"/>
        <v>8.152173913043478E-3</v>
      </c>
      <c r="G175" s="29">
        <f t="shared" si="14"/>
        <v>2</v>
      </c>
      <c r="H175" s="33">
        <f t="shared" si="15"/>
        <v>3.125E-2</v>
      </c>
    </row>
    <row r="176" spans="2:8" s="22" customFormat="1" ht="15" x14ac:dyDescent="0.2">
      <c r="B176" s="6" t="s">
        <v>278</v>
      </c>
      <c r="C176" s="32">
        <v>0</v>
      </c>
      <c r="D176" s="32">
        <v>5</v>
      </c>
      <c r="E176" s="35" t="str">
        <f t="shared" si="12"/>
        <v/>
      </c>
      <c r="F176" s="35">
        <f t="shared" si="13"/>
        <v>6.793478260869565E-3</v>
      </c>
      <c r="G176" s="29" t="str">
        <f t="shared" si="14"/>
        <v>0</v>
      </c>
      <c r="H176" s="33" t="str">
        <f t="shared" si="15"/>
        <v/>
      </c>
    </row>
    <row r="177" spans="2:8" s="22" customFormat="1" ht="15" x14ac:dyDescent="0.2">
      <c r="B177" s="6" t="s">
        <v>279</v>
      </c>
      <c r="C177" s="32">
        <v>1</v>
      </c>
      <c r="D177" s="32">
        <v>9</v>
      </c>
      <c r="E177" s="35">
        <f t="shared" si="12"/>
        <v>7.8125E-3</v>
      </c>
      <c r="F177" s="35">
        <f t="shared" si="13"/>
        <v>1.2228260869565218E-2</v>
      </c>
      <c r="G177" s="29">
        <f t="shared" si="14"/>
        <v>8</v>
      </c>
      <c r="H177" s="33">
        <f t="shared" si="15"/>
        <v>6.25E-2</v>
      </c>
    </row>
    <row r="178" spans="2:8" s="22" customFormat="1" ht="15" x14ac:dyDescent="0.2">
      <c r="B178" s="6" t="s">
        <v>280</v>
      </c>
      <c r="C178" s="32">
        <v>3</v>
      </c>
      <c r="D178" s="32">
        <v>25</v>
      </c>
      <c r="E178" s="35">
        <f t="shared" si="12"/>
        <v>2.34375E-2</v>
      </c>
      <c r="F178" s="35">
        <f t="shared" si="13"/>
        <v>3.3967391304347824E-2</v>
      </c>
      <c r="G178" s="29">
        <f t="shared" si="14"/>
        <v>7.333333333333333</v>
      </c>
      <c r="H178" s="33">
        <f t="shared" si="15"/>
        <v>0.171875</v>
      </c>
    </row>
    <row r="179" spans="2:8" s="22" customFormat="1" ht="15" x14ac:dyDescent="0.2">
      <c r="B179" s="6" t="s">
        <v>281</v>
      </c>
      <c r="C179" s="32">
        <v>0</v>
      </c>
      <c r="D179" s="32">
        <v>0</v>
      </c>
      <c r="E179" s="35" t="str">
        <f t="shared" si="12"/>
        <v/>
      </c>
      <c r="F179" s="35" t="str">
        <f t="shared" si="13"/>
        <v/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1</v>
      </c>
      <c r="E181" s="35" t="str">
        <f t="shared" si="12"/>
        <v/>
      </c>
      <c r="F181" s="35">
        <f t="shared" si="13"/>
        <v>1.358695652173913E-3</v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1</v>
      </c>
      <c r="D182" s="32">
        <v>1</v>
      </c>
      <c r="E182" s="35">
        <f t="shared" si="12"/>
        <v>7.8125E-3</v>
      </c>
      <c r="F182" s="35">
        <f t="shared" si="13"/>
        <v>1.358695652173913E-3</v>
      </c>
      <c r="G182" s="29">
        <f t="shared" si="14"/>
        <v>0</v>
      </c>
      <c r="H182" s="33">
        <f t="shared" si="15"/>
        <v>0</v>
      </c>
    </row>
    <row r="183" spans="2:8" s="22" customFormat="1" ht="15" x14ac:dyDescent="0.2">
      <c r="B183" s="6" t="s">
        <v>285</v>
      </c>
      <c r="C183" s="32">
        <v>1</v>
      </c>
      <c r="D183" s="32">
        <v>0</v>
      </c>
      <c r="E183" s="35">
        <f t="shared" si="12"/>
        <v>7.8125E-3</v>
      </c>
      <c r="F183" s="35" t="str">
        <f t="shared" si="13"/>
        <v/>
      </c>
      <c r="G183" s="29" t="str">
        <f t="shared" si="14"/>
        <v>0</v>
      </c>
      <c r="H183" s="33">
        <f t="shared" si="15"/>
        <v>0</v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1</v>
      </c>
      <c r="E185" s="35" t="str">
        <f t="shared" si="12"/>
        <v/>
      </c>
      <c r="F185" s="35">
        <f t="shared" si="13"/>
        <v>1.358695652173913E-3</v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3</v>
      </c>
      <c r="D186" s="32">
        <v>6</v>
      </c>
      <c r="E186" s="35">
        <f t="shared" si="12"/>
        <v>2.34375E-2</v>
      </c>
      <c r="F186" s="35">
        <f t="shared" si="13"/>
        <v>8.152173913043478E-3</v>
      </c>
      <c r="G186" s="29">
        <f t="shared" si="14"/>
        <v>1</v>
      </c>
      <c r="H186" s="33">
        <f t="shared" si="15"/>
        <v>2.34375E-2</v>
      </c>
    </row>
    <row r="187" spans="2:8" s="22" customFormat="1" ht="15" x14ac:dyDescent="0.2">
      <c r="B187" s="6" t="s">
        <v>287</v>
      </c>
      <c r="C187" s="32">
        <v>0</v>
      </c>
      <c r="D187" s="32">
        <v>1</v>
      </c>
      <c r="E187" s="35" t="str">
        <f t="shared" si="12"/>
        <v/>
      </c>
      <c r="F187" s="35">
        <f t="shared" si="13"/>
        <v>1.358695652173913E-3</v>
      </c>
      <c r="G187" s="29" t="str">
        <f t="shared" si="14"/>
        <v>0</v>
      </c>
      <c r="H187" s="33" t="str">
        <f t="shared" si="15"/>
        <v/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3</v>
      </c>
      <c r="D196" s="32">
        <v>518</v>
      </c>
      <c r="E196" s="35">
        <f t="shared" si="12"/>
        <v>2.34375E-2</v>
      </c>
      <c r="F196" s="35">
        <f t="shared" si="13"/>
        <v>0.70380434782608692</v>
      </c>
      <c r="G196" s="29">
        <f t="shared" si="14"/>
        <v>171.66666666666666</v>
      </c>
      <c r="H196" s="33">
        <f t="shared" si="15"/>
        <v>4.0234375</v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1</v>
      </c>
      <c r="E199" s="35" t="str">
        <f t="shared" si="12"/>
        <v/>
      </c>
      <c r="F199" s="35">
        <f t="shared" si="13"/>
        <v>1.358695652173913E-3</v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1</v>
      </c>
      <c r="D205" s="32">
        <v>0</v>
      </c>
      <c r="E205" s="35">
        <f t="shared" si="12"/>
        <v>7.8125E-3</v>
      </c>
      <c r="F205" s="35" t="str">
        <f t="shared" si="13"/>
        <v/>
      </c>
      <c r="G205" s="29" t="str">
        <f t="shared" si="14"/>
        <v>0</v>
      </c>
      <c r="H205" s="33">
        <f t="shared" si="15"/>
        <v>0</v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0</v>
      </c>
      <c r="D208" s="32">
        <v>0</v>
      </c>
      <c r="E208" s="35" t="str">
        <f t="shared" si="12"/>
        <v/>
      </c>
      <c r="F208" s="35" t="str">
        <f t="shared" si="13"/>
        <v/>
      </c>
      <c r="G208" s="29" t="str">
        <f t="shared" si="14"/>
        <v>0</v>
      </c>
      <c r="H208" s="33" t="str">
        <f t="shared" si="15"/>
        <v/>
      </c>
    </row>
    <row r="209" spans="2:8" s="22" customFormat="1" ht="15" x14ac:dyDescent="0.2">
      <c r="B209" s="6" t="s">
        <v>71</v>
      </c>
      <c r="C209" s="32">
        <v>6</v>
      </c>
      <c r="D209" s="32">
        <v>1</v>
      </c>
      <c r="E209" s="35">
        <f t="shared" si="12"/>
        <v>4.6875E-2</v>
      </c>
      <c r="F209" s="35">
        <f t="shared" si="13"/>
        <v>1.358695652173913E-3</v>
      </c>
      <c r="G209" s="29">
        <f t="shared" si="14"/>
        <v>-0.83333333333333337</v>
      </c>
      <c r="H209" s="33">
        <f t="shared" si="15"/>
        <v>-3.90625E-2</v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7</v>
      </c>
      <c r="E211" s="35" t="str">
        <f t="shared" si="12"/>
        <v/>
      </c>
      <c r="F211" s="35">
        <f t="shared" si="13"/>
        <v>9.5108695652173919E-3</v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1</v>
      </c>
      <c r="D214" s="32">
        <v>1</v>
      </c>
      <c r="E214" s="35">
        <f t="shared" si="12"/>
        <v>7.8125E-3</v>
      </c>
      <c r="F214" s="35">
        <f t="shared" si="13"/>
        <v>1.358695652173913E-3</v>
      </c>
      <c r="G214" s="29">
        <f t="shared" si="14"/>
        <v>0</v>
      </c>
      <c r="H214" s="33">
        <f t="shared" si="15"/>
        <v>0</v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2</v>
      </c>
      <c r="E216" s="35" t="str">
        <f t="shared" si="12"/>
        <v/>
      </c>
      <c r="F216" s="35">
        <f t="shared" si="13"/>
        <v>2.717391304347826E-3</v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1</v>
      </c>
      <c r="D226" s="32">
        <v>0</v>
      </c>
      <c r="E226" s="35">
        <f t="shared" si="16"/>
        <v>7.8125E-3</v>
      </c>
      <c r="F226" s="35" t="str">
        <f t="shared" si="17"/>
        <v/>
      </c>
      <c r="G226" s="29" t="str">
        <f t="shared" si="18"/>
        <v>0</v>
      </c>
      <c r="H226" s="33">
        <f t="shared" si="19"/>
        <v>0</v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0</v>
      </c>
      <c r="D229" s="32">
        <v>0</v>
      </c>
      <c r="E229" s="35" t="str">
        <f t="shared" si="16"/>
        <v/>
      </c>
      <c r="F229" s="35" t="str">
        <f t="shared" si="17"/>
        <v/>
      </c>
      <c r="G229" s="29" t="str">
        <f t="shared" si="18"/>
        <v>0</v>
      </c>
      <c r="H229" s="33" t="str">
        <f t="shared" si="19"/>
        <v/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3</v>
      </c>
      <c r="E231" s="35" t="str">
        <f t="shared" si="16"/>
        <v/>
      </c>
      <c r="F231" s="35">
        <f t="shared" si="17"/>
        <v>4.076086956521739E-3</v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0</v>
      </c>
      <c r="D232" s="32">
        <v>0</v>
      </c>
      <c r="E232" s="35" t="str">
        <f t="shared" si="16"/>
        <v/>
      </c>
      <c r="F232" s="35" t="str">
        <f t="shared" si="17"/>
        <v/>
      </c>
      <c r="G232" s="29" t="str">
        <f t="shared" si="18"/>
        <v>0</v>
      </c>
      <c r="H232" s="33" t="str">
        <f t="shared" si="19"/>
        <v/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0</v>
      </c>
      <c r="D235" s="32">
        <v>1</v>
      </c>
      <c r="E235" s="35" t="str">
        <f t="shared" si="16"/>
        <v/>
      </c>
      <c r="F235" s="35">
        <f t="shared" si="17"/>
        <v>1.358695652173913E-3</v>
      </c>
      <c r="G235" s="29" t="str">
        <f t="shared" si="18"/>
        <v>0</v>
      </c>
      <c r="H235" s="33" t="str">
        <f t="shared" si="19"/>
        <v/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1</v>
      </c>
      <c r="D237" s="32">
        <v>1</v>
      </c>
      <c r="E237" s="35">
        <f t="shared" si="16"/>
        <v>7.8125E-3</v>
      </c>
      <c r="F237" s="35">
        <f t="shared" si="17"/>
        <v>1.358695652173913E-3</v>
      </c>
      <c r="G237" s="29">
        <f t="shared" si="18"/>
        <v>0</v>
      </c>
      <c r="H237" s="33">
        <f t="shared" si="19"/>
        <v>0</v>
      </c>
    </row>
    <row r="238" spans="2:8" s="22" customFormat="1" ht="30" x14ac:dyDescent="0.2">
      <c r="B238" s="6" t="s">
        <v>85</v>
      </c>
      <c r="C238" s="32">
        <v>5</v>
      </c>
      <c r="D238" s="32">
        <v>0</v>
      </c>
      <c r="E238" s="35">
        <f t="shared" si="16"/>
        <v>3.90625E-2</v>
      </c>
      <c r="F238" s="35" t="str">
        <f t="shared" si="17"/>
        <v/>
      </c>
      <c r="G238" s="29" t="str">
        <f t="shared" si="18"/>
        <v>0</v>
      </c>
      <c r="H238" s="33">
        <f t="shared" si="19"/>
        <v>0</v>
      </c>
    </row>
    <row r="239" spans="2:8" s="22" customFormat="1" ht="15" x14ac:dyDescent="0.2">
      <c r="B239" s="6" t="s">
        <v>81</v>
      </c>
      <c r="C239" s="32">
        <v>2</v>
      </c>
      <c r="D239" s="32">
        <v>0</v>
      </c>
      <c r="E239" s="35">
        <f t="shared" si="16"/>
        <v>1.5625E-2</v>
      </c>
      <c r="F239" s="35" t="str">
        <f t="shared" si="17"/>
        <v/>
      </c>
      <c r="G239" s="29" t="str">
        <f t="shared" si="18"/>
        <v>0</v>
      </c>
      <c r="H239" s="33">
        <f t="shared" si="19"/>
        <v>0</v>
      </c>
    </row>
    <row r="240" spans="2:8" s="22" customFormat="1" ht="30" x14ac:dyDescent="0.2">
      <c r="B240" s="6" t="s">
        <v>316</v>
      </c>
      <c r="C240" s="32">
        <v>0</v>
      </c>
      <c r="D240" s="32">
        <v>0</v>
      </c>
      <c r="E240" s="35" t="str">
        <f t="shared" si="16"/>
        <v/>
      </c>
      <c r="F240" s="35" t="str">
        <f t="shared" si="17"/>
        <v/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0</v>
      </c>
      <c r="E244" s="35" t="str">
        <f t="shared" si="16"/>
        <v/>
      </c>
      <c r="F244" s="35" t="str">
        <f t="shared" si="17"/>
        <v/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1</v>
      </c>
      <c r="E246" s="35" t="str">
        <f t="shared" si="16"/>
        <v/>
      </c>
      <c r="F246" s="35">
        <f t="shared" si="17"/>
        <v>1.358695652173913E-3</v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64</v>
      </c>
      <c r="D247" s="32">
        <v>2</v>
      </c>
      <c r="E247" s="35">
        <f t="shared" si="16"/>
        <v>0.5</v>
      </c>
      <c r="F247" s="35">
        <f t="shared" si="17"/>
        <v>2.717391304347826E-3</v>
      </c>
      <c r="G247" s="29">
        <f t="shared" si="18"/>
        <v>-0.96875</v>
      </c>
      <c r="H247" s="33">
        <f t="shared" si="19"/>
        <v>-0.484375</v>
      </c>
    </row>
    <row r="248" spans="2:8" s="22" customFormat="1" ht="15" x14ac:dyDescent="0.2">
      <c r="B248" s="6" t="s">
        <v>86</v>
      </c>
      <c r="C248" s="32">
        <v>0</v>
      </c>
      <c r="D248" s="32">
        <v>2</v>
      </c>
      <c r="E248" s="35" t="str">
        <f t="shared" si="16"/>
        <v/>
      </c>
      <c r="F248" s="35">
        <f t="shared" si="17"/>
        <v>2.717391304347826E-3</v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0</v>
      </c>
      <c r="D249" s="32">
        <v>2</v>
      </c>
      <c r="E249" s="35" t="str">
        <f t="shared" si="16"/>
        <v/>
      </c>
      <c r="F249" s="35">
        <f t="shared" si="17"/>
        <v>2.717391304347826E-3</v>
      </c>
      <c r="G249" s="29" t="str">
        <f t="shared" si="18"/>
        <v>0</v>
      </c>
      <c r="H249" s="33" t="str">
        <f t="shared" si="19"/>
        <v/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0</v>
      </c>
      <c r="E252" s="35" t="str">
        <f t="shared" si="16"/>
        <v/>
      </c>
      <c r="F252" s="35" t="str">
        <f t="shared" si="17"/>
        <v/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0</v>
      </c>
      <c r="D253" s="32">
        <v>1</v>
      </c>
      <c r="E253" s="35" t="str">
        <f t="shared" si="16"/>
        <v/>
      </c>
      <c r="F253" s="35">
        <f t="shared" si="17"/>
        <v>1.358695652173913E-3</v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32</v>
      </c>
      <c r="E256" s="35" t="str">
        <f t="shared" si="16"/>
        <v/>
      </c>
      <c r="F256" s="35">
        <f t="shared" si="17"/>
        <v>4.3478260869565216E-2</v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20</v>
      </c>
      <c r="E259" s="35" t="str">
        <f t="shared" si="16"/>
        <v/>
      </c>
      <c r="F259" s="35">
        <f t="shared" si="17"/>
        <v>2.717391304347826E-2</v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1</v>
      </c>
      <c r="E262" s="35" t="str">
        <f t="shared" si="16"/>
        <v/>
      </c>
      <c r="F262" s="35">
        <f t="shared" si="17"/>
        <v>1.358695652173913E-3</v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1</v>
      </c>
      <c r="D268" s="32">
        <v>2</v>
      </c>
      <c r="E268" s="35">
        <f t="shared" si="16"/>
        <v>7.8125E-3</v>
      </c>
      <c r="F268" s="35">
        <f t="shared" si="17"/>
        <v>2.717391304347826E-3</v>
      </c>
      <c r="G268" s="29">
        <f t="shared" si="18"/>
        <v>1</v>
      </c>
      <c r="H268" s="33">
        <f t="shared" si="19"/>
        <v>7.8125E-3</v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1</v>
      </c>
      <c r="D270" s="32">
        <v>0</v>
      </c>
      <c r="E270" s="35">
        <f t="shared" si="16"/>
        <v>7.8125E-3</v>
      </c>
      <c r="F270" s="35" t="str">
        <f t="shared" si="17"/>
        <v/>
      </c>
      <c r="G270" s="29" t="str">
        <f t="shared" si="18"/>
        <v>0</v>
      </c>
      <c r="H270" s="33">
        <f t="shared" si="19"/>
        <v>0</v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1</v>
      </c>
      <c r="E272" s="35" t="str">
        <f t="shared" si="16"/>
        <v/>
      </c>
      <c r="F272" s="35">
        <f t="shared" si="17"/>
        <v>1.358695652173913E-3</v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1</v>
      </c>
      <c r="D273" s="32">
        <v>4</v>
      </c>
      <c r="E273" s="35">
        <f t="shared" si="16"/>
        <v>7.8125E-3</v>
      </c>
      <c r="F273" s="35">
        <f t="shared" si="17"/>
        <v>5.434782608695652E-3</v>
      </c>
      <c r="G273" s="29">
        <f t="shared" si="18"/>
        <v>3</v>
      </c>
      <c r="H273" s="33">
        <f t="shared" si="19"/>
        <v>2.34375E-2</v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2</v>
      </c>
      <c r="E276" s="35" t="str">
        <f t="shared" si="16"/>
        <v/>
      </c>
      <c r="F276" s="35">
        <f t="shared" si="17"/>
        <v>2.717391304347826E-3</v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1</v>
      </c>
      <c r="D280" s="32">
        <v>1</v>
      </c>
      <c r="E280" s="35">
        <f t="shared" si="16"/>
        <v>7.8125E-3</v>
      </c>
      <c r="F280" s="35">
        <f t="shared" si="17"/>
        <v>1.358695652173913E-3</v>
      </c>
      <c r="G280" s="29">
        <f t="shared" si="18"/>
        <v>0</v>
      </c>
      <c r="H280" s="33">
        <f t="shared" si="19"/>
        <v>0</v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1143</v>
      </c>
      <c r="D294" s="25">
        <f>SUM(D295:D499)</f>
        <v>1225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7.1741032370953625E-2</v>
      </c>
      <c r="H294" s="21">
        <f>+IF(OR(AND(E294=""),(G294="")),"",E294*G294)</f>
        <v>7.1741032370953625E-2</v>
      </c>
    </row>
    <row r="295" spans="2:8" s="22" customFormat="1" ht="15" x14ac:dyDescent="0.2">
      <c r="B295" s="4" t="s">
        <v>100</v>
      </c>
      <c r="C295" s="32">
        <v>11</v>
      </c>
      <c r="D295" s="32">
        <v>35</v>
      </c>
      <c r="E295" s="35">
        <f>+IF(C295=0,"",C295/C$294)</f>
        <v>9.6237970253718278E-3</v>
      </c>
      <c r="F295" s="35">
        <f>+IF(D295=0,"",D295/D$294)</f>
        <v>2.8571428571428571E-2</v>
      </c>
      <c r="G295" s="29">
        <f>+IF(OR(AND(D295=0),(C295=0)),"0",((D295-C295)/C295))</f>
        <v>2.1818181818181817</v>
      </c>
      <c r="H295" s="33">
        <f>+IF(OR(AND(E295=""),(G295="")),"",E295*G295)</f>
        <v>2.0997375328083986E-2</v>
      </c>
    </row>
    <row r="296" spans="2:8" s="22" customFormat="1" ht="15" x14ac:dyDescent="0.2">
      <c r="B296" s="4" t="s">
        <v>113</v>
      </c>
      <c r="C296" s="32">
        <v>0</v>
      </c>
      <c r="D296" s="32">
        <v>2</v>
      </c>
      <c r="E296" s="35" t="str">
        <f t="shared" ref="E296:E359" si="24">+IF(C296=0,"",C296/C$294)</f>
        <v/>
      </c>
      <c r="F296" s="35">
        <f t="shared" ref="F296:F359" si="25">+IF(D296=0,"",D296/D$294)</f>
        <v>1.6326530612244899E-3</v>
      </c>
      <c r="G296" s="29" t="str">
        <f t="shared" ref="G296:G359" si="26">+IF(OR(AND(D296=0),(C296=0)),"0",((D296-C296)/C296))</f>
        <v>0</v>
      </c>
      <c r="H296" s="33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2">
        <v>3</v>
      </c>
      <c r="D297" s="32">
        <v>5</v>
      </c>
      <c r="E297" s="35">
        <f t="shared" si="24"/>
        <v>2.6246719160104987E-3</v>
      </c>
      <c r="F297" s="35">
        <f t="shared" si="25"/>
        <v>4.0816326530612249E-3</v>
      </c>
      <c r="G297" s="29">
        <f t="shared" si="26"/>
        <v>0.66666666666666663</v>
      </c>
      <c r="H297" s="33">
        <f t="shared" si="27"/>
        <v>1.7497812773403323E-3</v>
      </c>
    </row>
    <row r="298" spans="2:8" s="22" customFormat="1" ht="15" x14ac:dyDescent="0.2">
      <c r="B298" s="4" t="s">
        <v>95</v>
      </c>
      <c r="C298" s="32">
        <v>1</v>
      </c>
      <c r="D298" s="32">
        <v>0</v>
      </c>
      <c r="E298" s="35">
        <f t="shared" si="24"/>
        <v>8.7489063867016625E-4</v>
      </c>
      <c r="F298" s="35" t="str">
        <f t="shared" si="25"/>
        <v/>
      </c>
      <c r="G298" s="29" t="str">
        <f t="shared" si="26"/>
        <v>0</v>
      </c>
      <c r="H298" s="33">
        <f t="shared" si="27"/>
        <v>0</v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21</v>
      </c>
      <c r="D301" s="32">
        <v>41</v>
      </c>
      <c r="E301" s="35">
        <f t="shared" si="24"/>
        <v>1.8372703412073491E-2</v>
      </c>
      <c r="F301" s="35">
        <f t="shared" si="25"/>
        <v>3.346938775510204E-2</v>
      </c>
      <c r="G301" s="29">
        <f t="shared" si="26"/>
        <v>0.95238095238095233</v>
      </c>
      <c r="H301" s="33">
        <f t="shared" si="27"/>
        <v>1.7497812773403322E-2</v>
      </c>
    </row>
    <row r="302" spans="2:8" s="22" customFormat="1" ht="15" x14ac:dyDescent="0.2">
      <c r="B302" s="4" t="s">
        <v>109</v>
      </c>
      <c r="C302" s="32">
        <v>0</v>
      </c>
      <c r="D302" s="32">
        <v>0</v>
      </c>
      <c r="E302" s="35" t="str">
        <f t="shared" si="24"/>
        <v/>
      </c>
      <c r="F302" s="35" t="str">
        <f t="shared" si="25"/>
        <v/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14</v>
      </c>
      <c r="E303" s="35" t="str">
        <f t="shared" si="24"/>
        <v/>
      </c>
      <c r="F303" s="35">
        <f t="shared" si="25"/>
        <v>1.1428571428571429E-2</v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9</v>
      </c>
      <c r="D304" s="32">
        <v>11</v>
      </c>
      <c r="E304" s="35">
        <f t="shared" si="24"/>
        <v>7.874015748031496E-3</v>
      </c>
      <c r="F304" s="35">
        <f t="shared" si="25"/>
        <v>8.979591836734694E-3</v>
      </c>
      <c r="G304" s="29">
        <f t="shared" si="26"/>
        <v>0.22222222222222221</v>
      </c>
      <c r="H304" s="33">
        <f t="shared" si="27"/>
        <v>1.7497812773403323E-3</v>
      </c>
    </row>
    <row r="305" spans="2:8" s="22" customFormat="1" ht="15" x14ac:dyDescent="0.2">
      <c r="B305" s="4" t="s">
        <v>351</v>
      </c>
      <c r="C305" s="32">
        <v>0</v>
      </c>
      <c r="D305" s="32">
        <v>2</v>
      </c>
      <c r="E305" s="35" t="str">
        <f t="shared" si="24"/>
        <v/>
      </c>
      <c r="F305" s="35">
        <f t="shared" si="25"/>
        <v>1.6326530612244899E-3</v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11</v>
      </c>
      <c r="D307" s="32">
        <v>50</v>
      </c>
      <c r="E307" s="35">
        <f t="shared" si="24"/>
        <v>9.6237970253718278E-3</v>
      </c>
      <c r="F307" s="35">
        <f t="shared" si="25"/>
        <v>4.0816326530612242E-2</v>
      </c>
      <c r="G307" s="29">
        <f t="shared" si="26"/>
        <v>3.5454545454545454</v>
      </c>
      <c r="H307" s="33">
        <f t="shared" si="27"/>
        <v>3.4120734908136482E-2</v>
      </c>
    </row>
    <row r="308" spans="2:8" s="22" customFormat="1" ht="15" x14ac:dyDescent="0.2">
      <c r="B308" s="4" t="s">
        <v>99</v>
      </c>
      <c r="C308" s="32">
        <v>3</v>
      </c>
      <c r="D308" s="32">
        <v>5</v>
      </c>
      <c r="E308" s="35">
        <f t="shared" si="24"/>
        <v>2.6246719160104987E-3</v>
      </c>
      <c r="F308" s="35">
        <f t="shared" si="25"/>
        <v>4.0816326530612249E-3</v>
      </c>
      <c r="G308" s="29">
        <f t="shared" si="26"/>
        <v>0.66666666666666663</v>
      </c>
      <c r="H308" s="33">
        <f t="shared" si="27"/>
        <v>1.7497812773403323E-3</v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1</v>
      </c>
      <c r="D310" s="32">
        <v>4</v>
      </c>
      <c r="E310" s="35">
        <f t="shared" si="24"/>
        <v>8.7489063867016625E-4</v>
      </c>
      <c r="F310" s="35">
        <f t="shared" si="25"/>
        <v>3.2653061224489797E-3</v>
      </c>
      <c r="G310" s="29">
        <f t="shared" si="26"/>
        <v>3</v>
      </c>
      <c r="H310" s="33">
        <f t="shared" si="27"/>
        <v>2.6246719160104987E-3</v>
      </c>
    </row>
    <row r="311" spans="2:8" s="22" customFormat="1" ht="15" x14ac:dyDescent="0.2">
      <c r="B311" s="4" t="s">
        <v>102</v>
      </c>
      <c r="C311" s="32">
        <v>0</v>
      </c>
      <c r="D311" s="32">
        <v>0</v>
      </c>
      <c r="E311" s="35" t="str">
        <f t="shared" si="24"/>
        <v/>
      </c>
      <c r="F311" s="35" t="str">
        <f t="shared" si="25"/>
        <v/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1</v>
      </c>
      <c r="E312" s="35" t="str">
        <f t="shared" si="24"/>
        <v/>
      </c>
      <c r="F312" s="35">
        <f t="shared" si="25"/>
        <v>8.1632653061224493E-4</v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86</v>
      </c>
      <c r="D314" s="32">
        <v>252</v>
      </c>
      <c r="E314" s="35">
        <f t="shared" si="24"/>
        <v>7.5240594925634299E-2</v>
      </c>
      <c r="F314" s="35">
        <f t="shared" si="25"/>
        <v>0.20571428571428571</v>
      </c>
      <c r="G314" s="29">
        <f t="shared" si="26"/>
        <v>1.930232558139535</v>
      </c>
      <c r="H314" s="33">
        <f t="shared" si="27"/>
        <v>0.1452318460192476</v>
      </c>
    </row>
    <row r="315" spans="2:8" s="22" customFormat="1" ht="15" x14ac:dyDescent="0.2">
      <c r="B315" s="4" t="s">
        <v>354</v>
      </c>
      <c r="C315" s="32">
        <v>0</v>
      </c>
      <c r="D315" s="32">
        <v>0</v>
      </c>
      <c r="E315" s="35" t="str">
        <f t="shared" si="24"/>
        <v/>
      </c>
      <c r="F315" s="35" t="str">
        <f t="shared" si="25"/>
        <v/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5</v>
      </c>
      <c r="D317" s="32">
        <v>11</v>
      </c>
      <c r="E317" s="35">
        <f t="shared" si="24"/>
        <v>4.3744531933508314E-3</v>
      </c>
      <c r="F317" s="35">
        <f t="shared" si="25"/>
        <v>8.979591836734694E-3</v>
      </c>
      <c r="G317" s="29">
        <f t="shared" si="26"/>
        <v>1.2</v>
      </c>
      <c r="H317" s="33">
        <f t="shared" si="27"/>
        <v>5.2493438320209973E-3</v>
      </c>
    </row>
    <row r="318" spans="2:8" s="22" customFormat="1" ht="15" x14ac:dyDescent="0.2">
      <c r="B318" s="4" t="s">
        <v>355</v>
      </c>
      <c r="C318" s="32">
        <v>66</v>
      </c>
      <c r="D318" s="32">
        <v>29</v>
      </c>
      <c r="E318" s="35">
        <f t="shared" si="24"/>
        <v>5.774278215223097E-2</v>
      </c>
      <c r="F318" s="35">
        <f t="shared" si="25"/>
        <v>2.3673469387755101E-2</v>
      </c>
      <c r="G318" s="29">
        <f t="shared" si="26"/>
        <v>-0.56060606060606055</v>
      </c>
      <c r="H318" s="33">
        <f t="shared" si="27"/>
        <v>-3.2370953630796145E-2</v>
      </c>
    </row>
    <row r="319" spans="2:8" s="22" customFormat="1" ht="15" x14ac:dyDescent="0.2">
      <c r="B319" s="4" t="s">
        <v>115</v>
      </c>
      <c r="C319" s="32">
        <v>3</v>
      </c>
      <c r="D319" s="32">
        <v>64</v>
      </c>
      <c r="E319" s="35">
        <f t="shared" si="24"/>
        <v>2.6246719160104987E-3</v>
      </c>
      <c r="F319" s="35">
        <f t="shared" si="25"/>
        <v>5.2244897959183675E-2</v>
      </c>
      <c r="G319" s="29">
        <f t="shared" si="26"/>
        <v>20.333333333333332</v>
      </c>
      <c r="H319" s="33">
        <f t="shared" si="27"/>
        <v>5.3368328958880135E-2</v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1</v>
      </c>
      <c r="D321" s="32">
        <v>1</v>
      </c>
      <c r="E321" s="35">
        <f t="shared" si="24"/>
        <v>8.7489063867016625E-4</v>
      </c>
      <c r="F321" s="35">
        <f t="shared" si="25"/>
        <v>8.1632653061224493E-4</v>
      </c>
      <c r="G321" s="29">
        <f t="shared" si="26"/>
        <v>0</v>
      </c>
      <c r="H321" s="33">
        <f t="shared" si="27"/>
        <v>0</v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1</v>
      </c>
      <c r="D324" s="32">
        <v>0</v>
      </c>
      <c r="E324" s="35">
        <f t="shared" si="24"/>
        <v>8.7489063867016625E-4</v>
      </c>
      <c r="F324" s="35" t="str">
        <f t="shared" si="25"/>
        <v/>
      </c>
      <c r="G324" s="29" t="str">
        <f t="shared" si="26"/>
        <v>0</v>
      </c>
      <c r="H324" s="33">
        <f t="shared" si="27"/>
        <v>0</v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25</v>
      </c>
      <c r="D326" s="32">
        <v>10</v>
      </c>
      <c r="E326" s="35">
        <f t="shared" si="24"/>
        <v>2.1872265966754154E-2</v>
      </c>
      <c r="F326" s="35">
        <f t="shared" si="25"/>
        <v>8.1632653061224497E-3</v>
      </c>
      <c r="G326" s="29">
        <f t="shared" si="26"/>
        <v>-0.6</v>
      </c>
      <c r="H326" s="33">
        <f t="shared" si="27"/>
        <v>-1.3123359580052492E-2</v>
      </c>
    </row>
    <row r="327" spans="2:8" s="22" customFormat="1" ht="15" x14ac:dyDescent="0.2">
      <c r="B327" s="4" t="s">
        <v>358</v>
      </c>
      <c r="C327" s="32">
        <v>3</v>
      </c>
      <c r="D327" s="32">
        <v>1</v>
      </c>
      <c r="E327" s="35">
        <f t="shared" si="24"/>
        <v>2.6246719160104987E-3</v>
      </c>
      <c r="F327" s="35">
        <f t="shared" si="25"/>
        <v>8.1632653061224493E-4</v>
      </c>
      <c r="G327" s="29">
        <f t="shared" si="26"/>
        <v>-0.66666666666666663</v>
      </c>
      <c r="H327" s="33">
        <f t="shared" si="27"/>
        <v>-1.7497812773403323E-3</v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3</v>
      </c>
      <c r="D330" s="32">
        <v>4</v>
      </c>
      <c r="E330" s="35">
        <f t="shared" si="24"/>
        <v>2.6246719160104987E-3</v>
      </c>
      <c r="F330" s="35">
        <f t="shared" si="25"/>
        <v>3.2653061224489797E-3</v>
      </c>
      <c r="G330" s="29">
        <f t="shared" si="26"/>
        <v>0.33333333333333331</v>
      </c>
      <c r="H330" s="33">
        <f t="shared" si="27"/>
        <v>8.7489063867016614E-4</v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292</v>
      </c>
      <c r="D332" s="32">
        <v>139</v>
      </c>
      <c r="E332" s="35">
        <f t="shared" si="24"/>
        <v>0.25546806649168852</v>
      </c>
      <c r="F332" s="35">
        <f t="shared" si="25"/>
        <v>0.11346938775510204</v>
      </c>
      <c r="G332" s="29">
        <f t="shared" si="26"/>
        <v>-0.52397260273972601</v>
      </c>
      <c r="H332" s="33">
        <f t="shared" si="27"/>
        <v>-0.13385826771653542</v>
      </c>
    </row>
    <row r="333" spans="2:8" s="22" customFormat="1" ht="15" x14ac:dyDescent="0.2">
      <c r="B333" s="4" t="s">
        <v>130</v>
      </c>
      <c r="C333" s="32">
        <v>11</v>
      </c>
      <c r="D333" s="32">
        <v>18</v>
      </c>
      <c r="E333" s="35">
        <f t="shared" si="24"/>
        <v>9.6237970253718278E-3</v>
      </c>
      <c r="F333" s="35">
        <f t="shared" si="25"/>
        <v>1.4693877551020407E-2</v>
      </c>
      <c r="G333" s="29">
        <f t="shared" si="26"/>
        <v>0.63636363636363635</v>
      </c>
      <c r="H333" s="33">
        <f t="shared" si="27"/>
        <v>6.1242344706911632E-3</v>
      </c>
    </row>
    <row r="334" spans="2:8" s="22" customFormat="1" ht="15" x14ac:dyDescent="0.2">
      <c r="B334" s="4" t="s">
        <v>119</v>
      </c>
      <c r="C334" s="32">
        <v>366</v>
      </c>
      <c r="D334" s="32">
        <v>102</v>
      </c>
      <c r="E334" s="35">
        <f t="shared" si="24"/>
        <v>0.32020997375328086</v>
      </c>
      <c r="F334" s="35">
        <f t="shared" si="25"/>
        <v>8.3265306122448979E-2</v>
      </c>
      <c r="G334" s="29">
        <f t="shared" si="26"/>
        <v>-0.72131147540983609</v>
      </c>
      <c r="H334" s="33">
        <f t="shared" si="27"/>
        <v>-0.23097112860892391</v>
      </c>
    </row>
    <row r="335" spans="2:8" s="22" customFormat="1" ht="15" x14ac:dyDescent="0.2">
      <c r="B335" s="4" t="s">
        <v>128</v>
      </c>
      <c r="C335" s="32">
        <v>17</v>
      </c>
      <c r="D335" s="32">
        <v>4</v>
      </c>
      <c r="E335" s="35">
        <f t="shared" si="24"/>
        <v>1.4873140857392825E-2</v>
      </c>
      <c r="F335" s="35">
        <f t="shared" si="25"/>
        <v>3.2653061224489797E-3</v>
      </c>
      <c r="G335" s="29">
        <f t="shared" si="26"/>
        <v>-0.76470588235294112</v>
      </c>
      <c r="H335" s="33">
        <f t="shared" si="27"/>
        <v>-1.137357830271216E-2</v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2</v>
      </c>
      <c r="E337" s="35" t="str">
        <f t="shared" si="24"/>
        <v/>
      </c>
      <c r="F337" s="35">
        <f t="shared" si="25"/>
        <v>1.6326530612244899E-3</v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1</v>
      </c>
      <c r="D338" s="32">
        <v>3</v>
      </c>
      <c r="E338" s="35">
        <f t="shared" si="24"/>
        <v>8.7489063867016625E-4</v>
      </c>
      <c r="F338" s="35">
        <f t="shared" si="25"/>
        <v>2.4489795918367346E-3</v>
      </c>
      <c r="G338" s="29">
        <f t="shared" si="26"/>
        <v>2</v>
      </c>
      <c r="H338" s="33">
        <f t="shared" si="27"/>
        <v>1.7497812773403325E-3</v>
      </c>
    </row>
    <row r="339" spans="2:8" s="22" customFormat="1" ht="15" x14ac:dyDescent="0.2">
      <c r="B339" s="4" t="s">
        <v>363</v>
      </c>
      <c r="C339" s="32">
        <v>0</v>
      </c>
      <c r="D339" s="32">
        <v>7</v>
      </c>
      <c r="E339" s="35" t="str">
        <f t="shared" si="24"/>
        <v/>
      </c>
      <c r="F339" s="35">
        <f t="shared" si="25"/>
        <v>5.7142857142857143E-3</v>
      </c>
      <c r="G339" s="29" t="str">
        <f t="shared" si="26"/>
        <v>0</v>
      </c>
      <c r="H339" s="33" t="str">
        <f t="shared" si="27"/>
        <v/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5</v>
      </c>
      <c r="D343" s="32">
        <v>1</v>
      </c>
      <c r="E343" s="35">
        <f t="shared" si="24"/>
        <v>4.3744531933508314E-3</v>
      </c>
      <c r="F343" s="35">
        <f t="shared" si="25"/>
        <v>8.1632653061224493E-4</v>
      </c>
      <c r="G343" s="29">
        <f t="shared" si="26"/>
        <v>-0.8</v>
      </c>
      <c r="H343" s="33">
        <f t="shared" si="27"/>
        <v>-3.4995625546806654E-3</v>
      </c>
    </row>
    <row r="344" spans="2:8" s="22" customFormat="1" ht="15" x14ac:dyDescent="0.2">
      <c r="B344" s="4" t="s">
        <v>131</v>
      </c>
      <c r="C344" s="32">
        <v>0</v>
      </c>
      <c r="D344" s="32">
        <v>0</v>
      </c>
      <c r="E344" s="35" t="str">
        <f t="shared" si="24"/>
        <v/>
      </c>
      <c r="F344" s="35" t="str">
        <f t="shared" si="25"/>
        <v/>
      </c>
      <c r="G344" s="29" t="str">
        <f t="shared" si="26"/>
        <v>0</v>
      </c>
      <c r="H344" s="33" t="str">
        <f t="shared" si="27"/>
        <v/>
      </c>
    </row>
    <row r="345" spans="2:8" s="22" customFormat="1" ht="15" x14ac:dyDescent="0.2">
      <c r="B345" s="4" t="s">
        <v>366</v>
      </c>
      <c r="C345" s="32">
        <v>1</v>
      </c>
      <c r="D345" s="32">
        <v>4</v>
      </c>
      <c r="E345" s="35">
        <f t="shared" si="24"/>
        <v>8.7489063867016625E-4</v>
      </c>
      <c r="F345" s="35">
        <f t="shared" si="25"/>
        <v>3.2653061224489797E-3</v>
      </c>
      <c r="G345" s="29">
        <f t="shared" si="26"/>
        <v>3</v>
      </c>
      <c r="H345" s="33">
        <f t="shared" si="27"/>
        <v>2.6246719160104987E-3</v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2</v>
      </c>
      <c r="D347" s="32">
        <v>6</v>
      </c>
      <c r="E347" s="35">
        <f t="shared" si="24"/>
        <v>1.7497812773403325E-3</v>
      </c>
      <c r="F347" s="35">
        <f t="shared" si="25"/>
        <v>4.8979591836734691E-3</v>
      </c>
      <c r="G347" s="29">
        <f t="shared" si="26"/>
        <v>2</v>
      </c>
      <c r="H347" s="33">
        <f t="shared" si="27"/>
        <v>3.499562554680665E-3</v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3</v>
      </c>
      <c r="D354" s="32">
        <v>62</v>
      </c>
      <c r="E354" s="35">
        <f t="shared" si="24"/>
        <v>2.6246719160104987E-3</v>
      </c>
      <c r="F354" s="35">
        <f t="shared" si="25"/>
        <v>5.0612244897959187E-2</v>
      </c>
      <c r="G354" s="29">
        <f t="shared" si="26"/>
        <v>19.666666666666668</v>
      </c>
      <c r="H354" s="33">
        <f t="shared" si="27"/>
        <v>5.1618547681539811E-2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1</v>
      </c>
      <c r="D356" s="32">
        <v>0</v>
      </c>
      <c r="E356" s="35">
        <f t="shared" si="24"/>
        <v>8.7489063867016625E-4</v>
      </c>
      <c r="F356" s="35" t="str">
        <f t="shared" si="25"/>
        <v/>
      </c>
      <c r="G356" s="29" t="str">
        <f t="shared" si="26"/>
        <v>0</v>
      </c>
      <c r="H356" s="33">
        <f t="shared" si="27"/>
        <v>0</v>
      </c>
    </row>
    <row r="357" spans="2:8" s="22" customFormat="1" ht="15" x14ac:dyDescent="0.2">
      <c r="B357" s="4" t="s">
        <v>372</v>
      </c>
      <c r="C357" s="32">
        <v>0</v>
      </c>
      <c r="D357" s="32">
        <v>0</v>
      </c>
      <c r="E357" s="35" t="str">
        <f t="shared" si="24"/>
        <v/>
      </c>
      <c r="F357" s="35" t="str">
        <f t="shared" si="25"/>
        <v/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4</v>
      </c>
      <c r="D358" s="32">
        <v>1</v>
      </c>
      <c r="E358" s="35">
        <f t="shared" si="24"/>
        <v>3.499562554680665E-3</v>
      </c>
      <c r="F358" s="35">
        <f t="shared" si="25"/>
        <v>8.1632653061224493E-4</v>
      </c>
      <c r="G358" s="29">
        <f t="shared" si="26"/>
        <v>-0.75</v>
      </c>
      <c r="H358" s="33">
        <f t="shared" si="27"/>
        <v>-2.6246719160104987E-3</v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0</v>
      </c>
      <c r="E363" s="35" t="str">
        <f t="shared" si="28"/>
        <v/>
      </c>
      <c r="F363" s="35" t="str">
        <f t="shared" si="29"/>
        <v/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122</v>
      </c>
      <c r="E369" s="35" t="str">
        <f t="shared" si="28"/>
        <v/>
      </c>
      <c r="F369" s="35">
        <f t="shared" si="29"/>
        <v>9.9591836734693878E-2</v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0</v>
      </c>
      <c r="D370" s="32">
        <v>2</v>
      </c>
      <c r="E370" s="35" t="str">
        <f t="shared" si="28"/>
        <v/>
      </c>
      <c r="F370" s="35">
        <f t="shared" si="29"/>
        <v>1.6326530612244899E-3</v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1</v>
      </c>
      <c r="D372" s="32">
        <v>2</v>
      </c>
      <c r="E372" s="35">
        <f t="shared" si="28"/>
        <v>8.7489063867016625E-4</v>
      </c>
      <c r="F372" s="35">
        <f t="shared" si="29"/>
        <v>1.6326530612244899E-3</v>
      </c>
      <c r="G372" s="29">
        <f t="shared" si="30"/>
        <v>1</v>
      </c>
      <c r="H372" s="33">
        <f t="shared" si="31"/>
        <v>8.7489063867016625E-4</v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1</v>
      </c>
      <c r="E375" s="35" t="str">
        <f t="shared" si="28"/>
        <v/>
      </c>
      <c r="F375" s="35">
        <f t="shared" si="29"/>
        <v>8.1632653061224493E-4</v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1</v>
      </c>
      <c r="D377" s="32">
        <v>2</v>
      </c>
      <c r="E377" s="35">
        <f t="shared" si="28"/>
        <v>8.7489063867016625E-4</v>
      </c>
      <c r="F377" s="35">
        <f t="shared" si="29"/>
        <v>1.6326530612244899E-3</v>
      </c>
      <c r="G377" s="29">
        <f t="shared" si="30"/>
        <v>1</v>
      </c>
      <c r="H377" s="33">
        <f t="shared" si="31"/>
        <v>8.7489063867016625E-4</v>
      </c>
    </row>
    <row r="378" spans="2:8" s="22" customFormat="1" ht="15" x14ac:dyDescent="0.2">
      <c r="B378" s="4" t="s">
        <v>149</v>
      </c>
      <c r="C378" s="32">
        <v>2</v>
      </c>
      <c r="D378" s="32">
        <v>2</v>
      </c>
      <c r="E378" s="35">
        <f t="shared" si="28"/>
        <v>1.7497812773403325E-3</v>
      </c>
      <c r="F378" s="35">
        <f t="shared" si="29"/>
        <v>1.6326530612244899E-3</v>
      </c>
      <c r="G378" s="29">
        <f t="shared" si="30"/>
        <v>0</v>
      </c>
      <c r="H378" s="33">
        <f t="shared" si="31"/>
        <v>0</v>
      </c>
    </row>
    <row r="379" spans="2:8" s="22" customFormat="1" ht="15" x14ac:dyDescent="0.2">
      <c r="B379" s="4" t="s">
        <v>384</v>
      </c>
      <c r="C379" s="32">
        <v>0</v>
      </c>
      <c r="D379" s="32">
        <v>1</v>
      </c>
      <c r="E379" s="35" t="str">
        <f t="shared" si="28"/>
        <v/>
      </c>
      <c r="F379" s="35">
        <f t="shared" si="29"/>
        <v>8.1632653061224493E-4</v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0</v>
      </c>
      <c r="D380" s="32">
        <v>0</v>
      </c>
      <c r="E380" s="35" t="str">
        <f t="shared" si="28"/>
        <v/>
      </c>
      <c r="F380" s="35" t="str">
        <f t="shared" si="29"/>
        <v/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0</v>
      </c>
      <c r="E383" s="35" t="str">
        <f t="shared" si="28"/>
        <v/>
      </c>
      <c r="F383" s="35" t="str">
        <f t="shared" si="29"/>
        <v/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6</v>
      </c>
      <c r="D386" s="32">
        <v>1</v>
      </c>
      <c r="E386" s="35">
        <f t="shared" si="28"/>
        <v>5.2493438320209973E-3</v>
      </c>
      <c r="F386" s="35">
        <f t="shared" si="29"/>
        <v>8.1632653061224493E-4</v>
      </c>
      <c r="G386" s="29">
        <f t="shared" si="30"/>
        <v>-0.83333333333333337</v>
      </c>
      <c r="H386" s="33">
        <f t="shared" si="31"/>
        <v>-4.3744531933508314E-3</v>
      </c>
    </row>
    <row r="387" spans="2:8" s="22" customFormat="1" ht="15" x14ac:dyDescent="0.2">
      <c r="B387" s="4" t="s">
        <v>144</v>
      </c>
      <c r="C387" s="32">
        <v>12</v>
      </c>
      <c r="D387" s="32">
        <v>6</v>
      </c>
      <c r="E387" s="35">
        <f t="shared" si="28"/>
        <v>1.0498687664041995E-2</v>
      </c>
      <c r="F387" s="35">
        <f t="shared" si="29"/>
        <v>4.8979591836734691E-3</v>
      </c>
      <c r="G387" s="29">
        <f t="shared" si="30"/>
        <v>-0.5</v>
      </c>
      <c r="H387" s="33">
        <f t="shared" si="31"/>
        <v>-5.2493438320209973E-3</v>
      </c>
    </row>
    <row r="388" spans="2:8" s="22" customFormat="1" ht="15" x14ac:dyDescent="0.2">
      <c r="B388" s="4" t="s">
        <v>389</v>
      </c>
      <c r="C388" s="32">
        <v>0</v>
      </c>
      <c r="D388" s="32">
        <v>0</v>
      </c>
      <c r="E388" s="35" t="str">
        <f t="shared" si="28"/>
        <v/>
      </c>
      <c r="F388" s="35" t="str">
        <f t="shared" si="29"/>
        <v/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0</v>
      </c>
      <c r="E391" s="35" t="str">
        <f t="shared" si="28"/>
        <v/>
      </c>
      <c r="F391" s="35" t="str">
        <f t="shared" si="29"/>
        <v/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1</v>
      </c>
      <c r="D392" s="32">
        <v>0</v>
      </c>
      <c r="E392" s="35">
        <f t="shared" si="28"/>
        <v>8.7489063867016625E-4</v>
      </c>
      <c r="F392" s="35" t="str">
        <f t="shared" si="29"/>
        <v/>
      </c>
      <c r="G392" s="29" t="str">
        <f t="shared" si="30"/>
        <v>0</v>
      </c>
      <c r="H392" s="33">
        <f t="shared" si="31"/>
        <v>0</v>
      </c>
    </row>
    <row r="393" spans="2:8" s="22" customFormat="1" ht="15" x14ac:dyDescent="0.2">
      <c r="B393" s="4" t="s">
        <v>390</v>
      </c>
      <c r="C393" s="32">
        <v>0</v>
      </c>
      <c r="D393" s="32">
        <v>2</v>
      </c>
      <c r="E393" s="35" t="str">
        <f t="shared" si="28"/>
        <v/>
      </c>
      <c r="F393" s="35">
        <f t="shared" si="29"/>
        <v>1.6326530612244899E-3</v>
      </c>
      <c r="G393" s="29" t="str">
        <f t="shared" si="30"/>
        <v>0</v>
      </c>
      <c r="H393" s="33" t="str">
        <f t="shared" si="31"/>
        <v/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6</v>
      </c>
      <c r="D401" s="32">
        <v>4</v>
      </c>
      <c r="E401" s="35">
        <f t="shared" si="28"/>
        <v>5.2493438320209973E-3</v>
      </c>
      <c r="F401" s="35">
        <f t="shared" si="29"/>
        <v>3.2653061224489797E-3</v>
      </c>
      <c r="G401" s="29">
        <f t="shared" si="30"/>
        <v>-0.33333333333333331</v>
      </c>
      <c r="H401" s="33">
        <f t="shared" si="31"/>
        <v>-1.7497812773403323E-3</v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0</v>
      </c>
      <c r="E403" s="35" t="str">
        <f t="shared" si="28"/>
        <v/>
      </c>
      <c r="F403" s="35" t="str">
        <f t="shared" si="29"/>
        <v/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1</v>
      </c>
      <c r="D405" s="32">
        <v>1</v>
      </c>
      <c r="E405" s="35">
        <f t="shared" si="28"/>
        <v>8.7489063867016625E-4</v>
      </c>
      <c r="F405" s="35">
        <f t="shared" si="29"/>
        <v>8.1632653061224493E-4</v>
      </c>
      <c r="G405" s="29">
        <f t="shared" si="30"/>
        <v>0</v>
      </c>
      <c r="H405" s="33">
        <f t="shared" si="31"/>
        <v>0</v>
      </c>
    </row>
    <row r="406" spans="2:8" s="22" customFormat="1" ht="15" x14ac:dyDescent="0.2">
      <c r="B406" s="4" t="s">
        <v>397</v>
      </c>
      <c r="C406" s="32">
        <v>4</v>
      </c>
      <c r="D406" s="32">
        <v>4</v>
      </c>
      <c r="E406" s="35">
        <f t="shared" si="28"/>
        <v>3.499562554680665E-3</v>
      </c>
      <c r="F406" s="35">
        <f t="shared" si="29"/>
        <v>3.2653061224489797E-3</v>
      </c>
      <c r="G406" s="29">
        <f t="shared" si="30"/>
        <v>0</v>
      </c>
      <c r="H406" s="33">
        <f t="shared" si="31"/>
        <v>0</v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1</v>
      </c>
      <c r="E408" s="35" t="str">
        <f t="shared" si="28"/>
        <v/>
      </c>
      <c r="F408" s="35">
        <f t="shared" si="29"/>
        <v>8.1632653061224493E-4</v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8</v>
      </c>
      <c r="D409" s="32">
        <v>0</v>
      </c>
      <c r="E409" s="35">
        <f t="shared" si="28"/>
        <v>6.99912510936133E-3</v>
      </c>
      <c r="F409" s="35" t="str">
        <f t="shared" si="29"/>
        <v/>
      </c>
      <c r="G409" s="29" t="str">
        <f t="shared" si="30"/>
        <v>0</v>
      </c>
      <c r="H409" s="33">
        <f t="shared" si="31"/>
        <v>0</v>
      </c>
    </row>
    <row r="410" spans="2:8" s="22" customFormat="1" ht="15" x14ac:dyDescent="0.2">
      <c r="B410" s="4" t="s">
        <v>400</v>
      </c>
      <c r="C410" s="32">
        <v>1</v>
      </c>
      <c r="D410" s="32">
        <v>0</v>
      </c>
      <c r="E410" s="35">
        <f t="shared" si="28"/>
        <v>8.7489063867016625E-4</v>
      </c>
      <c r="F410" s="35" t="str">
        <f t="shared" si="29"/>
        <v/>
      </c>
      <c r="G410" s="29" t="str">
        <f t="shared" si="30"/>
        <v>0</v>
      </c>
      <c r="H410" s="33">
        <f t="shared" si="31"/>
        <v>0</v>
      </c>
    </row>
    <row r="411" spans="2:8" s="22" customFormat="1" ht="15" x14ac:dyDescent="0.2">
      <c r="B411" s="4" t="s">
        <v>401</v>
      </c>
      <c r="C411" s="32">
        <v>5</v>
      </c>
      <c r="D411" s="32">
        <v>0</v>
      </c>
      <c r="E411" s="35">
        <f t="shared" si="28"/>
        <v>4.3744531933508314E-3</v>
      </c>
      <c r="F411" s="35" t="str">
        <f t="shared" si="29"/>
        <v/>
      </c>
      <c r="G411" s="29" t="str">
        <f t="shared" si="30"/>
        <v>0</v>
      </c>
      <c r="H411" s="33">
        <f t="shared" si="31"/>
        <v>0</v>
      </c>
    </row>
    <row r="412" spans="2:8" s="22" customFormat="1" ht="30" x14ac:dyDescent="0.2">
      <c r="B412" s="4" t="s">
        <v>402</v>
      </c>
      <c r="C412" s="32">
        <v>0</v>
      </c>
      <c r="D412" s="32">
        <v>9</v>
      </c>
      <c r="E412" s="35" t="str">
        <f t="shared" si="28"/>
        <v/>
      </c>
      <c r="F412" s="35">
        <f t="shared" si="29"/>
        <v>7.3469387755102037E-3</v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1</v>
      </c>
      <c r="D422" s="32">
        <v>0</v>
      </c>
      <c r="E422" s="35">
        <f t="shared" si="28"/>
        <v>8.7489063867016625E-4</v>
      </c>
      <c r="F422" s="35" t="str">
        <f t="shared" si="29"/>
        <v/>
      </c>
      <c r="G422" s="29" t="str">
        <f t="shared" si="30"/>
        <v>0</v>
      </c>
      <c r="H422" s="33">
        <f t="shared" si="31"/>
        <v>0</v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3</v>
      </c>
      <c r="D430" s="32">
        <v>0</v>
      </c>
      <c r="E430" s="35">
        <f t="shared" si="32"/>
        <v>2.6246719160104987E-3</v>
      </c>
      <c r="F430" s="35" t="str">
        <f t="shared" si="33"/>
        <v/>
      </c>
      <c r="G430" s="29" t="str">
        <f t="shared" si="34"/>
        <v>0</v>
      </c>
      <c r="H430" s="33">
        <f t="shared" si="35"/>
        <v>0</v>
      </c>
    </row>
    <row r="431" spans="2:8" s="22" customFormat="1" ht="15" x14ac:dyDescent="0.2">
      <c r="B431" s="4" t="s">
        <v>169</v>
      </c>
      <c r="C431" s="32">
        <v>1</v>
      </c>
      <c r="D431" s="32">
        <v>1</v>
      </c>
      <c r="E431" s="35">
        <f t="shared" si="32"/>
        <v>8.7489063867016625E-4</v>
      </c>
      <c r="F431" s="35">
        <f t="shared" si="33"/>
        <v>8.1632653061224493E-4</v>
      </c>
      <c r="G431" s="29">
        <f t="shared" si="34"/>
        <v>0</v>
      </c>
      <c r="H431" s="33">
        <f t="shared" si="35"/>
        <v>0</v>
      </c>
    </row>
    <row r="432" spans="2:8" s="22" customFormat="1" ht="15" x14ac:dyDescent="0.2">
      <c r="B432" s="4" t="s">
        <v>417</v>
      </c>
      <c r="C432" s="32">
        <v>18</v>
      </c>
      <c r="D432" s="32">
        <v>10</v>
      </c>
      <c r="E432" s="35">
        <f t="shared" si="32"/>
        <v>1.5748031496062992E-2</v>
      </c>
      <c r="F432" s="35">
        <f t="shared" si="33"/>
        <v>8.1632653061224497E-3</v>
      </c>
      <c r="G432" s="29">
        <f t="shared" si="34"/>
        <v>-0.44444444444444442</v>
      </c>
      <c r="H432" s="33">
        <f t="shared" si="35"/>
        <v>-6.9991251093613292E-3</v>
      </c>
    </row>
    <row r="433" spans="2:8" s="22" customFormat="1" ht="15" x14ac:dyDescent="0.2">
      <c r="B433" s="4" t="s">
        <v>162</v>
      </c>
      <c r="C433" s="32">
        <v>0</v>
      </c>
      <c r="D433" s="32">
        <v>0</v>
      </c>
      <c r="E433" s="35" t="str">
        <f t="shared" si="32"/>
        <v/>
      </c>
      <c r="F433" s="35" t="str">
        <f t="shared" si="33"/>
        <v/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1</v>
      </c>
      <c r="D434" s="32">
        <v>1</v>
      </c>
      <c r="E434" s="35">
        <f t="shared" si="32"/>
        <v>8.7489063867016625E-4</v>
      </c>
      <c r="F434" s="35">
        <f t="shared" si="33"/>
        <v>8.1632653061224493E-4</v>
      </c>
      <c r="G434" s="29">
        <f t="shared" si="34"/>
        <v>0</v>
      </c>
      <c r="H434" s="33">
        <f t="shared" si="35"/>
        <v>0</v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7</v>
      </c>
      <c r="E437" s="35" t="str">
        <f t="shared" si="32"/>
        <v/>
      </c>
      <c r="F437" s="35">
        <f t="shared" si="33"/>
        <v>5.7142857142857143E-3</v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0</v>
      </c>
      <c r="D438" s="32">
        <v>0</v>
      </c>
      <c r="E438" s="35" t="str">
        <f t="shared" si="32"/>
        <v/>
      </c>
      <c r="F438" s="35" t="str">
        <f t="shared" si="33"/>
        <v/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1</v>
      </c>
      <c r="E441" s="35" t="str">
        <f t="shared" si="32"/>
        <v/>
      </c>
      <c r="F441" s="35">
        <f t="shared" si="33"/>
        <v>8.1632653061224493E-4</v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1</v>
      </c>
      <c r="D442" s="32">
        <v>0</v>
      </c>
      <c r="E442" s="35">
        <f t="shared" si="32"/>
        <v>8.7489063867016625E-4</v>
      </c>
      <c r="F442" s="35" t="str">
        <f t="shared" si="33"/>
        <v/>
      </c>
      <c r="G442" s="29" t="str">
        <f t="shared" si="34"/>
        <v>0</v>
      </c>
      <c r="H442" s="33">
        <f t="shared" si="35"/>
        <v>0</v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73</v>
      </c>
      <c r="D446" s="32">
        <v>1</v>
      </c>
      <c r="E446" s="35">
        <f t="shared" si="32"/>
        <v>6.3867016622922129E-2</v>
      </c>
      <c r="F446" s="35">
        <f t="shared" si="33"/>
        <v>8.1632653061224493E-4</v>
      </c>
      <c r="G446" s="29">
        <f t="shared" si="34"/>
        <v>-0.98630136986301364</v>
      </c>
      <c r="H446" s="33">
        <f t="shared" si="35"/>
        <v>-6.2992125984251954E-2</v>
      </c>
    </row>
    <row r="447" spans="2:8" s="22" customFormat="1" ht="30" x14ac:dyDescent="0.2">
      <c r="B447" s="4" t="s">
        <v>427</v>
      </c>
      <c r="C447" s="32">
        <v>0</v>
      </c>
      <c r="D447" s="32">
        <v>5</v>
      </c>
      <c r="E447" s="35" t="str">
        <f t="shared" si="32"/>
        <v/>
      </c>
      <c r="F447" s="35">
        <f t="shared" si="33"/>
        <v>4.0816326530612249E-3</v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4</v>
      </c>
      <c r="E448" s="35" t="str">
        <f t="shared" si="32"/>
        <v/>
      </c>
      <c r="F448" s="35">
        <f t="shared" si="33"/>
        <v>3.2653061224489797E-3</v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3</v>
      </c>
      <c r="D450" s="32">
        <v>0</v>
      </c>
      <c r="E450" s="35">
        <f t="shared" si="32"/>
        <v>2.6246719160104987E-3</v>
      </c>
      <c r="F450" s="35" t="str">
        <f t="shared" si="33"/>
        <v/>
      </c>
      <c r="G450" s="29" t="str">
        <f t="shared" si="34"/>
        <v>0</v>
      </c>
      <c r="H450" s="33">
        <f t="shared" si="35"/>
        <v>0</v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1</v>
      </c>
      <c r="D457" s="32">
        <v>0</v>
      </c>
      <c r="E457" s="35">
        <f t="shared" si="32"/>
        <v>8.7489063867016625E-4</v>
      </c>
      <c r="F457" s="35" t="str">
        <f t="shared" si="33"/>
        <v/>
      </c>
      <c r="G457" s="29" t="str">
        <f t="shared" si="34"/>
        <v>0</v>
      </c>
      <c r="H457" s="33">
        <f t="shared" si="35"/>
        <v>0</v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0</v>
      </c>
      <c r="D460" s="32">
        <v>3</v>
      </c>
      <c r="E460" s="35" t="str">
        <f t="shared" si="32"/>
        <v/>
      </c>
      <c r="F460" s="35">
        <f t="shared" si="33"/>
        <v>2.4489795918367346E-3</v>
      </c>
      <c r="G460" s="29" t="str">
        <f t="shared" si="34"/>
        <v>0</v>
      </c>
      <c r="H460" s="33" t="str">
        <f t="shared" si="35"/>
        <v/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1</v>
      </c>
      <c r="D463" s="32">
        <v>0</v>
      </c>
      <c r="E463" s="35">
        <f t="shared" si="32"/>
        <v>8.7489063867016625E-4</v>
      </c>
      <c r="F463" s="35" t="str">
        <f t="shared" si="33"/>
        <v/>
      </c>
      <c r="G463" s="29" t="str">
        <f t="shared" si="34"/>
        <v>0</v>
      </c>
      <c r="H463" s="33">
        <f t="shared" si="35"/>
        <v>0</v>
      </c>
    </row>
    <row r="464" spans="2:8" s="22" customFormat="1" ht="15" x14ac:dyDescent="0.2">
      <c r="B464" s="4" t="s">
        <v>478</v>
      </c>
      <c r="C464" s="32">
        <v>1</v>
      </c>
      <c r="D464" s="32">
        <v>0</v>
      </c>
      <c r="E464" s="35">
        <f t="shared" si="32"/>
        <v>8.7489063867016625E-4</v>
      </c>
      <c r="F464" s="35" t="str">
        <f t="shared" si="33"/>
        <v/>
      </c>
      <c r="G464" s="29" t="str">
        <f t="shared" si="34"/>
        <v>0</v>
      </c>
      <c r="H464" s="33">
        <f t="shared" si="35"/>
        <v>0</v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0</v>
      </c>
      <c r="E475" s="35" t="str">
        <f t="shared" si="32"/>
        <v/>
      </c>
      <c r="F475" s="35" t="str">
        <f t="shared" si="33"/>
        <v/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0</v>
      </c>
      <c r="D478" s="32">
        <v>2</v>
      </c>
      <c r="E478" s="35" t="str">
        <f t="shared" si="32"/>
        <v/>
      </c>
      <c r="F478" s="35">
        <f t="shared" si="33"/>
        <v>1.6326530612244899E-3</v>
      </c>
      <c r="G478" s="29" t="str">
        <f t="shared" si="34"/>
        <v>0</v>
      </c>
      <c r="H478" s="33" t="str">
        <f t="shared" si="35"/>
        <v/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4</v>
      </c>
      <c r="D483" s="32">
        <v>4</v>
      </c>
      <c r="E483" s="35">
        <f t="shared" si="32"/>
        <v>3.499562554680665E-3</v>
      </c>
      <c r="F483" s="35">
        <f t="shared" si="33"/>
        <v>3.2653061224489797E-3</v>
      </c>
      <c r="G483" s="29">
        <f t="shared" si="34"/>
        <v>0</v>
      </c>
      <c r="H483" s="33">
        <f t="shared" si="35"/>
        <v>0</v>
      </c>
    </row>
    <row r="484" spans="2:8" s="22" customFormat="1" ht="30" x14ac:dyDescent="0.2">
      <c r="B484" s="4" t="s">
        <v>184</v>
      </c>
      <c r="C484" s="32">
        <v>0</v>
      </c>
      <c r="D484" s="32">
        <v>123</v>
      </c>
      <c r="E484" s="35" t="str">
        <f t="shared" si="32"/>
        <v/>
      </c>
      <c r="F484" s="35">
        <f t="shared" si="33"/>
        <v>0.10040816326530612</v>
      </c>
      <c r="G484" s="29" t="str">
        <f t="shared" si="34"/>
        <v>0</v>
      </c>
      <c r="H484" s="33" t="str">
        <f t="shared" si="35"/>
        <v/>
      </c>
    </row>
    <row r="485" spans="2:8" s="22" customFormat="1" ht="15" x14ac:dyDescent="0.2">
      <c r="B485" s="4" t="s">
        <v>443</v>
      </c>
      <c r="C485" s="32">
        <v>7</v>
      </c>
      <c r="D485" s="32">
        <v>11</v>
      </c>
      <c r="E485" s="35">
        <f t="shared" si="32"/>
        <v>6.1242344706911632E-3</v>
      </c>
      <c r="F485" s="35">
        <f t="shared" si="33"/>
        <v>8.979591836734694E-3</v>
      </c>
      <c r="G485" s="29">
        <f t="shared" si="34"/>
        <v>0.5714285714285714</v>
      </c>
      <c r="H485" s="33">
        <f t="shared" si="35"/>
        <v>3.4995625546806646E-3</v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1</v>
      </c>
      <c r="D491" s="32">
        <v>1</v>
      </c>
      <c r="E491" s="35">
        <f t="shared" si="36"/>
        <v>8.7489063867016625E-4</v>
      </c>
      <c r="F491" s="35">
        <f t="shared" si="37"/>
        <v>8.1632653061224493E-4</v>
      </c>
      <c r="G491" s="29">
        <f t="shared" si="38"/>
        <v>0</v>
      </c>
      <c r="H491" s="33">
        <f t="shared" si="39"/>
        <v>0</v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1</v>
      </c>
      <c r="D493" s="32">
        <v>0</v>
      </c>
      <c r="E493" s="35">
        <f t="shared" si="36"/>
        <v>8.7489063867016625E-4</v>
      </c>
      <c r="F493" s="35" t="str">
        <f t="shared" si="37"/>
        <v/>
      </c>
      <c r="G493" s="29" t="str">
        <f t="shared" si="38"/>
        <v>0</v>
      </c>
      <c r="H493" s="33">
        <f t="shared" si="39"/>
        <v>0</v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22</v>
      </c>
      <c r="D497" s="32">
        <v>0</v>
      </c>
      <c r="E497" s="35">
        <f t="shared" si="36"/>
        <v>1.9247594050743656E-2</v>
      </c>
      <c r="F497" s="35" t="str">
        <f t="shared" si="37"/>
        <v/>
      </c>
      <c r="G497" s="29" t="str">
        <f t="shared" si="38"/>
        <v>0</v>
      </c>
      <c r="H497" s="33">
        <f t="shared" si="39"/>
        <v>0</v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115</v>
      </c>
      <c r="D505" s="25">
        <f>SUM(D506:D530)</f>
        <v>325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1.826086956521739</v>
      </c>
      <c r="H505" s="21">
        <f>+IF(OR(AND(E505=""),(G505="")),"",E505*G505)</f>
        <v>1.826086956521739</v>
      </c>
    </row>
    <row r="506" spans="2:8" s="22" customFormat="1" ht="15" x14ac:dyDescent="0.2">
      <c r="B506" s="4" t="s">
        <v>454</v>
      </c>
      <c r="C506" s="32">
        <v>1</v>
      </c>
      <c r="D506" s="32">
        <v>2</v>
      </c>
      <c r="E506" s="35">
        <f>+IF(C506=0,"",C506/C$505)</f>
        <v>8.6956521739130436E-3</v>
      </c>
      <c r="F506" s="35">
        <f>+IF(D506=0,"",D506/D$505)</f>
        <v>6.1538461538461538E-3</v>
      </c>
      <c r="G506" s="29">
        <f>+IF(OR(AND(D506=0),(C506=0)),"0",((D506-C506)/C506))</f>
        <v>1</v>
      </c>
      <c r="H506" s="33">
        <f>+IF(OR(AND(E506=""),(G506="")),"",E506*G506)</f>
        <v>8.6956521739130436E-3</v>
      </c>
    </row>
    <row r="507" spans="2:8" s="22" customFormat="1" ht="15" x14ac:dyDescent="0.2">
      <c r="B507" s="4" t="s">
        <v>187</v>
      </c>
      <c r="C507" s="32">
        <v>18</v>
      </c>
      <c r="D507" s="32">
        <v>3</v>
      </c>
      <c r="E507" s="35">
        <f t="shared" ref="E507:E530" si="40">+IF(C507=0,"",C507/C$505)</f>
        <v>0.15652173913043479</v>
      </c>
      <c r="F507" s="35">
        <f t="shared" ref="F507:F530" si="41">+IF(D507=0,"",D507/D$505)</f>
        <v>9.2307692307692316E-3</v>
      </c>
      <c r="G507" s="29">
        <f t="shared" ref="G507:G530" si="42">+IF(OR(AND(D507=0),(C507=0)),"0",((D507-C507)/C507))</f>
        <v>-0.83333333333333337</v>
      </c>
      <c r="H507" s="33">
        <f t="shared" ref="H507:H530" si="43">+IF(OR(AND(E507=""),(G507="")),"",E507*G507)</f>
        <v>-0.13043478260869568</v>
      </c>
    </row>
    <row r="508" spans="2:8" s="22" customFormat="1" ht="15" x14ac:dyDescent="0.2">
      <c r="B508" s="4" t="s">
        <v>455</v>
      </c>
      <c r="C508" s="32">
        <v>8</v>
      </c>
      <c r="D508" s="32">
        <v>19</v>
      </c>
      <c r="E508" s="35">
        <f t="shared" si="40"/>
        <v>6.9565217391304349E-2</v>
      </c>
      <c r="F508" s="35">
        <f t="shared" si="41"/>
        <v>5.8461538461538461E-2</v>
      </c>
      <c r="G508" s="29">
        <f t="shared" si="42"/>
        <v>1.375</v>
      </c>
      <c r="H508" s="33">
        <f t="shared" si="43"/>
        <v>9.5652173913043481E-2</v>
      </c>
    </row>
    <row r="509" spans="2:8" s="22" customFormat="1" ht="15" x14ac:dyDescent="0.2">
      <c r="B509" s="4" t="s">
        <v>456</v>
      </c>
      <c r="C509" s="32">
        <v>7</v>
      </c>
      <c r="D509" s="32">
        <v>6</v>
      </c>
      <c r="E509" s="35">
        <f t="shared" si="40"/>
        <v>6.0869565217391307E-2</v>
      </c>
      <c r="F509" s="35">
        <f t="shared" si="41"/>
        <v>1.8461538461538463E-2</v>
      </c>
      <c r="G509" s="29">
        <f t="shared" si="42"/>
        <v>-0.14285714285714285</v>
      </c>
      <c r="H509" s="33">
        <f t="shared" si="43"/>
        <v>-8.6956521739130436E-3</v>
      </c>
    </row>
    <row r="510" spans="2:8" s="22" customFormat="1" ht="15" x14ac:dyDescent="0.2">
      <c r="B510" s="4" t="s">
        <v>188</v>
      </c>
      <c r="C510" s="32">
        <v>0</v>
      </c>
      <c r="D510" s="32">
        <v>1</v>
      </c>
      <c r="E510" s="35" t="str">
        <f t="shared" si="40"/>
        <v/>
      </c>
      <c r="F510" s="35">
        <f t="shared" si="41"/>
        <v>3.0769230769230769E-3</v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1</v>
      </c>
      <c r="D515" s="32">
        <v>1</v>
      </c>
      <c r="E515" s="35">
        <f t="shared" si="40"/>
        <v>8.6956521739130436E-3</v>
      </c>
      <c r="F515" s="35">
        <f t="shared" si="41"/>
        <v>3.0769230769230769E-3</v>
      </c>
      <c r="G515" s="29">
        <f t="shared" si="42"/>
        <v>0</v>
      </c>
      <c r="H515" s="33">
        <f t="shared" si="43"/>
        <v>0</v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0</v>
      </c>
      <c r="E517" s="35" t="str">
        <f t="shared" si="40"/>
        <v/>
      </c>
      <c r="F517" s="35" t="str">
        <f t="shared" si="41"/>
        <v/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41</v>
      </c>
      <c r="D518" s="32">
        <v>6</v>
      </c>
      <c r="E518" s="35">
        <f t="shared" si="40"/>
        <v>0.35652173913043478</v>
      </c>
      <c r="F518" s="35">
        <f t="shared" si="41"/>
        <v>1.8461538461538463E-2</v>
      </c>
      <c r="G518" s="29">
        <f t="shared" si="42"/>
        <v>-0.85365853658536583</v>
      </c>
      <c r="H518" s="33">
        <f t="shared" si="43"/>
        <v>-0.30434782608695649</v>
      </c>
    </row>
    <row r="519" spans="2:8" s="22" customFormat="1" ht="15" x14ac:dyDescent="0.2">
      <c r="B519" s="4" t="s">
        <v>192</v>
      </c>
      <c r="C519" s="32">
        <v>0</v>
      </c>
      <c r="D519" s="32">
        <v>2</v>
      </c>
      <c r="E519" s="35" t="str">
        <f t="shared" si="40"/>
        <v/>
      </c>
      <c r="F519" s="35">
        <f t="shared" si="41"/>
        <v>6.1538461538461538E-3</v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18</v>
      </c>
      <c r="D521" s="32">
        <v>167</v>
      </c>
      <c r="E521" s="35">
        <f t="shared" si="40"/>
        <v>0.15652173913043479</v>
      </c>
      <c r="F521" s="35">
        <f t="shared" si="41"/>
        <v>0.51384615384615384</v>
      </c>
      <c r="G521" s="29">
        <f t="shared" si="42"/>
        <v>8.2777777777777786</v>
      </c>
      <c r="H521" s="33">
        <f t="shared" si="43"/>
        <v>1.2956521739130438</v>
      </c>
    </row>
    <row r="522" spans="2:8" s="22" customFormat="1" ht="15" x14ac:dyDescent="0.2">
      <c r="B522" s="4" t="s">
        <v>193</v>
      </c>
      <c r="C522" s="32">
        <v>1</v>
      </c>
      <c r="D522" s="32">
        <v>8</v>
      </c>
      <c r="E522" s="35">
        <f t="shared" si="40"/>
        <v>8.6956521739130436E-3</v>
      </c>
      <c r="F522" s="35">
        <f t="shared" si="41"/>
        <v>2.4615384615384615E-2</v>
      </c>
      <c r="G522" s="29">
        <f t="shared" si="42"/>
        <v>7</v>
      </c>
      <c r="H522" s="33">
        <f t="shared" si="43"/>
        <v>6.0869565217391307E-2</v>
      </c>
    </row>
    <row r="523" spans="2:8" s="22" customFormat="1" ht="15" x14ac:dyDescent="0.2">
      <c r="B523" s="4" t="s">
        <v>462</v>
      </c>
      <c r="C523" s="32">
        <v>0</v>
      </c>
      <c r="D523" s="32">
        <v>0</v>
      </c>
      <c r="E523" s="35" t="str">
        <f t="shared" si="40"/>
        <v/>
      </c>
      <c r="F523" s="35" t="str">
        <f t="shared" si="41"/>
        <v/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2</v>
      </c>
      <c r="D524" s="32">
        <v>0</v>
      </c>
      <c r="E524" s="35">
        <f t="shared" si="40"/>
        <v>1.7391304347826087E-2</v>
      </c>
      <c r="F524" s="35" t="str">
        <f t="shared" si="41"/>
        <v/>
      </c>
      <c r="G524" s="29" t="str">
        <f t="shared" si="42"/>
        <v>0</v>
      </c>
      <c r="H524" s="33">
        <f t="shared" si="43"/>
        <v>0</v>
      </c>
    </row>
    <row r="525" spans="2:8" s="22" customFormat="1" ht="30" x14ac:dyDescent="0.2">
      <c r="B525" s="4" t="s">
        <v>195</v>
      </c>
      <c r="C525" s="32">
        <v>4</v>
      </c>
      <c r="D525" s="32">
        <v>0</v>
      </c>
      <c r="E525" s="35">
        <f t="shared" si="40"/>
        <v>3.4782608695652174E-2</v>
      </c>
      <c r="F525" s="35" t="str">
        <f t="shared" si="41"/>
        <v/>
      </c>
      <c r="G525" s="29" t="str">
        <f t="shared" si="42"/>
        <v>0</v>
      </c>
      <c r="H525" s="33">
        <f t="shared" si="43"/>
        <v>0</v>
      </c>
    </row>
    <row r="526" spans="2:8" s="22" customFormat="1" ht="15" x14ac:dyDescent="0.2">
      <c r="B526" s="4" t="s">
        <v>463</v>
      </c>
      <c r="C526" s="32">
        <v>11</v>
      </c>
      <c r="D526" s="32">
        <v>0</v>
      </c>
      <c r="E526" s="35">
        <f t="shared" si="40"/>
        <v>9.5652173913043481E-2</v>
      </c>
      <c r="F526" s="35" t="str">
        <f t="shared" si="41"/>
        <v/>
      </c>
      <c r="G526" s="29" t="str">
        <f t="shared" si="42"/>
        <v>0</v>
      </c>
      <c r="H526" s="33">
        <f t="shared" si="43"/>
        <v>0</v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1</v>
      </c>
      <c r="D529" s="32">
        <v>7</v>
      </c>
      <c r="E529" s="35">
        <f t="shared" si="40"/>
        <v>8.6956521739130436E-3</v>
      </c>
      <c r="F529" s="35">
        <f t="shared" si="41"/>
        <v>2.1538461538461538E-2</v>
      </c>
      <c r="G529" s="29">
        <f t="shared" si="42"/>
        <v>6</v>
      </c>
      <c r="H529" s="33">
        <f t="shared" si="43"/>
        <v>5.2173913043478265E-2</v>
      </c>
    </row>
    <row r="530" spans="2:8" s="22" customFormat="1" ht="30" x14ac:dyDescent="0.2">
      <c r="B530" s="4" t="s">
        <v>467</v>
      </c>
      <c r="C530" s="32">
        <v>2</v>
      </c>
      <c r="D530" s="32">
        <v>103</v>
      </c>
      <c r="E530" s="35">
        <f t="shared" si="40"/>
        <v>1.7391304347826087E-2</v>
      </c>
      <c r="F530" s="35">
        <f t="shared" si="41"/>
        <v>0.31692307692307692</v>
      </c>
      <c r="G530" s="29">
        <f t="shared" si="42"/>
        <v>50.5</v>
      </c>
      <c r="H530" s="33">
        <f t="shared" si="43"/>
        <v>0.87826086956521743</v>
      </c>
    </row>
    <row r="531" spans="2:8" x14ac:dyDescent="0.2">
      <c r="B531" s="8" t="s">
        <v>513</v>
      </c>
      <c r="C531" s="7"/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550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564</v>
      </c>
      <c r="C8" s="25">
        <f>+C18+C70+C151+C294+C505</f>
        <v>242</v>
      </c>
      <c r="D8" s="25">
        <f>+D18+D70+D151+D294+D505</f>
        <v>403</v>
      </c>
      <c r="E8" s="21">
        <f>SUM(E9:E13)</f>
        <v>1</v>
      </c>
      <c r="F8" s="21">
        <f>SUM(F9:F13)</f>
        <v>1</v>
      </c>
      <c r="G8" s="21">
        <f>+(D8-C8)/C8</f>
        <v>0.66528925619834711</v>
      </c>
      <c r="H8" s="21">
        <f>+E8*G8</f>
        <v>0.66528925619834711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4</v>
      </c>
      <c r="D9" s="27">
        <f>+D18</f>
        <v>4</v>
      </c>
      <c r="E9" s="28">
        <f>C9/$C$8</f>
        <v>1.6528925619834711E-2</v>
      </c>
      <c r="F9" s="28">
        <f>D9/$D$8</f>
        <v>9.9255583126550868E-3</v>
      </c>
      <c r="G9" s="29">
        <f>+IF(OR(AND(D9=0),(C9=0)),"0",((D9-C9)/C9))</f>
        <v>0</v>
      </c>
      <c r="H9" s="30">
        <f>+IF(OR(AND(E9=""),(G9="")),"",E9*G9)</f>
        <v>0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34</v>
      </c>
      <c r="D10" s="27">
        <f>+D70</f>
        <v>93</v>
      </c>
      <c r="E10" s="28">
        <f>C10/$C$8</f>
        <v>0.14049586776859505</v>
      </c>
      <c r="F10" s="28">
        <f>D10/$D$8</f>
        <v>0.23076923076923078</v>
      </c>
      <c r="G10" s="29">
        <f>+IF(OR(AND(D10=0),(C10=0)),"0",((D10-C10)/C10))</f>
        <v>1.7352941176470589</v>
      </c>
      <c r="H10" s="30">
        <f>+IF(OR(AND(E10=""),(G10="")),"",E10*G10)</f>
        <v>0.243801652892562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34</v>
      </c>
      <c r="D11" s="27">
        <f>+D151</f>
        <v>56</v>
      </c>
      <c r="E11" s="28">
        <f>C11/$C$8</f>
        <v>0.14049586776859505</v>
      </c>
      <c r="F11" s="28">
        <f>D11/$D$8</f>
        <v>0.13895781637717122</v>
      </c>
      <c r="G11" s="29">
        <f>+IF(OR(AND(D11=0),(C11=0)),"0",((D11-C11)/C11))</f>
        <v>0.6470588235294118</v>
      </c>
      <c r="H11" s="30">
        <f>+IF(OR(AND(E11=""),(G11="")),"",E11*G11)</f>
        <v>9.0909090909090912E-2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122</v>
      </c>
      <c r="D12" s="27">
        <f>+D294</f>
        <v>208</v>
      </c>
      <c r="E12" s="28">
        <f>C12/$C$8</f>
        <v>0.50413223140495866</v>
      </c>
      <c r="F12" s="28">
        <f>D12/$D$8</f>
        <v>0.5161290322580645</v>
      </c>
      <c r="G12" s="29">
        <f>+IF(OR(AND(D12=0),(C12=0)),"0",((D12-C12)/C12))</f>
        <v>0.70491803278688525</v>
      </c>
      <c r="H12" s="30">
        <f>+IF(OR(AND(E12=""),(G12="")),"",E12*G12)</f>
        <v>0.35537190082644626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48</v>
      </c>
      <c r="D13" s="27">
        <f>+D505</f>
        <v>42</v>
      </c>
      <c r="E13" s="28">
        <f>C13/$C$8</f>
        <v>0.19834710743801653</v>
      </c>
      <c r="F13" s="28">
        <f>D13/$D$8</f>
        <v>0.10421836228287841</v>
      </c>
      <c r="G13" s="29">
        <f>+IF(OR(AND(D13=0),(C13=0)),"0",((D13-C13)/C13))</f>
        <v>-0.125</v>
      </c>
      <c r="H13" s="30">
        <f>+IF(OR(AND(E13=""),(G13="")),"",E13*G13)</f>
        <v>-2.4793388429752067E-2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4</v>
      </c>
      <c r="D18" s="25">
        <f>SUM(D19:D64)</f>
        <v>4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0</v>
      </c>
      <c r="H18" s="21">
        <f>+IF(OR(AND(E18=""),(G18="")),"",E18*G18)</f>
        <v>0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1</v>
      </c>
      <c r="D22" s="32">
        <v>0</v>
      </c>
      <c r="E22" s="30">
        <f t="shared" si="0"/>
        <v>0.25</v>
      </c>
      <c r="F22" s="30" t="str">
        <f t="shared" si="1"/>
        <v/>
      </c>
      <c r="G22" s="29" t="str">
        <f t="shared" si="2"/>
        <v>0</v>
      </c>
      <c r="H22" s="33">
        <f t="shared" si="3"/>
        <v>0</v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1</v>
      </c>
      <c r="D25" s="32">
        <v>0</v>
      </c>
      <c r="E25" s="30">
        <f t="shared" si="0"/>
        <v>0.25</v>
      </c>
      <c r="F25" s="30" t="str">
        <f t="shared" si="1"/>
        <v/>
      </c>
      <c r="G25" s="29" t="str">
        <f t="shared" si="2"/>
        <v>0</v>
      </c>
      <c r="H25" s="33">
        <f t="shared" si="3"/>
        <v>0</v>
      </c>
    </row>
    <row r="26" spans="2:8" s="22" customFormat="1" ht="15" x14ac:dyDescent="0.2">
      <c r="B26" s="4" t="s">
        <v>6</v>
      </c>
      <c r="C26" s="32">
        <v>1</v>
      </c>
      <c r="D26" s="32">
        <v>0</v>
      </c>
      <c r="E26" s="30">
        <f t="shared" si="0"/>
        <v>0.25</v>
      </c>
      <c r="F26" s="30" t="str">
        <f t="shared" si="1"/>
        <v/>
      </c>
      <c r="G26" s="29" t="str">
        <f t="shared" si="2"/>
        <v>0</v>
      </c>
      <c r="H26" s="33">
        <f t="shared" si="3"/>
        <v>0</v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0</v>
      </c>
      <c r="D28" s="32">
        <v>1</v>
      </c>
      <c r="E28" s="30" t="str">
        <f t="shared" si="0"/>
        <v/>
      </c>
      <c r="F28" s="30">
        <f t="shared" si="1"/>
        <v>0.25</v>
      </c>
      <c r="G28" s="29" t="str">
        <f t="shared" si="2"/>
        <v>0</v>
      </c>
      <c r="H28" s="33" t="str">
        <f t="shared" si="3"/>
        <v/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1</v>
      </c>
      <c r="D34" s="32">
        <v>1</v>
      </c>
      <c r="E34" s="30">
        <f t="shared" si="0"/>
        <v>0.25</v>
      </c>
      <c r="F34" s="30">
        <f t="shared" si="1"/>
        <v>0.25</v>
      </c>
      <c r="G34" s="29">
        <f t="shared" si="2"/>
        <v>0</v>
      </c>
      <c r="H34" s="33">
        <f t="shared" si="3"/>
        <v>0</v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0</v>
      </c>
      <c r="D48" s="32">
        <v>0</v>
      </c>
      <c r="E48" s="30" t="str">
        <f t="shared" si="0"/>
        <v/>
      </c>
      <c r="F48" s="30" t="str">
        <f t="shared" si="1"/>
        <v/>
      </c>
      <c r="G48" s="29" t="str">
        <f t="shared" si="2"/>
        <v>0</v>
      </c>
      <c r="H48" s="33" t="str">
        <f t="shared" si="3"/>
        <v/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0</v>
      </c>
      <c r="E52" s="30" t="str">
        <f t="shared" si="0"/>
        <v/>
      </c>
      <c r="F52" s="30" t="str">
        <f t="shared" si="1"/>
        <v/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1</v>
      </c>
      <c r="E59" s="30" t="str">
        <f t="shared" si="0"/>
        <v/>
      </c>
      <c r="F59" s="30">
        <f t="shared" si="1"/>
        <v>0.25</v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0</v>
      </c>
      <c r="D60" s="32">
        <v>0</v>
      </c>
      <c r="E60" s="30" t="str">
        <f t="shared" si="0"/>
        <v/>
      </c>
      <c r="F60" s="30" t="str">
        <f t="shared" si="1"/>
        <v/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1</v>
      </c>
      <c r="E62" s="30" t="str">
        <f t="shared" si="0"/>
        <v/>
      </c>
      <c r="F62" s="30">
        <f t="shared" si="1"/>
        <v>0.25</v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0</v>
      </c>
      <c r="E63" s="30" t="str">
        <f t="shared" si="0"/>
        <v/>
      </c>
      <c r="F63" s="30" t="str">
        <f t="shared" si="1"/>
        <v/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34</v>
      </c>
      <c r="D70" s="25">
        <f>SUM(D71:D145)</f>
        <v>93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1.7352941176470589</v>
      </c>
      <c r="H70" s="21">
        <f>+IF(OR(AND(E70=""),(G70="")),"",E70*G70)</f>
        <v>1.7352941176470589</v>
      </c>
    </row>
    <row r="71" spans="2:8" s="22" customFormat="1" ht="15" x14ac:dyDescent="0.2">
      <c r="B71" s="4" t="s">
        <v>20</v>
      </c>
      <c r="C71" s="32">
        <v>2</v>
      </c>
      <c r="D71" s="32">
        <v>0</v>
      </c>
      <c r="E71" s="35">
        <f>+IF(C71=0,"",C71/C$70)</f>
        <v>5.8823529411764705E-2</v>
      </c>
      <c r="F71" s="35" t="str">
        <f>+IF(D71=0,"",D71/D$70)</f>
        <v/>
      </c>
      <c r="G71" s="29" t="str">
        <f>+IF(OR(AND(D71=0),(C71=0)),"0",((D71-C71)/C71))</f>
        <v>0</v>
      </c>
      <c r="H71" s="33">
        <f>+IF(OR(AND(E71=""),(G71="")),"",E71*G71)</f>
        <v>0</v>
      </c>
    </row>
    <row r="72" spans="2:8" s="22" customFormat="1" ht="15" x14ac:dyDescent="0.2">
      <c r="B72" s="4" t="s">
        <v>21</v>
      </c>
      <c r="C72" s="32">
        <v>1</v>
      </c>
      <c r="D72" s="32">
        <v>0</v>
      </c>
      <c r="E72" s="35">
        <f t="shared" ref="E72:E135" si="4">+IF(C72=0,"",C72/C$70)</f>
        <v>2.9411764705882353E-2</v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>
        <f t="shared" ref="H72:H135" si="7">+IF(OR(AND(E72=""),(G72="")),"",E72*G72)</f>
        <v>0</v>
      </c>
    </row>
    <row r="73" spans="2:8" s="22" customFormat="1" ht="15" x14ac:dyDescent="0.2">
      <c r="B73" s="4" t="s">
        <v>22</v>
      </c>
      <c r="C73" s="32">
        <v>0</v>
      </c>
      <c r="D73" s="32">
        <v>1</v>
      </c>
      <c r="E73" s="35" t="str">
        <f t="shared" si="4"/>
        <v/>
      </c>
      <c r="F73" s="35">
        <f t="shared" si="5"/>
        <v>1.0752688172043012E-2</v>
      </c>
      <c r="G73" s="29" t="str">
        <f t="shared" si="6"/>
        <v>0</v>
      </c>
      <c r="H73" s="33" t="str">
        <f t="shared" si="7"/>
        <v/>
      </c>
    </row>
    <row r="74" spans="2:8" s="22" customFormat="1" ht="30" x14ac:dyDescent="0.2">
      <c r="B74" s="4" t="s">
        <v>222</v>
      </c>
      <c r="C74" s="32">
        <v>0</v>
      </c>
      <c r="D74" s="32">
        <v>0</v>
      </c>
      <c r="E74" s="35" t="str">
        <f t="shared" si="4"/>
        <v/>
      </c>
      <c r="F74" s="35" t="str">
        <f t="shared" si="5"/>
        <v/>
      </c>
      <c r="G74" s="29" t="str">
        <f t="shared" si="6"/>
        <v>0</v>
      </c>
      <c r="H74" s="33" t="str">
        <f t="shared" si="7"/>
        <v/>
      </c>
    </row>
    <row r="75" spans="2:8" s="22" customFormat="1" ht="15" x14ac:dyDescent="0.2">
      <c r="B75" s="4" t="s">
        <v>23</v>
      </c>
      <c r="C75" s="32">
        <v>0</v>
      </c>
      <c r="D75" s="32">
        <v>0</v>
      </c>
      <c r="E75" s="35" t="str">
        <f t="shared" si="4"/>
        <v/>
      </c>
      <c r="F75" s="35" t="str">
        <f t="shared" si="5"/>
        <v/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1</v>
      </c>
      <c r="D77" s="32">
        <v>0</v>
      </c>
      <c r="E77" s="35">
        <f t="shared" si="4"/>
        <v>2.9411764705882353E-2</v>
      </c>
      <c r="F77" s="35" t="str">
        <f t="shared" si="5"/>
        <v/>
      </c>
      <c r="G77" s="29" t="str">
        <f t="shared" si="6"/>
        <v>0</v>
      </c>
      <c r="H77" s="33">
        <f t="shared" si="7"/>
        <v>0</v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0</v>
      </c>
      <c r="E80" s="35" t="str">
        <f t="shared" si="4"/>
        <v/>
      </c>
      <c r="F80" s="35" t="str">
        <f t="shared" si="5"/>
        <v/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0</v>
      </c>
      <c r="D82" s="32">
        <v>0</v>
      </c>
      <c r="E82" s="35" t="str">
        <f t="shared" si="4"/>
        <v/>
      </c>
      <c r="F82" s="35" t="str">
        <f t="shared" si="5"/>
        <v/>
      </c>
      <c r="G82" s="29" t="str">
        <f t="shared" si="6"/>
        <v>0</v>
      </c>
      <c r="H82" s="33" t="str">
        <f t="shared" si="7"/>
        <v/>
      </c>
    </row>
    <row r="83" spans="2:8" s="22" customFormat="1" ht="15" x14ac:dyDescent="0.2">
      <c r="B83" s="4" t="s">
        <v>229</v>
      </c>
      <c r="C83" s="32">
        <v>9</v>
      </c>
      <c r="D83" s="32">
        <v>12</v>
      </c>
      <c r="E83" s="35">
        <f t="shared" si="4"/>
        <v>0.26470588235294118</v>
      </c>
      <c r="F83" s="35">
        <f t="shared" si="5"/>
        <v>0.12903225806451613</v>
      </c>
      <c r="G83" s="29">
        <f t="shared" si="6"/>
        <v>0.33333333333333331</v>
      </c>
      <c r="H83" s="33">
        <f t="shared" si="7"/>
        <v>8.8235294117647051E-2</v>
      </c>
    </row>
    <row r="84" spans="2:8" s="22" customFormat="1" ht="15" x14ac:dyDescent="0.2">
      <c r="B84" s="4" t="s">
        <v>230</v>
      </c>
      <c r="C84" s="32">
        <v>0</v>
      </c>
      <c r="D84" s="32">
        <v>0</v>
      </c>
      <c r="E84" s="35" t="str">
        <f t="shared" si="4"/>
        <v/>
      </c>
      <c r="F84" s="35" t="str">
        <f t="shared" si="5"/>
        <v/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0</v>
      </c>
      <c r="D85" s="32">
        <v>0</v>
      </c>
      <c r="E85" s="35" t="str">
        <f t="shared" si="4"/>
        <v/>
      </c>
      <c r="F85" s="35" t="str">
        <f t="shared" si="5"/>
        <v/>
      </c>
      <c r="G85" s="29" t="str">
        <f t="shared" si="6"/>
        <v>0</v>
      </c>
      <c r="H85" s="33" t="str">
        <f t="shared" si="7"/>
        <v/>
      </c>
    </row>
    <row r="86" spans="2:8" s="22" customFormat="1" ht="30" x14ac:dyDescent="0.2">
      <c r="B86" s="4" t="s">
        <v>231</v>
      </c>
      <c r="C86" s="32">
        <v>0</v>
      </c>
      <c r="D86" s="32">
        <v>0</v>
      </c>
      <c r="E86" s="35" t="str">
        <f t="shared" si="4"/>
        <v/>
      </c>
      <c r="F86" s="35" t="str">
        <f t="shared" si="5"/>
        <v/>
      </c>
      <c r="G86" s="29" t="str">
        <f t="shared" si="6"/>
        <v>0</v>
      </c>
      <c r="H86" s="33" t="str">
        <f t="shared" si="7"/>
        <v/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2</v>
      </c>
      <c r="D88" s="32">
        <v>2</v>
      </c>
      <c r="E88" s="35">
        <f t="shared" si="4"/>
        <v>5.8823529411764705E-2</v>
      </c>
      <c r="F88" s="35">
        <f t="shared" si="5"/>
        <v>2.1505376344086023E-2</v>
      </c>
      <c r="G88" s="29">
        <f t="shared" si="6"/>
        <v>0</v>
      </c>
      <c r="H88" s="33">
        <f t="shared" si="7"/>
        <v>0</v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0</v>
      </c>
      <c r="D92" s="32">
        <v>0</v>
      </c>
      <c r="E92" s="35" t="str">
        <f t="shared" si="4"/>
        <v/>
      </c>
      <c r="F92" s="35" t="str">
        <f t="shared" si="5"/>
        <v/>
      </c>
      <c r="G92" s="29" t="str">
        <f t="shared" si="6"/>
        <v>0</v>
      </c>
      <c r="H92" s="33" t="str">
        <f t="shared" si="7"/>
        <v/>
      </c>
    </row>
    <row r="93" spans="2:8" s="22" customFormat="1" ht="15" x14ac:dyDescent="0.2">
      <c r="B93" s="4" t="s">
        <v>514</v>
      </c>
      <c r="C93" s="32">
        <v>1</v>
      </c>
      <c r="D93" s="32">
        <v>3</v>
      </c>
      <c r="E93" s="35">
        <f t="shared" si="4"/>
        <v>2.9411764705882353E-2</v>
      </c>
      <c r="F93" s="35">
        <f t="shared" si="5"/>
        <v>3.2258064516129031E-2</v>
      </c>
      <c r="G93" s="29">
        <f t="shared" si="6"/>
        <v>2</v>
      </c>
      <c r="H93" s="33">
        <f t="shared" si="7"/>
        <v>5.8823529411764705E-2</v>
      </c>
    </row>
    <row r="94" spans="2:8" s="22" customFormat="1" ht="15" x14ac:dyDescent="0.2">
      <c r="B94" s="4" t="s">
        <v>25</v>
      </c>
      <c r="C94" s="32">
        <v>3</v>
      </c>
      <c r="D94" s="32">
        <v>6</v>
      </c>
      <c r="E94" s="35">
        <f t="shared" si="4"/>
        <v>8.8235294117647065E-2</v>
      </c>
      <c r="F94" s="35">
        <f t="shared" si="5"/>
        <v>6.4516129032258063E-2</v>
      </c>
      <c r="G94" s="29">
        <f t="shared" si="6"/>
        <v>1</v>
      </c>
      <c r="H94" s="33">
        <f t="shared" si="7"/>
        <v>8.8235294117647065E-2</v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0</v>
      </c>
      <c r="E98" s="35" t="str">
        <f t="shared" si="4"/>
        <v/>
      </c>
      <c r="F98" s="35" t="str">
        <f t="shared" si="5"/>
        <v/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0</v>
      </c>
      <c r="E100" s="35" t="str">
        <f t="shared" si="4"/>
        <v/>
      </c>
      <c r="F100" s="35" t="str">
        <f t="shared" si="5"/>
        <v/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0</v>
      </c>
      <c r="D101" s="32">
        <v>0</v>
      </c>
      <c r="E101" s="35" t="str">
        <f t="shared" si="4"/>
        <v/>
      </c>
      <c r="F101" s="35" t="str">
        <f t="shared" si="5"/>
        <v/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0</v>
      </c>
      <c r="D102" s="32">
        <v>0</v>
      </c>
      <c r="E102" s="35" t="str">
        <f t="shared" si="4"/>
        <v/>
      </c>
      <c r="F102" s="35" t="str">
        <f t="shared" si="5"/>
        <v/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0</v>
      </c>
      <c r="E104" s="35" t="str">
        <f t="shared" si="4"/>
        <v/>
      </c>
      <c r="F104" s="35" t="str">
        <f t="shared" si="5"/>
        <v/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0</v>
      </c>
      <c r="E107" s="35" t="str">
        <f t="shared" si="4"/>
        <v/>
      </c>
      <c r="F107" s="35" t="str">
        <f t="shared" si="5"/>
        <v/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1</v>
      </c>
      <c r="D108" s="32">
        <v>0</v>
      </c>
      <c r="E108" s="35">
        <f t="shared" si="4"/>
        <v>2.9411764705882353E-2</v>
      </c>
      <c r="F108" s="35" t="str">
        <f t="shared" si="5"/>
        <v/>
      </c>
      <c r="G108" s="29" t="str">
        <f t="shared" si="6"/>
        <v>0</v>
      </c>
      <c r="H108" s="33">
        <f t="shared" si="7"/>
        <v>0</v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0</v>
      </c>
      <c r="E110" s="35" t="str">
        <f t="shared" si="4"/>
        <v/>
      </c>
      <c r="F110" s="35" t="str">
        <f t="shared" si="5"/>
        <v/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0</v>
      </c>
      <c r="E111" s="35" t="str">
        <f t="shared" si="4"/>
        <v/>
      </c>
      <c r="F111" s="35" t="str">
        <f t="shared" si="5"/>
        <v/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1</v>
      </c>
      <c r="D112" s="32">
        <v>0</v>
      </c>
      <c r="E112" s="35">
        <f t="shared" si="4"/>
        <v>2.9411764705882353E-2</v>
      </c>
      <c r="F112" s="35" t="str">
        <f t="shared" si="5"/>
        <v/>
      </c>
      <c r="G112" s="29" t="str">
        <f t="shared" si="6"/>
        <v>0</v>
      </c>
      <c r="H112" s="33">
        <f t="shared" si="7"/>
        <v>0</v>
      </c>
    </row>
    <row r="113" spans="2:8" s="22" customFormat="1" ht="15" x14ac:dyDescent="0.2">
      <c r="B113" s="4" t="s">
        <v>248</v>
      </c>
      <c r="C113" s="32">
        <v>2</v>
      </c>
      <c r="D113" s="32">
        <v>1</v>
      </c>
      <c r="E113" s="35">
        <f t="shared" si="4"/>
        <v>5.8823529411764705E-2</v>
      </c>
      <c r="F113" s="35">
        <f t="shared" si="5"/>
        <v>1.0752688172043012E-2</v>
      </c>
      <c r="G113" s="29">
        <f t="shared" si="6"/>
        <v>-0.5</v>
      </c>
      <c r="H113" s="33">
        <f t="shared" si="7"/>
        <v>-2.9411764705882353E-2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1</v>
      </c>
      <c r="D115" s="32">
        <v>1</v>
      </c>
      <c r="E115" s="35">
        <f t="shared" si="4"/>
        <v>2.9411764705882353E-2</v>
      </c>
      <c r="F115" s="35">
        <f t="shared" si="5"/>
        <v>1.0752688172043012E-2</v>
      </c>
      <c r="G115" s="29">
        <f t="shared" si="6"/>
        <v>0</v>
      </c>
      <c r="H115" s="33">
        <f t="shared" si="7"/>
        <v>0</v>
      </c>
    </row>
    <row r="116" spans="2:8" s="22" customFormat="1" ht="15" x14ac:dyDescent="0.2">
      <c r="B116" s="4" t="s">
        <v>249</v>
      </c>
      <c r="C116" s="32">
        <v>0</v>
      </c>
      <c r="D116" s="32">
        <v>0</v>
      </c>
      <c r="E116" s="35" t="str">
        <f t="shared" si="4"/>
        <v/>
      </c>
      <c r="F116" s="35" t="str">
        <f t="shared" si="5"/>
        <v/>
      </c>
      <c r="G116" s="29" t="str">
        <f t="shared" si="6"/>
        <v>0</v>
      </c>
      <c r="H116" s="33" t="str">
        <f t="shared" si="7"/>
        <v/>
      </c>
    </row>
    <row r="117" spans="2:8" s="22" customFormat="1" ht="30" x14ac:dyDescent="0.2">
      <c r="B117" s="4" t="s">
        <v>250</v>
      </c>
      <c r="C117" s="32">
        <v>0</v>
      </c>
      <c r="D117" s="32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1</v>
      </c>
      <c r="D118" s="32">
        <v>60</v>
      </c>
      <c r="E118" s="35">
        <f t="shared" si="4"/>
        <v>2.9411764705882353E-2</v>
      </c>
      <c r="F118" s="35">
        <f t="shared" si="5"/>
        <v>0.64516129032258063</v>
      </c>
      <c r="G118" s="29">
        <f t="shared" si="6"/>
        <v>59</v>
      </c>
      <c r="H118" s="33">
        <f t="shared" si="7"/>
        <v>1.7352941176470589</v>
      </c>
    </row>
    <row r="119" spans="2:8" s="22" customFormat="1" ht="30" x14ac:dyDescent="0.2">
      <c r="B119" s="4" t="s">
        <v>252</v>
      </c>
      <c r="C119" s="32">
        <v>0</v>
      </c>
      <c r="D119" s="32">
        <v>4</v>
      </c>
      <c r="E119" s="35" t="str">
        <f t="shared" si="4"/>
        <v/>
      </c>
      <c r="F119" s="35">
        <f t="shared" si="5"/>
        <v>4.3010752688172046E-2</v>
      </c>
      <c r="G119" s="29" t="str">
        <f t="shared" si="6"/>
        <v>0</v>
      </c>
      <c r="H119" s="33" t="str">
        <f t="shared" si="7"/>
        <v/>
      </c>
    </row>
    <row r="120" spans="2:8" s="22" customFormat="1" ht="15" x14ac:dyDescent="0.2">
      <c r="B120" s="4" t="s">
        <v>253</v>
      </c>
      <c r="C120" s="32">
        <v>0</v>
      </c>
      <c r="D120" s="32">
        <v>0</v>
      </c>
      <c r="E120" s="35" t="str">
        <f t="shared" si="4"/>
        <v/>
      </c>
      <c r="F120" s="35" t="str">
        <f t="shared" si="5"/>
        <v/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0</v>
      </c>
      <c r="D121" s="32">
        <v>1</v>
      </c>
      <c r="E121" s="35" t="str">
        <f t="shared" si="4"/>
        <v/>
      </c>
      <c r="F121" s="35">
        <f t="shared" si="5"/>
        <v>1.0752688172043012E-2</v>
      </c>
      <c r="G121" s="29" t="str">
        <f t="shared" si="6"/>
        <v>0</v>
      </c>
      <c r="H121" s="33" t="str">
        <f t="shared" si="7"/>
        <v/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1</v>
      </c>
      <c r="D123" s="32">
        <v>0</v>
      </c>
      <c r="E123" s="35">
        <f t="shared" si="4"/>
        <v>2.9411764705882353E-2</v>
      </c>
      <c r="F123" s="35" t="str">
        <f t="shared" si="5"/>
        <v/>
      </c>
      <c r="G123" s="29" t="str">
        <f t="shared" si="6"/>
        <v>0</v>
      </c>
      <c r="H123" s="33">
        <f t="shared" si="7"/>
        <v>0</v>
      </c>
    </row>
    <row r="124" spans="2:8" s="22" customFormat="1" ht="15" x14ac:dyDescent="0.2">
      <c r="B124" s="4" t="s">
        <v>36</v>
      </c>
      <c r="C124" s="32">
        <v>0</v>
      </c>
      <c r="D124" s="32">
        <v>1</v>
      </c>
      <c r="E124" s="35" t="str">
        <f t="shared" si="4"/>
        <v/>
      </c>
      <c r="F124" s="35">
        <f t="shared" si="5"/>
        <v>1.0752688172043012E-2</v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0</v>
      </c>
      <c r="E129" s="35" t="str">
        <f t="shared" si="4"/>
        <v/>
      </c>
      <c r="F129" s="35" t="str">
        <f t="shared" si="5"/>
        <v/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0</v>
      </c>
      <c r="E131" s="35" t="str">
        <f t="shared" si="4"/>
        <v/>
      </c>
      <c r="F131" s="35" t="str">
        <f t="shared" si="5"/>
        <v/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0</v>
      </c>
      <c r="E134" s="35" t="str">
        <f t="shared" si="4"/>
        <v/>
      </c>
      <c r="F134" s="35" t="str">
        <f t="shared" si="5"/>
        <v/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0</v>
      </c>
      <c r="E137" s="35" t="str">
        <f t="shared" si="8"/>
        <v/>
      </c>
      <c r="F137" s="35" t="str">
        <f t="shared" si="9"/>
        <v/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0</v>
      </c>
      <c r="E138" s="35" t="str">
        <f t="shared" si="8"/>
        <v/>
      </c>
      <c r="F138" s="35" t="str">
        <f t="shared" si="9"/>
        <v/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1</v>
      </c>
      <c r="D141" s="32">
        <v>0</v>
      </c>
      <c r="E141" s="35">
        <f t="shared" si="8"/>
        <v>2.9411764705882353E-2</v>
      </c>
      <c r="F141" s="35" t="str">
        <f t="shared" si="9"/>
        <v/>
      </c>
      <c r="G141" s="29" t="str">
        <f t="shared" si="10"/>
        <v>0</v>
      </c>
      <c r="H141" s="33">
        <f t="shared" si="11"/>
        <v>0</v>
      </c>
    </row>
    <row r="142" spans="2:8" s="22" customFormat="1" ht="15" x14ac:dyDescent="0.2">
      <c r="B142" s="4" t="s">
        <v>264</v>
      </c>
      <c r="C142" s="32">
        <v>1</v>
      </c>
      <c r="D142" s="32">
        <v>1</v>
      </c>
      <c r="E142" s="35">
        <f t="shared" si="8"/>
        <v>2.9411764705882353E-2</v>
      </c>
      <c r="F142" s="35">
        <f t="shared" si="9"/>
        <v>1.0752688172043012E-2</v>
      </c>
      <c r="G142" s="29">
        <f t="shared" si="10"/>
        <v>0</v>
      </c>
      <c r="H142" s="33">
        <f t="shared" si="11"/>
        <v>0</v>
      </c>
    </row>
    <row r="143" spans="2:8" s="22" customFormat="1" ht="15" x14ac:dyDescent="0.2">
      <c r="B143" s="4" t="s">
        <v>49</v>
      </c>
      <c r="C143" s="32">
        <v>6</v>
      </c>
      <c r="D143" s="32">
        <v>0</v>
      </c>
      <c r="E143" s="35">
        <f t="shared" si="8"/>
        <v>0.17647058823529413</v>
      </c>
      <c r="F143" s="35" t="str">
        <f t="shared" si="9"/>
        <v/>
      </c>
      <c r="G143" s="29" t="str">
        <f t="shared" si="10"/>
        <v>0</v>
      </c>
      <c r="H143" s="33">
        <f t="shared" si="11"/>
        <v>0</v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34</v>
      </c>
      <c r="D151" s="25">
        <f>SUM(D152:D288)</f>
        <v>56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0.6470588235294118</v>
      </c>
      <c r="H151" s="21">
        <f>+IF(OR(AND(E151=""),(G151="")),"",E151*G151)</f>
        <v>0.6470588235294118</v>
      </c>
    </row>
    <row r="152" spans="2:8" s="22" customFormat="1" ht="30" x14ac:dyDescent="0.2">
      <c r="B152" s="6" t="s">
        <v>54</v>
      </c>
      <c r="C152" s="32">
        <v>0</v>
      </c>
      <c r="D152" s="32">
        <v>1</v>
      </c>
      <c r="E152" s="35" t="str">
        <f>+IF(C152=0,"",C152/C$151)</f>
        <v/>
      </c>
      <c r="F152" s="35">
        <f>+IF(D152=0,"",D152/D$151)</f>
        <v>1.7857142857142856E-2</v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1</v>
      </c>
      <c r="D153" s="32">
        <v>0</v>
      </c>
      <c r="E153" s="35">
        <f t="shared" ref="E153:E216" si="12">+IF(C153=0,"",C153/C$151)</f>
        <v>2.9411764705882353E-2</v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>
        <f t="shared" ref="H153:H216" si="15">+IF(OR(AND(E153=""),(G153="")),"",E153*G153)</f>
        <v>0</v>
      </c>
    </row>
    <row r="154" spans="2:8" s="22" customFormat="1" ht="30" x14ac:dyDescent="0.2">
      <c r="B154" s="6" t="s">
        <v>265</v>
      </c>
      <c r="C154" s="32">
        <v>0</v>
      </c>
      <c r="D154" s="32">
        <v>0</v>
      </c>
      <c r="E154" s="35" t="str">
        <f t="shared" si="12"/>
        <v/>
      </c>
      <c r="F154" s="35" t="str">
        <f t="shared" si="13"/>
        <v/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0</v>
      </c>
      <c r="D156" s="32">
        <v>0</v>
      </c>
      <c r="E156" s="35" t="str">
        <f t="shared" si="12"/>
        <v/>
      </c>
      <c r="F156" s="35" t="str">
        <f t="shared" si="13"/>
        <v/>
      </c>
      <c r="G156" s="29" t="str">
        <f t="shared" si="14"/>
        <v>0</v>
      </c>
      <c r="H156" s="33" t="str">
        <f t="shared" si="15"/>
        <v/>
      </c>
    </row>
    <row r="157" spans="2:8" s="22" customFormat="1" ht="15" x14ac:dyDescent="0.2">
      <c r="B157" s="6" t="s">
        <v>53</v>
      </c>
      <c r="C157" s="32">
        <v>3</v>
      </c>
      <c r="D157" s="32">
        <v>2</v>
      </c>
      <c r="E157" s="35">
        <f t="shared" si="12"/>
        <v>8.8235294117647065E-2</v>
      </c>
      <c r="F157" s="35">
        <f t="shared" si="13"/>
        <v>3.5714285714285712E-2</v>
      </c>
      <c r="G157" s="29">
        <f t="shared" si="14"/>
        <v>-0.33333333333333331</v>
      </c>
      <c r="H157" s="33">
        <f t="shared" si="15"/>
        <v>-2.9411764705882353E-2</v>
      </c>
    </row>
    <row r="158" spans="2:8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0</v>
      </c>
      <c r="D159" s="32">
        <v>3</v>
      </c>
      <c r="E159" s="35" t="str">
        <f t="shared" si="12"/>
        <v/>
      </c>
      <c r="F159" s="35">
        <f t="shared" si="13"/>
        <v>5.3571428571428568E-2</v>
      </c>
      <c r="G159" s="29" t="str">
        <f t="shared" si="14"/>
        <v>0</v>
      </c>
      <c r="H159" s="33" t="str">
        <f t="shared" si="15"/>
        <v/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0</v>
      </c>
      <c r="D165" s="32">
        <v>1</v>
      </c>
      <c r="E165" s="35" t="str">
        <f t="shared" si="12"/>
        <v/>
      </c>
      <c r="F165" s="35">
        <f t="shared" si="13"/>
        <v>1.7857142857142856E-2</v>
      </c>
      <c r="G165" s="29" t="str">
        <f t="shared" si="14"/>
        <v>0</v>
      </c>
      <c r="H165" s="33" t="str">
        <f t="shared" si="15"/>
        <v/>
      </c>
    </row>
    <row r="166" spans="2:8" s="22" customFormat="1" ht="15" x14ac:dyDescent="0.2">
      <c r="B166" s="6" t="s">
        <v>270</v>
      </c>
      <c r="C166" s="32">
        <v>0</v>
      </c>
      <c r="D166" s="32">
        <v>0</v>
      </c>
      <c r="E166" s="35" t="str">
        <f t="shared" si="12"/>
        <v/>
      </c>
      <c r="F166" s="35" t="str">
        <f t="shared" si="13"/>
        <v/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1</v>
      </c>
      <c r="E169" s="35" t="str">
        <f t="shared" si="12"/>
        <v/>
      </c>
      <c r="F169" s="35">
        <f t="shared" si="13"/>
        <v>1.7857142857142856E-2</v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0</v>
      </c>
      <c r="E173" s="35" t="str">
        <f t="shared" si="12"/>
        <v/>
      </c>
      <c r="F173" s="35" t="str">
        <f t="shared" si="13"/>
        <v/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4</v>
      </c>
      <c r="D174" s="32">
        <v>7</v>
      </c>
      <c r="E174" s="35">
        <f t="shared" si="12"/>
        <v>0.11764705882352941</v>
      </c>
      <c r="F174" s="35">
        <f t="shared" si="13"/>
        <v>0.125</v>
      </c>
      <c r="G174" s="29">
        <f t="shared" si="14"/>
        <v>0.75</v>
      </c>
      <c r="H174" s="33">
        <f t="shared" si="15"/>
        <v>8.8235294117647051E-2</v>
      </c>
    </row>
    <row r="175" spans="2:8" s="22" customFormat="1" ht="30" x14ac:dyDescent="0.2">
      <c r="B175" s="6" t="s">
        <v>277</v>
      </c>
      <c r="C175" s="32">
        <v>0</v>
      </c>
      <c r="D175" s="32">
        <v>5</v>
      </c>
      <c r="E175" s="35" t="str">
        <f t="shared" si="12"/>
        <v/>
      </c>
      <c r="F175" s="35">
        <f t="shared" si="13"/>
        <v>8.9285714285714288E-2</v>
      </c>
      <c r="G175" s="29" t="str">
        <f t="shared" si="14"/>
        <v>0</v>
      </c>
      <c r="H175" s="33" t="str">
        <f t="shared" si="15"/>
        <v/>
      </c>
    </row>
    <row r="176" spans="2:8" s="22" customFormat="1" ht="15" x14ac:dyDescent="0.2">
      <c r="B176" s="6" t="s">
        <v>278</v>
      </c>
      <c r="C176" s="32">
        <v>0</v>
      </c>
      <c r="D176" s="32">
        <v>0</v>
      </c>
      <c r="E176" s="35" t="str">
        <f t="shared" si="12"/>
        <v/>
      </c>
      <c r="F176" s="35" t="str">
        <f t="shared" si="13"/>
        <v/>
      </c>
      <c r="G176" s="29" t="str">
        <f t="shared" si="14"/>
        <v>0</v>
      </c>
      <c r="H176" s="33" t="str">
        <f t="shared" si="15"/>
        <v/>
      </c>
    </row>
    <row r="177" spans="2:8" s="22" customFormat="1" ht="15" x14ac:dyDescent="0.2">
      <c r="B177" s="6" t="s">
        <v>279</v>
      </c>
      <c r="C177" s="32">
        <v>0</v>
      </c>
      <c r="D177" s="32">
        <v>0</v>
      </c>
      <c r="E177" s="35" t="str">
        <f t="shared" si="12"/>
        <v/>
      </c>
      <c r="F177" s="35" t="str">
        <f t="shared" si="13"/>
        <v/>
      </c>
      <c r="G177" s="29" t="str">
        <f t="shared" si="14"/>
        <v>0</v>
      </c>
      <c r="H177" s="33" t="str">
        <f t="shared" si="15"/>
        <v/>
      </c>
    </row>
    <row r="178" spans="2:8" s="22" customFormat="1" ht="15" x14ac:dyDescent="0.2">
      <c r="B178" s="6" t="s">
        <v>280</v>
      </c>
      <c r="C178" s="32">
        <v>14</v>
      </c>
      <c r="D178" s="32">
        <v>6</v>
      </c>
      <c r="E178" s="35">
        <f t="shared" si="12"/>
        <v>0.41176470588235292</v>
      </c>
      <c r="F178" s="35">
        <f t="shared" si="13"/>
        <v>0.10714285714285714</v>
      </c>
      <c r="G178" s="29">
        <f t="shared" si="14"/>
        <v>-0.5714285714285714</v>
      </c>
      <c r="H178" s="33">
        <f t="shared" si="15"/>
        <v>-0.23529411764705879</v>
      </c>
    </row>
    <row r="179" spans="2:8" s="22" customFormat="1" ht="15" x14ac:dyDescent="0.2">
      <c r="B179" s="6" t="s">
        <v>281</v>
      </c>
      <c r="C179" s="32">
        <v>0</v>
      </c>
      <c r="D179" s="32">
        <v>0</v>
      </c>
      <c r="E179" s="35" t="str">
        <f t="shared" si="12"/>
        <v/>
      </c>
      <c r="F179" s="35" t="str">
        <f t="shared" si="13"/>
        <v/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0</v>
      </c>
      <c r="E182" s="35" t="str">
        <f t="shared" si="12"/>
        <v/>
      </c>
      <c r="F182" s="35" t="str">
        <f t="shared" si="13"/>
        <v/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1</v>
      </c>
      <c r="D183" s="32">
        <v>7</v>
      </c>
      <c r="E183" s="35">
        <f t="shared" si="12"/>
        <v>2.9411764705882353E-2</v>
      </c>
      <c r="F183" s="35">
        <f t="shared" si="13"/>
        <v>0.125</v>
      </c>
      <c r="G183" s="29">
        <f t="shared" si="14"/>
        <v>6</v>
      </c>
      <c r="H183" s="33">
        <f t="shared" si="15"/>
        <v>0.1764705882352941</v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0</v>
      </c>
      <c r="D186" s="32">
        <v>1</v>
      </c>
      <c r="E186" s="35" t="str">
        <f t="shared" si="12"/>
        <v/>
      </c>
      <c r="F186" s="35">
        <f t="shared" si="13"/>
        <v>1.7857142857142856E-2</v>
      </c>
      <c r="G186" s="29" t="str">
        <f t="shared" si="14"/>
        <v>0</v>
      </c>
      <c r="H186" s="33" t="str">
        <f t="shared" si="15"/>
        <v/>
      </c>
    </row>
    <row r="187" spans="2:8" s="22" customFormat="1" ht="15" x14ac:dyDescent="0.2">
      <c r="B187" s="6" t="s">
        <v>287</v>
      </c>
      <c r="C187" s="32">
        <v>1</v>
      </c>
      <c r="D187" s="32">
        <v>3</v>
      </c>
      <c r="E187" s="35">
        <f t="shared" si="12"/>
        <v>2.9411764705882353E-2</v>
      </c>
      <c r="F187" s="35">
        <f t="shared" si="13"/>
        <v>5.3571428571428568E-2</v>
      </c>
      <c r="G187" s="29">
        <f t="shared" si="14"/>
        <v>2</v>
      </c>
      <c r="H187" s="33">
        <f t="shared" si="15"/>
        <v>5.8823529411764705E-2</v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2</v>
      </c>
      <c r="D192" s="32">
        <v>0</v>
      </c>
      <c r="E192" s="35">
        <f t="shared" si="12"/>
        <v>5.8823529411764705E-2</v>
      </c>
      <c r="F192" s="35" t="str">
        <f t="shared" si="13"/>
        <v/>
      </c>
      <c r="G192" s="29" t="str">
        <f t="shared" si="14"/>
        <v>0</v>
      </c>
      <c r="H192" s="33">
        <f t="shared" si="15"/>
        <v>0</v>
      </c>
    </row>
    <row r="193" spans="2:8" s="22" customFormat="1" ht="15" x14ac:dyDescent="0.2">
      <c r="B193" s="6" t="s">
        <v>291</v>
      </c>
      <c r="C193" s="32">
        <v>2</v>
      </c>
      <c r="D193" s="32">
        <v>0</v>
      </c>
      <c r="E193" s="35">
        <f t="shared" si="12"/>
        <v>5.8823529411764705E-2</v>
      </c>
      <c r="F193" s="35" t="str">
        <f t="shared" si="13"/>
        <v/>
      </c>
      <c r="G193" s="29" t="str">
        <f t="shared" si="14"/>
        <v>0</v>
      </c>
      <c r="H193" s="33">
        <f t="shared" si="15"/>
        <v>0</v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0</v>
      </c>
      <c r="D196" s="32">
        <v>3</v>
      </c>
      <c r="E196" s="35" t="str">
        <f t="shared" si="12"/>
        <v/>
      </c>
      <c r="F196" s="35">
        <f t="shared" si="13"/>
        <v>5.3571428571428568E-2</v>
      </c>
      <c r="G196" s="29" t="str">
        <f t="shared" si="14"/>
        <v>0</v>
      </c>
      <c r="H196" s="33" t="str">
        <f t="shared" si="15"/>
        <v/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0</v>
      </c>
      <c r="D208" s="32">
        <v>3</v>
      </c>
      <c r="E208" s="35" t="str">
        <f t="shared" si="12"/>
        <v/>
      </c>
      <c r="F208" s="35">
        <f t="shared" si="13"/>
        <v>5.3571428571428568E-2</v>
      </c>
      <c r="G208" s="29" t="str">
        <f t="shared" si="14"/>
        <v>0</v>
      </c>
      <c r="H208" s="33" t="str">
        <f t="shared" si="15"/>
        <v/>
      </c>
    </row>
    <row r="209" spans="2:8" s="22" customFormat="1" ht="15" x14ac:dyDescent="0.2">
      <c r="B209" s="6" t="s">
        <v>71</v>
      </c>
      <c r="C209" s="32">
        <v>0</v>
      </c>
      <c r="D209" s="32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2</v>
      </c>
      <c r="D211" s="32">
        <v>0</v>
      </c>
      <c r="E211" s="35">
        <f t="shared" si="12"/>
        <v>5.8823529411764705E-2</v>
      </c>
      <c r="F211" s="35" t="str">
        <f t="shared" si="13"/>
        <v/>
      </c>
      <c r="G211" s="29" t="str">
        <f t="shared" si="14"/>
        <v>0</v>
      </c>
      <c r="H211" s="33">
        <f t="shared" si="15"/>
        <v>0</v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0</v>
      </c>
      <c r="E216" s="35" t="str">
        <f t="shared" si="12"/>
        <v/>
      </c>
      <c r="F216" s="35" t="str">
        <f t="shared" si="13"/>
        <v/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0</v>
      </c>
      <c r="D229" s="32">
        <v>0</v>
      </c>
      <c r="E229" s="35" t="str">
        <f t="shared" si="16"/>
        <v/>
      </c>
      <c r="F229" s="35" t="str">
        <f t="shared" si="17"/>
        <v/>
      </c>
      <c r="G229" s="29" t="str">
        <f t="shared" si="18"/>
        <v>0</v>
      </c>
      <c r="H229" s="33" t="str">
        <f t="shared" si="19"/>
        <v/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0</v>
      </c>
      <c r="D232" s="32">
        <v>2</v>
      </c>
      <c r="E232" s="35" t="str">
        <f t="shared" si="16"/>
        <v/>
      </c>
      <c r="F232" s="35">
        <f t="shared" si="17"/>
        <v>3.5714285714285712E-2</v>
      </c>
      <c r="G232" s="29" t="str">
        <f t="shared" si="18"/>
        <v>0</v>
      </c>
      <c r="H232" s="33" t="str">
        <f t="shared" si="19"/>
        <v/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0</v>
      </c>
      <c r="D235" s="32">
        <v>2</v>
      </c>
      <c r="E235" s="35" t="str">
        <f t="shared" si="16"/>
        <v/>
      </c>
      <c r="F235" s="35">
        <f t="shared" si="17"/>
        <v>3.5714285714285712E-2</v>
      </c>
      <c r="G235" s="29" t="str">
        <f t="shared" si="18"/>
        <v>0</v>
      </c>
      <c r="H235" s="33" t="str">
        <f t="shared" si="19"/>
        <v/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0</v>
      </c>
      <c r="D237" s="32">
        <v>0</v>
      </c>
      <c r="E237" s="35" t="str">
        <f t="shared" si="16"/>
        <v/>
      </c>
      <c r="F237" s="35" t="str">
        <f t="shared" si="17"/>
        <v/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32">
        <v>0</v>
      </c>
      <c r="D238" s="32">
        <v>1</v>
      </c>
      <c r="E238" s="35" t="str">
        <f t="shared" si="16"/>
        <v/>
      </c>
      <c r="F238" s="35">
        <f t="shared" si="17"/>
        <v>1.7857142857142856E-2</v>
      </c>
      <c r="G238" s="29" t="str">
        <f t="shared" si="18"/>
        <v>0</v>
      </c>
      <c r="H238" s="33" t="str">
        <f t="shared" si="19"/>
        <v/>
      </c>
    </row>
    <row r="239" spans="2:8" s="22" customFormat="1" ht="15" x14ac:dyDescent="0.2">
      <c r="B239" s="6" t="s">
        <v>81</v>
      </c>
      <c r="C239" s="32">
        <v>0</v>
      </c>
      <c r="D239" s="32">
        <v>0</v>
      </c>
      <c r="E239" s="35" t="str">
        <f t="shared" si="16"/>
        <v/>
      </c>
      <c r="F239" s="35" t="str">
        <f t="shared" si="17"/>
        <v/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0</v>
      </c>
      <c r="D240" s="32">
        <v>1</v>
      </c>
      <c r="E240" s="35" t="str">
        <f t="shared" si="16"/>
        <v/>
      </c>
      <c r="F240" s="35">
        <f t="shared" si="17"/>
        <v>1.7857142857142856E-2</v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0</v>
      </c>
      <c r="E244" s="35" t="str">
        <f t="shared" si="16"/>
        <v/>
      </c>
      <c r="F244" s="35" t="str">
        <f t="shared" si="17"/>
        <v/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0</v>
      </c>
      <c r="D247" s="32">
        <v>0</v>
      </c>
      <c r="E247" s="35" t="str">
        <f t="shared" si="16"/>
        <v/>
      </c>
      <c r="F247" s="35" t="str">
        <f t="shared" si="17"/>
        <v/>
      </c>
      <c r="G247" s="29" t="str">
        <f t="shared" si="18"/>
        <v>0</v>
      </c>
      <c r="H247" s="33" t="str">
        <f t="shared" si="19"/>
        <v/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0</v>
      </c>
      <c r="D249" s="32">
        <v>0</v>
      </c>
      <c r="E249" s="35" t="str">
        <f t="shared" si="16"/>
        <v/>
      </c>
      <c r="F249" s="35" t="str">
        <f t="shared" si="17"/>
        <v/>
      </c>
      <c r="G249" s="29" t="str">
        <f t="shared" si="18"/>
        <v>0</v>
      </c>
      <c r="H249" s="33" t="str">
        <f t="shared" si="19"/>
        <v/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0</v>
      </c>
      <c r="E252" s="35" t="str">
        <f t="shared" si="16"/>
        <v/>
      </c>
      <c r="F252" s="35" t="str">
        <f t="shared" si="17"/>
        <v/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0</v>
      </c>
      <c r="D253" s="32">
        <v>0</v>
      </c>
      <c r="E253" s="35" t="str">
        <f t="shared" si="16"/>
        <v/>
      </c>
      <c r="F253" s="35" t="str">
        <f t="shared" si="17"/>
        <v/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0</v>
      </c>
      <c r="E256" s="35" t="str">
        <f t="shared" si="16"/>
        <v/>
      </c>
      <c r="F256" s="35" t="str">
        <f t="shared" si="17"/>
        <v/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4</v>
      </c>
      <c r="D262" s="32">
        <v>0</v>
      </c>
      <c r="E262" s="35">
        <f t="shared" si="16"/>
        <v>0.11764705882352941</v>
      </c>
      <c r="F262" s="35" t="str">
        <f t="shared" si="17"/>
        <v/>
      </c>
      <c r="G262" s="29" t="str">
        <f t="shared" si="18"/>
        <v>0</v>
      </c>
      <c r="H262" s="33">
        <f t="shared" si="19"/>
        <v>0</v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0</v>
      </c>
      <c r="D268" s="32">
        <v>7</v>
      </c>
      <c r="E268" s="35" t="str">
        <f t="shared" si="16"/>
        <v/>
      </c>
      <c r="F268" s="35">
        <f t="shared" si="17"/>
        <v>0.125</v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122</v>
      </c>
      <c r="D294" s="25">
        <f>SUM(D295:D499)</f>
        <v>208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0.70491803278688525</v>
      </c>
      <c r="H294" s="21">
        <f>+IF(OR(AND(E294=""),(G294="")),"",E294*G294)</f>
        <v>0.70491803278688525</v>
      </c>
    </row>
    <row r="295" spans="2:8" s="22" customFormat="1" ht="15" x14ac:dyDescent="0.2">
      <c r="B295" s="4" t="s">
        <v>100</v>
      </c>
      <c r="C295" s="32">
        <v>0</v>
      </c>
      <c r="D295" s="32">
        <v>3</v>
      </c>
      <c r="E295" s="35" t="str">
        <f>+IF(C295=0,"",C295/C$294)</f>
        <v/>
      </c>
      <c r="F295" s="35">
        <f>+IF(D295=0,"",D295/D$294)</f>
        <v>1.4423076923076924E-2</v>
      </c>
      <c r="G295" s="29" t="str">
        <f>+IF(OR(AND(D295=0),(C295=0)),"0",((D295-C295)/C295))</f>
        <v>0</v>
      </c>
      <c r="H295" s="33" t="str">
        <f>+IF(OR(AND(E295=""),(G295="")),"",E295*G295)</f>
        <v/>
      </c>
    </row>
    <row r="296" spans="2:8" s="22" customFormat="1" ht="15" x14ac:dyDescent="0.2">
      <c r="B296" s="4" t="s">
        <v>113</v>
      </c>
      <c r="C296" s="32">
        <v>1</v>
      </c>
      <c r="D296" s="32">
        <v>0</v>
      </c>
      <c r="E296" s="35">
        <f t="shared" ref="E296:E359" si="24">+IF(C296=0,"",C296/C$294)</f>
        <v>8.1967213114754103E-3</v>
      </c>
      <c r="F296" s="35" t="str">
        <f t="shared" ref="F296:F359" si="25">+IF(D296=0,"",D296/D$294)</f>
        <v/>
      </c>
      <c r="G296" s="29" t="str">
        <f t="shared" ref="G296:G359" si="26">+IF(OR(AND(D296=0),(C296=0)),"0",((D296-C296)/C296))</f>
        <v>0</v>
      </c>
      <c r="H296" s="33">
        <f t="shared" ref="H296:H359" si="27">+IF(OR(AND(E296=""),(G296="")),"",E296*G296)</f>
        <v>0</v>
      </c>
    </row>
    <row r="297" spans="2:8" s="22" customFormat="1" ht="15" x14ac:dyDescent="0.2">
      <c r="B297" s="4" t="s">
        <v>104</v>
      </c>
      <c r="C297" s="32">
        <v>0</v>
      </c>
      <c r="D297" s="32">
        <v>0</v>
      </c>
      <c r="E297" s="35" t="str">
        <f t="shared" si="24"/>
        <v/>
      </c>
      <c r="F297" s="35" t="str">
        <f t="shared" si="25"/>
        <v/>
      </c>
      <c r="G297" s="29" t="str">
        <f t="shared" si="26"/>
        <v>0</v>
      </c>
      <c r="H297" s="33" t="str">
        <f t="shared" si="27"/>
        <v/>
      </c>
    </row>
    <row r="298" spans="2:8" s="22" customFormat="1" ht="15" x14ac:dyDescent="0.2">
      <c r="B298" s="4" t="s">
        <v>95</v>
      </c>
      <c r="C298" s="32">
        <v>2</v>
      </c>
      <c r="D298" s="32">
        <v>5</v>
      </c>
      <c r="E298" s="35">
        <f t="shared" si="24"/>
        <v>1.6393442622950821E-2</v>
      </c>
      <c r="F298" s="35">
        <f t="shared" si="25"/>
        <v>2.403846153846154E-2</v>
      </c>
      <c r="G298" s="29">
        <f t="shared" si="26"/>
        <v>1.5</v>
      </c>
      <c r="H298" s="33">
        <f t="shared" si="27"/>
        <v>2.4590163934426229E-2</v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2</v>
      </c>
      <c r="D301" s="32">
        <v>4</v>
      </c>
      <c r="E301" s="35">
        <f t="shared" si="24"/>
        <v>1.6393442622950821E-2</v>
      </c>
      <c r="F301" s="35">
        <f t="shared" si="25"/>
        <v>1.9230769230769232E-2</v>
      </c>
      <c r="G301" s="29">
        <f t="shared" si="26"/>
        <v>1</v>
      </c>
      <c r="H301" s="33">
        <f t="shared" si="27"/>
        <v>1.6393442622950821E-2</v>
      </c>
    </row>
    <row r="302" spans="2:8" s="22" customFormat="1" ht="15" x14ac:dyDescent="0.2">
      <c r="B302" s="4" t="s">
        <v>109</v>
      </c>
      <c r="C302" s="32">
        <v>0</v>
      </c>
      <c r="D302" s="32">
        <v>2</v>
      </c>
      <c r="E302" s="35" t="str">
        <f t="shared" si="24"/>
        <v/>
      </c>
      <c r="F302" s="35">
        <f t="shared" si="25"/>
        <v>9.6153846153846159E-3</v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0</v>
      </c>
      <c r="E303" s="35" t="str">
        <f t="shared" si="24"/>
        <v/>
      </c>
      <c r="F303" s="35" t="str">
        <f t="shared" si="25"/>
        <v/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0</v>
      </c>
      <c r="D304" s="32">
        <v>0</v>
      </c>
      <c r="E304" s="35" t="str">
        <f t="shared" si="24"/>
        <v/>
      </c>
      <c r="F304" s="35" t="str">
        <f t="shared" si="25"/>
        <v/>
      </c>
      <c r="G304" s="29" t="str">
        <f t="shared" si="26"/>
        <v>0</v>
      </c>
      <c r="H304" s="33" t="str">
        <f t="shared" si="27"/>
        <v/>
      </c>
    </row>
    <row r="305" spans="2:8" s="22" customFormat="1" ht="15" x14ac:dyDescent="0.2">
      <c r="B305" s="4" t="s">
        <v>351</v>
      </c>
      <c r="C305" s="32">
        <v>0</v>
      </c>
      <c r="D305" s="32">
        <v>0</v>
      </c>
      <c r="E305" s="35" t="str">
        <f t="shared" si="24"/>
        <v/>
      </c>
      <c r="F305" s="35" t="str">
        <f t="shared" si="25"/>
        <v/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2</v>
      </c>
      <c r="D307" s="32">
        <v>18</v>
      </c>
      <c r="E307" s="35">
        <f t="shared" si="24"/>
        <v>1.6393442622950821E-2</v>
      </c>
      <c r="F307" s="35">
        <f t="shared" si="25"/>
        <v>8.6538461538461536E-2</v>
      </c>
      <c r="G307" s="29">
        <f t="shared" si="26"/>
        <v>8</v>
      </c>
      <c r="H307" s="33">
        <f t="shared" si="27"/>
        <v>0.13114754098360656</v>
      </c>
    </row>
    <row r="308" spans="2:8" s="22" customFormat="1" ht="15" x14ac:dyDescent="0.2">
      <c r="B308" s="4" t="s">
        <v>99</v>
      </c>
      <c r="C308" s="32">
        <v>0</v>
      </c>
      <c r="D308" s="32">
        <v>2</v>
      </c>
      <c r="E308" s="35" t="str">
        <f t="shared" si="24"/>
        <v/>
      </c>
      <c r="F308" s="35">
        <f t="shared" si="25"/>
        <v>9.6153846153846159E-3</v>
      </c>
      <c r="G308" s="29" t="str">
        <f t="shared" si="26"/>
        <v>0</v>
      </c>
      <c r="H308" s="33" t="str">
        <f t="shared" si="27"/>
        <v/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0</v>
      </c>
      <c r="D310" s="32">
        <v>1</v>
      </c>
      <c r="E310" s="35" t="str">
        <f t="shared" si="24"/>
        <v/>
      </c>
      <c r="F310" s="35">
        <f t="shared" si="25"/>
        <v>4.807692307692308E-3</v>
      </c>
      <c r="G310" s="29" t="str">
        <f t="shared" si="26"/>
        <v>0</v>
      </c>
      <c r="H310" s="33" t="str">
        <f t="shared" si="27"/>
        <v/>
      </c>
    </row>
    <row r="311" spans="2:8" s="22" customFormat="1" ht="15" x14ac:dyDescent="0.2">
      <c r="B311" s="4" t="s">
        <v>102</v>
      </c>
      <c r="C311" s="32">
        <v>0</v>
      </c>
      <c r="D311" s="32">
        <v>0</v>
      </c>
      <c r="E311" s="35" t="str">
        <f t="shared" si="24"/>
        <v/>
      </c>
      <c r="F311" s="35" t="str">
        <f t="shared" si="25"/>
        <v/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1</v>
      </c>
      <c r="D314" s="32">
        <v>1</v>
      </c>
      <c r="E314" s="35">
        <f t="shared" si="24"/>
        <v>8.1967213114754103E-3</v>
      </c>
      <c r="F314" s="35">
        <f t="shared" si="25"/>
        <v>4.807692307692308E-3</v>
      </c>
      <c r="G314" s="29">
        <f t="shared" si="26"/>
        <v>0</v>
      </c>
      <c r="H314" s="33">
        <f t="shared" si="27"/>
        <v>0</v>
      </c>
    </row>
    <row r="315" spans="2:8" s="22" customFormat="1" ht="15" x14ac:dyDescent="0.2">
      <c r="B315" s="4" t="s">
        <v>354</v>
      </c>
      <c r="C315" s="32">
        <v>0</v>
      </c>
      <c r="D315" s="32">
        <v>0</v>
      </c>
      <c r="E315" s="35" t="str">
        <f t="shared" si="24"/>
        <v/>
      </c>
      <c r="F315" s="35" t="str">
        <f t="shared" si="25"/>
        <v/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1</v>
      </c>
      <c r="D317" s="32">
        <v>2</v>
      </c>
      <c r="E317" s="35">
        <f t="shared" si="24"/>
        <v>8.1967213114754103E-3</v>
      </c>
      <c r="F317" s="35">
        <f t="shared" si="25"/>
        <v>9.6153846153846159E-3</v>
      </c>
      <c r="G317" s="29">
        <f t="shared" si="26"/>
        <v>1</v>
      </c>
      <c r="H317" s="33">
        <f t="shared" si="27"/>
        <v>8.1967213114754103E-3</v>
      </c>
    </row>
    <row r="318" spans="2:8" s="22" customFormat="1" ht="15" x14ac:dyDescent="0.2">
      <c r="B318" s="4" t="s">
        <v>355</v>
      </c>
      <c r="C318" s="32">
        <v>3</v>
      </c>
      <c r="D318" s="32">
        <v>5</v>
      </c>
      <c r="E318" s="35">
        <f t="shared" si="24"/>
        <v>2.4590163934426229E-2</v>
      </c>
      <c r="F318" s="35">
        <f t="shared" si="25"/>
        <v>2.403846153846154E-2</v>
      </c>
      <c r="G318" s="29">
        <f t="shared" si="26"/>
        <v>0.66666666666666663</v>
      </c>
      <c r="H318" s="33">
        <f t="shared" si="27"/>
        <v>1.6393442622950817E-2</v>
      </c>
    </row>
    <row r="319" spans="2:8" s="22" customFormat="1" ht="15" x14ac:dyDescent="0.2">
      <c r="B319" s="4" t="s">
        <v>115</v>
      </c>
      <c r="C319" s="32">
        <v>19</v>
      </c>
      <c r="D319" s="32">
        <v>0</v>
      </c>
      <c r="E319" s="35">
        <f t="shared" si="24"/>
        <v>0.15573770491803279</v>
      </c>
      <c r="F319" s="35" t="str">
        <f t="shared" si="25"/>
        <v/>
      </c>
      <c r="G319" s="29" t="str">
        <f t="shared" si="26"/>
        <v>0</v>
      </c>
      <c r="H319" s="33">
        <f t="shared" si="27"/>
        <v>0</v>
      </c>
    </row>
    <row r="320" spans="2:8" s="22" customFormat="1" ht="15" x14ac:dyDescent="0.2">
      <c r="B320" s="4" t="s">
        <v>114</v>
      </c>
      <c r="C320" s="32">
        <v>0</v>
      </c>
      <c r="D320" s="32">
        <v>1</v>
      </c>
      <c r="E320" s="35" t="str">
        <f t="shared" si="24"/>
        <v/>
      </c>
      <c r="F320" s="35">
        <f t="shared" si="25"/>
        <v>4.807692307692308E-3</v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1</v>
      </c>
      <c r="D323" s="32">
        <v>0</v>
      </c>
      <c r="E323" s="35">
        <f t="shared" si="24"/>
        <v>8.1967213114754103E-3</v>
      </c>
      <c r="F323" s="35" t="str">
        <f t="shared" si="25"/>
        <v/>
      </c>
      <c r="G323" s="29" t="str">
        <f t="shared" si="26"/>
        <v>0</v>
      </c>
      <c r="H323" s="33">
        <f t="shared" si="27"/>
        <v>0</v>
      </c>
    </row>
    <row r="324" spans="2:8" s="22" customFormat="1" ht="15" x14ac:dyDescent="0.2">
      <c r="B324" s="4" t="s">
        <v>473</v>
      </c>
      <c r="C324" s="32">
        <v>0</v>
      </c>
      <c r="D324" s="32">
        <v>0</v>
      </c>
      <c r="E324" s="35" t="str">
        <f t="shared" si="24"/>
        <v/>
      </c>
      <c r="F324" s="35" t="str">
        <f t="shared" si="25"/>
        <v/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0</v>
      </c>
      <c r="D326" s="32">
        <v>0</v>
      </c>
      <c r="E326" s="35" t="str">
        <f t="shared" si="24"/>
        <v/>
      </c>
      <c r="F326" s="35" t="str">
        <f t="shared" si="25"/>
        <v/>
      </c>
      <c r="G326" s="29" t="str">
        <f t="shared" si="26"/>
        <v>0</v>
      </c>
      <c r="H326" s="33" t="str">
        <f t="shared" si="27"/>
        <v/>
      </c>
    </row>
    <row r="327" spans="2:8" s="22" customFormat="1" ht="15" x14ac:dyDescent="0.2">
      <c r="B327" s="4" t="s">
        <v>358</v>
      </c>
      <c r="C327" s="32">
        <v>0</v>
      </c>
      <c r="D327" s="32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1</v>
      </c>
      <c r="D330" s="32">
        <v>0</v>
      </c>
      <c r="E330" s="35">
        <f t="shared" si="24"/>
        <v>8.1967213114754103E-3</v>
      </c>
      <c r="F330" s="35" t="str">
        <f t="shared" si="25"/>
        <v/>
      </c>
      <c r="G330" s="29" t="str">
        <f t="shared" si="26"/>
        <v>0</v>
      </c>
      <c r="H330" s="33">
        <f t="shared" si="27"/>
        <v>0</v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0</v>
      </c>
      <c r="D332" s="32">
        <v>9</v>
      </c>
      <c r="E332" s="35" t="str">
        <f t="shared" si="24"/>
        <v/>
      </c>
      <c r="F332" s="35">
        <f t="shared" si="25"/>
        <v>4.3269230769230768E-2</v>
      </c>
      <c r="G332" s="29" t="str">
        <f t="shared" si="26"/>
        <v>0</v>
      </c>
      <c r="H332" s="33" t="str">
        <f t="shared" si="27"/>
        <v/>
      </c>
    </row>
    <row r="333" spans="2:8" s="22" customFormat="1" ht="15" x14ac:dyDescent="0.2">
      <c r="B333" s="4" t="s">
        <v>130</v>
      </c>
      <c r="C333" s="32">
        <v>29</v>
      </c>
      <c r="D333" s="32">
        <v>3</v>
      </c>
      <c r="E333" s="35">
        <f t="shared" si="24"/>
        <v>0.23770491803278687</v>
      </c>
      <c r="F333" s="35">
        <f t="shared" si="25"/>
        <v>1.4423076923076924E-2</v>
      </c>
      <c r="G333" s="29">
        <f t="shared" si="26"/>
        <v>-0.89655172413793105</v>
      </c>
      <c r="H333" s="33">
        <f t="shared" si="27"/>
        <v>-0.21311475409836064</v>
      </c>
    </row>
    <row r="334" spans="2:8" s="22" customFormat="1" ht="15" x14ac:dyDescent="0.2">
      <c r="B334" s="4" t="s">
        <v>119</v>
      </c>
      <c r="C334" s="32">
        <v>2</v>
      </c>
      <c r="D334" s="32">
        <v>1</v>
      </c>
      <c r="E334" s="35">
        <f t="shared" si="24"/>
        <v>1.6393442622950821E-2</v>
      </c>
      <c r="F334" s="35">
        <f t="shared" si="25"/>
        <v>4.807692307692308E-3</v>
      </c>
      <c r="G334" s="29">
        <f t="shared" si="26"/>
        <v>-0.5</v>
      </c>
      <c r="H334" s="33">
        <f t="shared" si="27"/>
        <v>-8.1967213114754103E-3</v>
      </c>
    </row>
    <row r="335" spans="2:8" s="22" customFormat="1" ht="15" x14ac:dyDescent="0.2">
      <c r="B335" s="4" t="s">
        <v>128</v>
      </c>
      <c r="C335" s="32">
        <v>3</v>
      </c>
      <c r="D335" s="32">
        <v>4</v>
      </c>
      <c r="E335" s="35">
        <f t="shared" si="24"/>
        <v>2.4590163934426229E-2</v>
      </c>
      <c r="F335" s="35">
        <f t="shared" si="25"/>
        <v>1.9230769230769232E-2</v>
      </c>
      <c r="G335" s="29">
        <f t="shared" si="26"/>
        <v>0.33333333333333331</v>
      </c>
      <c r="H335" s="33">
        <f t="shared" si="27"/>
        <v>8.1967213114754085E-3</v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0</v>
      </c>
      <c r="D339" s="32">
        <v>0</v>
      </c>
      <c r="E339" s="35" t="str">
        <f t="shared" si="24"/>
        <v/>
      </c>
      <c r="F339" s="35" t="str">
        <f t="shared" si="25"/>
        <v/>
      </c>
      <c r="G339" s="29" t="str">
        <f t="shared" si="26"/>
        <v>0</v>
      </c>
      <c r="H339" s="33" t="str">
        <f t="shared" si="27"/>
        <v/>
      </c>
    </row>
    <row r="340" spans="2:8" s="22" customFormat="1" ht="15" x14ac:dyDescent="0.2">
      <c r="B340" s="4" t="s">
        <v>364</v>
      </c>
      <c r="C340" s="32">
        <v>0</v>
      </c>
      <c r="D340" s="32">
        <v>1</v>
      </c>
      <c r="E340" s="35" t="str">
        <f t="shared" si="24"/>
        <v/>
      </c>
      <c r="F340" s="35">
        <f t="shared" si="25"/>
        <v>4.807692307692308E-3</v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1</v>
      </c>
      <c r="D341" s="32">
        <v>2</v>
      </c>
      <c r="E341" s="35">
        <f t="shared" si="24"/>
        <v>8.1967213114754103E-3</v>
      </c>
      <c r="F341" s="35">
        <f t="shared" si="25"/>
        <v>9.6153846153846159E-3</v>
      </c>
      <c r="G341" s="29">
        <f t="shared" si="26"/>
        <v>1</v>
      </c>
      <c r="H341" s="33">
        <f t="shared" si="27"/>
        <v>8.1967213114754103E-3</v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0</v>
      </c>
      <c r="E343" s="35" t="str">
        <f t="shared" si="24"/>
        <v/>
      </c>
      <c r="F343" s="35" t="str">
        <f t="shared" si="25"/>
        <v/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0</v>
      </c>
      <c r="D344" s="32">
        <v>0</v>
      </c>
      <c r="E344" s="35" t="str">
        <f t="shared" si="24"/>
        <v/>
      </c>
      <c r="F344" s="35" t="str">
        <f t="shared" si="25"/>
        <v/>
      </c>
      <c r="G344" s="29" t="str">
        <f t="shared" si="26"/>
        <v>0</v>
      </c>
      <c r="H344" s="33" t="str">
        <f t="shared" si="27"/>
        <v/>
      </c>
    </row>
    <row r="345" spans="2:8" s="22" customFormat="1" ht="15" x14ac:dyDescent="0.2">
      <c r="B345" s="4" t="s">
        <v>366</v>
      </c>
      <c r="C345" s="32">
        <v>3</v>
      </c>
      <c r="D345" s="32">
        <v>6</v>
      </c>
      <c r="E345" s="35">
        <f t="shared" si="24"/>
        <v>2.4590163934426229E-2</v>
      </c>
      <c r="F345" s="35">
        <f t="shared" si="25"/>
        <v>2.8846153846153848E-2</v>
      </c>
      <c r="G345" s="29">
        <f t="shared" si="26"/>
        <v>1</v>
      </c>
      <c r="H345" s="33">
        <f t="shared" si="27"/>
        <v>2.4590163934426229E-2</v>
      </c>
    </row>
    <row r="346" spans="2:8" s="22" customFormat="1" ht="15" x14ac:dyDescent="0.2">
      <c r="B346" s="4" t="s">
        <v>122</v>
      </c>
      <c r="C346" s="32">
        <v>0</v>
      </c>
      <c r="D346" s="32">
        <v>1</v>
      </c>
      <c r="E346" s="35" t="str">
        <f t="shared" si="24"/>
        <v/>
      </c>
      <c r="F346" s="35">
        <f t="shared" si="25"/>
        <v>4.807692307692308E-3</v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0</v>
      </c>
      <c r="D347" s="32">
        <v>4</v>
      </c>
      <c r="E347" s="35" t="str">
        <f t="shared" si="24"/>
        <v/>
      </c>
      <c r="F347" s="35">
        <f t="shared" si="25"/>
        <v>1.9230769230769232E-2</v>
      </c>
      <c r="G347" s="29" t="str">
        <f t="shared" si="26"/>
        <v>0</v>
      </c>
      <c r="H347" s="33" t="str">
        <f t="shared" si="27"/>
        <v/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1</v>
      </c>
      <c r="D354" s="32">
        <v>9</v>
      </c>
      <c r="E354" s="35">
        <f t="shared" si="24"/>
        <v>8.1967213114754103E-3</v>
      </c>
      <c r="F354" s="35">
        <f t="shared" si="25"/>
        <v>4.3269230769230768E-2</v>
      </c>
      <c r="G354" s="29">
        <f t="shared" si="26"/>
        <v>8</v>
      </c>
      <c r="H354" s="33">
        <f t="shared" si="27"/>
        <v>6.5573770491803282E-2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0</v>
      </c>
      <c r="E357" s="35" t="str">
        <f t="shared" si="24"/>
        <v/>
      </c>
      <c r="F357" s="35" t="str">
        <f t="shared" si="25"/>
        <v/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0</v>
      </c>
      <c r="D358" s="32">
        <v>0</v>
      </c>
      <c r="E358" s="35" t="str">
        <f t="shared" si="24"/>
        <v/>
      </c>
      <c r="F358" s="35" t="str">
        <f t="shared" si="25"/>
        <v/>
      </c>
      <c r="G358" s="29" t="str">
        <f t="shared" si="26"/>
        <v>0</v>
      </c>
      <c r="H358" s="33" t="str">
        <f t="shared" si="27"/>
        <v/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0</v>
      </c>
      <c r="E363" s="35" t="str">
        <f t="shared" si="28"/>
        <v/>
      </c>
      <c r="F363" s="35" t="str">
        <f t="shared" si="29"/>
        <v/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0</v>
      </c>
      <c r="E369" s="35" t="str">
        <f t="shared" si="28"/>
        <v/>
      </c>
      <c r="F369" s="35" t="str">
        <f t="shared" si="29"/>
        <v/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0</v>
      </c>
      <c r="D370" s="32">
        <v>0</v>
      </c>
      <c r="E370" s="35" t="str">
        <f t="shared" si="28"/>
        <v/>
      </c>
      <c r="F370" s="35" t="str">
        <f t="shared" si="29"/>
        <v/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0</v>
      </c>
      <c r="D372" s="32">
        <v>0</v>
      </c>
      <c r="E372" s="35" t="str">
        <f t="shared" si="28"/>
        <v/>
      </c>
      <c r="F372" s="35" t="str">
        <f t="shared" si="29"/>
        <v/>
      </c>
      <c r="G372" s="29" t="str">
        <f t="shared" si="30"/>
        <v>0</v>
      </c>
      <c r="H372" s="33" t="str">
        <f t="shared" si="31"/>
        <v/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0</v>
      </c>
      <c r="E375" s="35" t="str">
        <f t="shared" si="28"/>
        <v/>
      </c>
      <c r="F375" s="35" t="str">
        <f t="shared" si="29"/>
        <v/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0</v>
      </c>
      <c r="E377" s="35" t="str">
        <f t="shared" si="28"/>
        <v/>
      </c>
      <c r="F377" s="35" t="str">
        <f t="shared" si="29"/>
        <v/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1</v>
      </c>
      <c r="D378" s="32">
        <v>2</v>
      </c>
      <c r="E378" s="35">
        <f t="shared" si="28"/>
        <v>8.1967213114754103E-3</v>
      </c>
      <c r="F378" s="35">
        <f t="shared" si="29"/>
        <v>9.6153846153846159E-3</v>
      </c>
      <c r="G378" s="29">
        <f t="shared" si="30"/>
        <v>1</v>
      </c>
      <c r="H378" s="33">
        <f t="shared" si="31"/>
        <v>8.1967213114754103E-3</v>
      </c>
    </row>
    <row r="379" spans="2:8" s="22" customFormat="1" ht="15" x14ac:dyDescent="0.2">
      <c r="B379" s="4" t="s">
        <v>384</v>
      </c>
      <c r="C379" s="32">
        <v>0</v>
      </c>
      <c r="D379" s="32">
        <v>0</v>
      </c>
      <c r="E379" s="35" t="str">
        <f t="shared" si="28"/>
        <v/>
      </c>
      <c r="F379" s="35" t="str">
        <f t="shared" si="29"/>
        <v/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0</v>
      </c>
      <c r="D380" s="32">
        <v>0</v>
      </c>
      <c r="E380" s="35" t="str">
        <f t="shared" si="28"/>
        <v/>
      </c>
      <c r="F380" s="35" t="str">
        <f t="shared" si="29"/>
        <v/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3</v>
      </c>
      <c r="E383" s="35" t="str">
        <f t="shared" si="28"/>
        <v/>
      </c>
      <c r="F383" s="35">
        <f t="shared" si="29"/>
        <v>1.4423076923076924E-2</v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4</v>
      </c>
      <c r="D387" s="32">
        <v>3</v>
      </c>
      <c r="E387" s="35">
        <f t="shared" si="28"/>
        <v>3.2786885245901641E-2</v>
      </c>
      <c r="F387" s="35">
        <f t="shared" si="29"/>
        <v>1.4423076923076924E-2</v>
      </c>
      <c r="G387" s="29">
        <f t="shared" si="30"/>
        <v>-0.25</v>
      </c>
      <c r="H387" s="33">
        <f t="shared" si="31"/>
        <v>-8.1967213114754103E-3</v>
      </c>
    </row>
    <row r="388" spans="2:8" s="22" customFormat="1" ht="15" x14ac:dyDescent="0.2">
      <c r="B388" s="4" t="s">
        <v>389</v>
      </c>
      <c r="C388" s="32">
        <v>3</v>
      </c>
      <c r="D388" s="32">
        <v>0</v>
      </c>
      <c r="E388" s="35">
        <f t="shared" si="28"/>
        <v>2.4590163934426229E-2</v>
      </c>
      <c r="F388" s="35" t="str">
        <f t="shared" si="29"/>
        <v/>
      </c>
      <c r="G388" s="29" t="str">
        <f t="shared" si="30"/>
        <v>0</v>
      </c>
      <c r="H388" s="33">
        <f t="shared" si="31"/>
        <v>0</v>
      </c>
    </row>
    <row r="389" spans="2:8" s="22" customFormat="1" ht="15" x14ac:dyDescent="0.2">
      <c r="B389" s="4" t="s">
        <v>143</v>
      </c>
      <c r="C389" s="32">
        <v>2</v>
      </c>
      <c r="D389" s="32">
        <v>1</v>
      </c>
      <c r="E389" s="35">
        <f t="shared" si="28"/>
        <v>1.6393442622950821E-2</v>
      </c>
      <c r="F389" s="35">
        <f t="shared" si="29"/>
        <v>4.807692307692308E-3</v>
      </c>
      <c r="G389" s="29">
        <f t="shared" si="30"/>
        <v>-0.5</v>
      </c>
      <c r="H389" s="33">
        <f t="shared" si="31"/>
        <v>-8.1967213114754103E-3</v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3</v>
      </c>
      <c r="E391" s="35" t="str">
        <f t="shared" si="28"/>
        <v/>
      </c>
      <c r="F391" s="35">
        <f t="shared" si="29"/>
        <v>1.4423076923076924E-2</v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22</v>
      </c>
      <c r="D393" s="32">
        <v>58</v>
      </c>
      <c r="E393" s="35">
        <f t="shared" si="28"/>
        <v>0.18032786885245902</v>
      </c>
      <c r="F393" s="35">
        <f t="shared" si="29"/>
        <v>0.27884615384615385</v>
      </c>
      <c r="G393" s="29">
        <f t="shared" si="30"/>
        <v>1.6363636363636365</v>
      </c>
      <c r="H393" s="33">
        <f t="shared" si="31"/>
        <v>0.2950819672131148</v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3</v>
      </c>
      <c r="E397" s="35" t="str">
        <f t="shared" si="28"/>
        <v/>
      </c>
      <c r="F397" s="35">
        <f t="shared" si="29"/>
        <v>1.4423076923076924E-2</v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0</v>
      </c>
      <c r="D401" s="32">
        <v>0</v>
      </c>
      <c r="E401" s="35" t="str">
        <f t="shared" si="28"/>
        <v/>
      </c>
      <c r="F401" s="35" t="str">
        <f t="shared" si="29"/>
        <v/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2</v>
      </c>
      <c r="E403" s="35" t="str">
        <f t="shared" si="28"/>
        <v/>
      </c>
      <c r="F403" s="35">
        <f t="shared" si="29"/>
        <v>9.6153846153846159E-3</v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0</v>
      </c>
      <c r="E405" s="35" t="str">
        <f t="shared" si="28"/>
        <v/>
      </c>
      <c r="F405" s="35" t="str">
        <f t="shared" si="29"/>
        <v/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0</v>
      </c>
      <c r="D406" s="32">
        <v>0</v>
      </c>
      <c r="E406" s="35" t="str">
        <f t="shared" si="28"/>
        <v/>
      </c>
      <c r="F406" s="35" t="str">
        <f t="shared" si="29"/>
        <v/>
      </c>
      <c r="G406" s="29" t="str">
        <f t="shared" si="30"/>
        <v>0</v>
      </c>
      <c r="H406" s="33" t="str">
        <f t="shared" si="31"/>
        <v/>
      </c>
    </row>
    <row r="407" spans="2:8" s="22" customFormat="1" ht="15" x14ac:dyDescent="0.2">
      <c r="B407" s="4" t="s">
        <v>398</v>
      </c>
      <c r="C407" s="32">
        <v>0</v>
      </c>
      <c r="D407" s="32">
        <v>1</v>
      </c>
      <c r="E407" s="35" t="str">
        <f t="shared" si="28"/>
        <v/>
      </c>
      <c r="F407" s="35">
        <f t="shared" si="29"/>
        <v>4.807692307692308E-3</v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0</v>
      </c>
      <c r="E408" s="35" t="str">
        <f t="shared" si="28"/>
        <v/>
      </c>
      <c r="F408" s="35" t="str">
        <f t="shared" si="29"/>
        <v/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0</v>
      </c>
      <c r="E411" s="35" t="str">
        <f t="shared" si="28"/>
        <v/>
      </c>
      <c r="F411" s="35" t="str">
        <f t="shared" si="29"/>
        <v/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0</v>
      </c>
      <c r="D412" s="32">
        <v>0</v>
      </c>
      <c r="E412" s="35" t="str">
        <f t="shared" si="28"/>
        <v/>
      </c>
      <c r="F412" s="35" t="str">
        <f t="shared" si="29"/>
        <v/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1</v>
      </c>
      <c r="D414" s="32">
        <v>0</v>
      </c>
      <c r="E414" s="35">
        <f t="shared" si="28"/>
        <v>8.1967213114754103E-3</v>
      </c>
      <c r="F414" s="35" t="str">
        <f t="shared" si="29"/>
        <v/>
      </c>
      <c r="G414" s="29" t="str">
        <f t="shared" si="30"/>
        <v>0</v>
      </c>
      <c r="H414" s="33">
        <f t="shared" si="31"/>
        <v>0</v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1</v>
      </c>
      <c r="D417" s="32">
        <v>5</v>
      </c>
      <c r="E417" s="35">
        <f t="shared" si="28"/>
        <v>8.1967213114754103E-3</v>
      </c>
      <c r="F417" s="35">
        <f t="shared" si="29"/>
        <v>2.403846153846154E-2</v>
      </c>
      <c r="G417" s="29">
        <f t="shared" si="30"/>
        <v>4</v>
      </c>
      <c r="H417" s="33">
        <f t="shared" si="31"/>
        <v>3.2786885245901641E-2</v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0</v>
      </c>
      <c r="E422" s="35" t="str">
        <f t="shared" si="28"/>
        <v/>
      </c>
      <c r="F422" s="35" t="str">
        <f t="shared" si="29"/>
        <v/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0</v>
      </c>
      <c r="D432" s="32">
        <v>0</v>
      </c>
      <c r="E432" s="35" t="str">
        <f t="shared" si="32"/>
        <v/>
      </c>
      <c r="F432" s="35" t="str">
        <f t="shared" si="33"/>
        <v/>
      </c>
      <c r="G432" s="29" t="str">
        <f t="shared" si="34"/>
        <v>0</v>
      </c>
      <c r="H432" s="33" t="str">
        <f t="shared" si="35"/>
        <v/>
      </c>
    </row>
    <row r="433" spans="2:8" s="22" customFormat="1" ht="15" x14ac:dyDescent="0.2">
      <c r="B433" s="4" t="s">
        <v>162</v>
      </c>
      <c r="C433" s="32">
        <v>0</v>
      </c>
      <c r="D433" s="32">
        <v>0</v>
      </c>
      <c r="E433" s="35" t="str">
        <f t="shared" si="32"/>
        <v/>
      </c>
      <c r="F433" s="35" t="str">
        <f t="shared" si="33"/>
        <v/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0</v>
      </c>
      <c r="E437" s="35" t="str">
        <f t="shared" si="32"/>
        <v/>
      </c>
      <c r="F437" s="35" t="str">
        <f t="shared" si="33"/>
        <v/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0</v>
      </c>
      <c r="D438" s="32">
        <v>0</v>
      </c>
      <c r="E438" s="35" t="str">
        <f t="shared" si="32"/>
        <v/>
      </c>
      <c r="F438" s="35" t="str">
        <f t="shared" si="33"/>
        <v/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3</v>
      </c>
      <c r="D460" s="32">
        <v>1</v>
      </c>
      <c r="E460" s="35">
        <f t="shared" si="32"/>
        <v>2.4590163934426229E-2</v>
      </c>
      <c r="F460" s="35">
        <f t="shared" si="33"/>
        <v>4.807692307692308E-3</v>
      </c>
      <c r="G460" s="29">
        <f t="shared" si="34"/>
        <v>-0.66666666666666663</v>
      </c>
      <c r="H460" s="33">
        <f t="shared" si="35"/>
        <v>-1.6393442622950817E-2</v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0</v>
      </c>
      <c r="D463" s="32">
        <v>0</v>
      </c>
      <c r="E463" s="35" t="str">
        <f t="shared" si="32"/>
        <v/>
      </c>
      <c r="F463" s="35" t="str">
        <f t="shared" si="33"/>
        <v/>
      </c>
      <c r="G463" s="29" t="str">
        <f t="shared" si="34"/>
        <v>0</v>
      </c>
      <c r="H463" s="33" t="str">
        <f t="shared" si="35"/>
        <v/>
      </c>
    </row>
    <row r="464" spans="2:8" s="22" customFormat="1" ht="15" x14ac:dyDescent="0.2">
      <c r="B464" s="4" t="s">
        <v>478</v>
      </c>
      <c r="C464" s="32">
        <v>0</v>
      </c>
      <c r="D464" s="32">
        <v>0</v>
      </c>
      <c r="E464" s="35" t="str">
        <f t="shared" si="32"/>
        <v/>
      </c>
      <c r="F464" s="35" t="str">
        <f t="shared" si="33"/>
        <v/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3</v>
      </c>
      <c r="D467" s="32">
        <v>0</v>
      </c>
      <c r="E467" s="35">
        <f t="shared" si="32"/>
        <v>2.4590163934426229E-2</v>
      </c>
      <c r="F467" s="35" t="str">
        <f t="shared" si="33"/>
        <v/>
      </c>
      <c r="G467" s="29" t="str">
        <f t="shared" si="34"/>
        <v>0</v>
      </c>
      <c r="H467" s="33">
        <f t="shared" si="35"/>
        <v>0</v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1</v>
      </c>
      <c r="E472" s="35" t="str">
        <f t="shared" si="32"/>
        <v/>
      </c>
      <c r="F472" s="35">
        <f t="shared" si="33"/>
        <v>4.807692307692308E-3</v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0</v>
      </c>
      <c r="E475" s="35" t="str">
        <f t="shared" si="32"/>
        <v/>
      </c>
      <c r="F475" s="35" t="str">
        <f t="shared" si="33"/>
        <v/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0</v>
      </c>
      <c r="D478" s="32">
        <v>18</v>
      </c>
      <c r="E478" s="35" t="str">
        <f t="shared" si="32"/>
        <v/>
      </c>
      <c r="F478" s="35">
        <f t="shared" si="33"/>
        <v>8.6538461538461536E-2</v>
      </c>
      <c r="G478" s="29" t="str">
        <f t="shared" si="34"/>
        <v>0</v>
      </c>
      <c r="H478" s="33" t="str">
        <f t="shared" si="35"/>
        <v/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0</v>
      </c>
      <c r="D483" s="32">
        <v>19</v>
      </c>
      <c r="E483" s="35" t="str">
        <f t="shared" si="32"/>
        <v/>
      </c>
      <c r="F483" s="35">
        <f t="shared" si="33"/>
        <v>9.1346153846153841E-2</v>
      </c>
      <c r="G483" s="29" t="str">
        <f t="shared" si="34"/>
        <v>0</v>
      </c>
      <c r="H483" s="33" t="str">
        <f t="shared" si="35"/>
        <v/>
      </c>
    </row>
    <row r="484" spans="2:8" s="22" customFormat="1" ht="30" x14ac:dyDescent="0.2">
      <c r="B484" s="4" t="s">
        <v>184</v>
      </c>
      <c r="C484" s="32">
        <v>0</v>
      </c>
      <c r="D484" s="32">
        <v>0</v>
      </c>
      <c r="E484" s="35" t="str">
        <f t="shared" si="32"/>
        <v/>
      </c>
      <c r="F484" s="35" t="str">
        <f t="shared" si="33"/>
        <v/>
      </c>
      <c r="G484" s="29" t="str">
        <f t="shared" si="34"/>
        <v>0</v>
      </c>
      <c r="H484" s="33" t="str">
        <f t="shared" si="35"/>
        <v/>
      </c>
    </row>
    <row r="485" spans="2:8" s="22" customFormat="1" ht="15" x14ac:dyDescent="0.2">
      <c r="B485" s="4" t="s">
        <v>443</v>
      </c>
      <c r="C485" s="32">
        <v>0</v>
      </c>
      <c r="D485" s="32">
        <v>2</v>
      </c>
      <c r="E485" s="35" t="str">
        <f t="shared" si="32"/>
        <v/>
      </c>
      <c r="F485" s="35">
        <f t="shared" si="33"/>
        <v>9.6153846153846159E-3</v>
      </c>
      <c r="G485" s="29" t="str">
        <f t="shared" si="34"/>
        <v>0</v>
      </c>
      <c r="H485" s="33" t="str">
        <f t="shared" si="35"/>
        <v/>
      </c>
    </row>
    <row r="486" spans="2:8" s="22" customFormat="1" ht="15" x14ac:dyDescent="0.2">
      <c r="B486" s="4" t="s">
        <v>171</v>
      </c>
      <c r="C486" s="32">
        <v>6</v>
      </c>
      <c r="D486" s="32">
        <v>0</v>
      </c>
      <c r="E486" s="35">
        <f t="shared" si="32"/>
        <v>4.9180327868852458E-2</v>
      </c>
      <c r="F486" s="35" t="str">
        <f t="shared" si="33"/>
        <v/>
      </c>
      <c r="G486" s="29" t="str">
        <f t="shared" si="34"/>
        <v>0</v>
      </c>
      <c r="H486" s="33">
        <f t="shared" si="35"/>
        <v>0</v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4</v>
      </c>
      <c r="D491" s="32">
        <v>1</v>
      </c>
      <c r="E491" s="35">
        <f t="shared" si="36"/>
        <v>3.2786885245901641E-2</v>
      </c>
      <c r="F491" s="35">
        <f t="shared" si="37"/>
        <v>4.807692307692308E-3</v>
      </c>
      <c r="G491" s="29">
        <f t="shared" si="38"/>
        <v>-0.75</v>
      </c>
      <c r="H491" s="33">
        <f t="shared" si="39"/>
        <v>-2.4590163934426229E-2</v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0</v>
      </c>
      <c r="D493" s="32">
        <v>0</v>
      </c>
      <c r="E493" s="35" t="str">
        <f t="shared" si="36"/>
        <v/>
      </c>
      <c r="F493" s="35" t="str">
        <f t="shared" si="37"/>
        <v/>
      </c>
      <c r="G493" s="29" t="str">
        <f t="shared" si="38"/>
        <v>0</v>
      </c>
      <c r="H493" s="33" t="str">
        <f t="shared" si="39"/>
        <v/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1</v>
      </c>
      <c r="E498" s="35" t="str">
        <f t="shared" si="36"/>
        <v/>
      </c>
      <c r="F498" s="35">
        <f t="shared" si="37"/>
        <v>4.807692307692308E-3</v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48</v>
      </c>
      <c r="D505" s="25">
        <f>SUM(D506:D530)</f>
        <v>42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-0.125</v>
      </c>
      <c r="H505" s="21">
        <f>+IF(OR(AND(E505=""),(G505="")),"",E505*G505)</f>
        <v>-0.125</v>
      </c>
    </row>
    <row r="506" spans="2:8" s="22" customFormat="1" ht="15" x14ac:dyDescent="0.2">
      <c r="B506" s="4" t="s">
        <v>454</v>
      </c>
      <c r="C506" s="32">
        <v>0</v>
      </c>
      <c r="D506" s="32">
        <v>1</v>
      </c>
      <c r="E506" s="35" t="str">
        <f>+IF(C506=0,"",C506/C$505)</f>
        <v/>
      </c>
      <c r="F506" s="35">
        <f>+IF(D506=0,"",D506/D$505)</f>
        <v>2.3809523809523808E-2</v>
      </c>
      <c r="G506" s="29" t="str">
        <f>+IF(OR(AND(D506=0),(C506=0)),"0",((D506-C506)/C506))</f>
        <v>0</v>
      </c>
      <c r="H506" s="33" t="str">
        <f>+IF(OR(AND(E506=""),(G506="")),"",E506*G506)</f>
        <v/>
      </c>
    </row>
    <row r="507" spans="2:8" s="22" customFormat="1" ht="15" x14ac:dyDescent="0.2">
      <c r="B507" s="4" t="s">
        <v>187</v>
      </c>
      <c r="C507" s="32">
        <v>3</v>
      </c>
      <c r="D507" s="32">
        <v>0</v>
      </c>
      <c r="E507" s="35">
        <f t="shared" ref="E507:E530" si="40">+IF(C507=0,"",C507/C$505)</f>
        <v>6.25E-2</v>
      </c>
      <c r="F507" s="35" t="str">
        <f t="shared" ref="F507:F530" si="41">+IF(D507=0,"",D507/D$505)</f>
        <v/>
      </c>
      <c r="G507" s="29" t="str">
        <f t="shared" ref="G507:G530" si="42">+IF(OR(AND(D507=0),(C507=0)),"0",((D507-C507)/C507))</f>
        <v>0</v>
      </c>
      <c r="H507" s="33">
        <f t="shared" ref="H507:H530" si="43">+IF(OR(AND(E507=""),(G507="")),"",E507*G507)</f>
        <v>0</v>
      </c>
    </row>
    <row r="508" spans="2:8" s="22" customFormat="1" ht="15" x14ac:dyDescent="0.2">
      <c r="B508" s="4" t="s">
        <v>455</v>
      </c>
      <c r="C508" s="32">
        <v>3</v>
      </c>
      <c r="D508" s="32">
        <v>7</v>
      </c>
      <c r="E508" s="35">
        <f t="shared" si="40"/>
        <v>6.25E-2</v>
      </c>
      <c r="F508" s="35">
        <f t="shared" si="41"/>
        <v>0.16666666666666666</v>
      </c>
      <c r="G508" s="29">
        <f t="shared" si="42"/>
        <v>1.3333333333333333</v>
      </c>
      <c r="H508" s="33">
        <f t="shared" si="43"/>
        <v>8.3333333333333329E-2</v>
      </c>
    </row>
    <row r="509" spans="2:8" s="22" customFormat="1" ht="15" x14ac:dyDescent="0.2">
      <c r="B509" s="4" t="s">
        <v>456</v>
      </c>
      <c r="C509" s="32">
        <v>2</v>
      </c>
      <c r="D509" s="32">
        <v>2</v>
      </c>
      <c r="E509" s="35">
        <f t="shared" si="40"/>
        <v>4.1666666666666664E-2</v>
      </c>
      <c r="F509" s="35">
        <f t="shared" si="41"/>
        <v>4.7619047619047616E-2</v>
      </c>
      <c r="G509" s="29">
        <f t="shared" si="42"/>
        <v>0</v>
      </c>
      <c r="H509" s="33">
        <f t="shared" si="43"/>
        <v>0</v>
      </c>
    </row>
    <row r="510" spans="2:8" s="22" customFormat="1" ht="15" x14ac:dyDescent="0.2">
      <c r="B510" s="4" t="s">
        <v>188</v>
      </c>
      <c r="C510" s="32">
        <v>0</v>
      </c>
      <c r="D510" s="32">
        <v>0</v>
      </c>
      <c r="E510" s="35" t="str">
        <f t="shared" si="40"/>
        <v/>
      </c>
      <c r="F510" s="35" t="str">
        <f t="shared" si="41"/>
        <v/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1</v>
      </c>
      <c r="D514" s="32">
        <v>0</v>
      </c>
      <c r="E514" s="35">
        <f t="shared" si="40"/>
        <v>2.0833333333333332E-2</v>
      </c>
      <c r="F514" s="35" t="str">
        <f t="shared" si="41"/>
        <v/>
      </c>
      <c r="G514" s="29" t="str">
        <f t="shared" si="42"/>
        <v>0</v>
      </c>
      <c r="H514" s="33">
        <f t="shared" si="43"/>
        <v>0</v>
      </c>
    </row>
    <row r="515" spans="2:8" s="22" customFormat="1" ht="30" x14ac:dyDescent="0.2">
      <c r="B515" s="4" t="s">
        <v>520</v>
      </c>
      <c r="C515" s="32">
        <v>0</v>
      </c>
      <c r="D515" s="32">
        <v>0</v>
      </c>
      <c r="E515" s="35" t="str">
        <f t="shared" si="40"/>
        <v/>
      </c>
      <c r="F515" s="35" t="str">
        <f t="shared" si="41"/>
        <v/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0</v>
      </c>
      <c r="E517" s="35" t="str">
        <f t="shared" si="40"/>
        <v/>
      </c>
      <c r="F517" s="35" t="str">
        <f t="shared" si="41"/>
        <v/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0</v>
      </c>
      <c r="D518" s="32">
        <v>0</v>
      </c>
      <c r="E518" s="35" t="str">
        <f t="shared" si="40"/>
        <v/>
      </c>
      <c r="F518" s="35" t="str">
        <f t="shared" si="41"/>
        <v/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32">
        <v>0</v>
      </c>
      <c r="D519" s="32">
        <v>0</v>
      </c>
      <c r="E519" s="35" t="str">
        <f t="shared" si="40"/>
        <v/>
      </c>
      <c r="F519" s="35" t="str">
        <f t="shared" si="41"/>
        <v/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39</v>
      </c>
      <c r="D521" s="32">
        <v>32</v>
      </c>
      <c r="E521" s="35">
        <f t="shared" si="40"/>
        <v>0.8125</v>
      </c>
      <c r="F521" s="35">
        <f t="shared" si="41"/>
        <v>0.76190476190476186</v>
      </c>
      <c r="G521" s="29">
        <f t="shared" si="42"/>
        <v>-0.17948717948717949</v>
      </c>
      <c r="H521" s="33">
        <f t="shared" si="43"/>
        <v>-0.14583333333333334</v>
      </c>
    </row>
    <row r="522" spans="2:8" s="22" customFormat="1" ht="15" x14ac:dyDescent="0.2">
      <c r="B522" s="4" t="s">
        <v>193</v>
      </c>
      <c r="C522" s="32">
        <v>0</v>
      </c>
      <c r="D522" s="32">
        <v>0</v>
      </c>
      <c r="E522" s="35" t="str">
        <f t="shared" si="40"/>
        <v/>
      </c>
      <c r="F522" s="35" t="str">
        <f t="shared" si="41"/>
        <v/>
      </c>
      <c r="G522" s="29" t="str">
        <f t="shared" si="42"/>
        <v>0</v>
      </c>
      <c r="H522" s="33" t="str">
        <f t="shared" si="43"/>
        <v/>
      </c>
    </row>
    <row r="523" spans="2:8" s="22" customFormat="1" ht="15" x14ac:dyDescent="0.2">
      <c r="B523" s="4" t="s">
        <v>462</v>
      </c>
      <c r="C523" s="32">
        <v>0</v>
      </c>
      <c r="D523" s="32">
        <v>0</v>
      </c>
      <c r="E523" s="35" t="str">
        <f t="shared" si="40"/>
        <v/>
      </c>
      <c r="F523" s="35" t="str">
        <f t="shared" si="41"/>
        <v/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0</v>
      </c>
      <c r="D524" s="32">
        <v>0</v>
      </c>
      <c r="E524" s="35" t="str">
        <f t="shared" si="40"/>
        <v/>
      </c>
      <c r="F524" s="35" t="str">
        <f t="shared" si="41"/>
        <v/>
      </c>
      <c r="G524" s="29" t="str">
        <f t="shared" si="42"/>
        <v>0</v>
      </c>
      <c r="H524" s="33" t="str">
        <f t="shared" si="43"/>
        <v/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0</v>
      </c>
      <c r="E526" s="35" t="str">
        <f t="shared" si="40"/>
        <v/>
      </c>
      <c r="F526" s="35" t="str">
        <f t="shared" si="41"/>
        <v/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0</v>
      </c>
      <c r="D529" s="32">
        <v>0</v>
      </c>
      <c r="E529" s="35" t="str">
        <f t="shared" si="40"/>
        <v/>
      </c>
      <c r="F529" s="35" t="str">
        <f t="shared" si="41"/>
        <v/>
      </c>
      <c r="G529" s="29" t="str">
        <f t="shared" si="42"/>
        <v>0</v>
      </c>
      <c r="H529" s="33" t="str">
        <f t="shared" si="43"/>
        <v/>
      </c>
    </row>
    <row r="530" spans="2:8" s="22" customFormat="1" ht="30" x14ac:dyDescent="0.2">
      <c r="B530" s="4" t="s">
        <v>467</v>
      </c>
      <c r="C530" s="32">
        <v>0</v>
      </c>
      <c r="D530" s="32">
        <v>0</v>
      </c>
      <c r="E530" s="35" t="str">
        <f t="shared" si="40"/>
        <v/>
      </c>
      <c r="F530" s="35" t="str">
        <f t="shared" si="41"/>
        <v/>
      </c>
      <c r="G530" s="29" t="str">
        <f t="shared" si="42"/>
        <v>0</v>
      </c>
      <c r="H530" s="33" t="str">
        <f t="shared" si="43"/>
        <v/>
      </c>
    </row>
    <row r="531" spans="2:8" x14ac:dyDescent="0.2">
      <c r="B531" s="8" t="s">
        <v>513</v>
      </c>
      <c r="C531" s="7"/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2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551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501</v>
      </c>
      <c r="C8" s="25">
        <f>+C18+C70+C151+C294+C505</f>
        <v>5407</v>
      </c>
      <c r="D8" s="25">
        <f>+D18+D70+D151+D294+D505</f>
        <v>7899</v>
      </c>
      <c r="E8" s="21">
        <f>SUM(E9:E13)</f>
        <v>1</v>
      </c>
      <c r="F8" s="21">
        <f>SUM(F9:F13)</f>
        <v>1</v>
      </c>
      <c r="G8" s="21">
        <f>+(D8-C8)/C8</f>
        <v>0.46088403920843352</v>
      </c>
      <c r="H8" s="21">
        <f>+E8*G8</f>
        <v>0.46088403920843352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23</v>
      </c>
      <c r="D9" s="27">
        <f>+D18</f>
        <v>170</v>
      </c>
      <c r="E9" s="28">
        <f>C9/$C$8</f>
        <v>4.2537451451821716E-3</v>
      </c>
      <c r="F9" s="28">
        <f>D9/$D$8</f>
        <v>2.152171160906444E-2</v>
      </c>
      <c r="G9" s="29">
        <f>+IF(OR(AND(D9=0),(C9=0)),"0",((D9-C9)/C9))</f>
        <v>6.3913043478260869</v>
      </c>
      <c r="H9" s="30">
        <f>+IF(OR(AND(E9=""),(G9="")),"",E9*G9)</f>
        <v>2.7186979840946923E-2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620</v>
      </c>
      <c r="D10" s="27">
        <f>+D70</f>
        <v>753</v>
      </c>
      <c r="E10" s="28">
        <f>C10/$C$8</f>
        <v>0.11466617347882374</v>
      </c>
      <c r="F10" s="28">
        <f>D10/$D$8</f>
        <v>9.5328522597797186E-2</v>
      </c>
      <c r="G10" s="29">
        <f>+IF(OR(AND(D10=0),(C10=0)),"0",((D10-C10)/C10))</f>
        <v>0.21451612903225806</v>
      </c>
      <c r="H10" s="30">
        <f>+IF(OR(AND(E10=""),(G10="")),"",E10*G10)</f>
        <v>2.4597743665618642E-2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388</v>
      </c>
      <c r="D11" s="27">
        <f>+D151</f>
        <v>1324</v>
      </c>
      <c r="E11" s="28">
        <f>C11/$C$8</f>
        <v>7.1758831144812282E-2</v>
      </c>
      <c r="F11" s="28">
        <f>D11/$D$8</f>
        <v>0.16761615394353716</v>
      </c>
      <c r="G11" s="29">
        <f>+IF(OR(AND(D11=0),(C11=0)),"0",((D11-C11)/C11))</f>
        <v>2.4123711340206184</v>
      </c>
      <c r="H11" s="30">
        <f>+IF(OR(AND(E11=""),(G11="")),"",E11*G11)</f>
        <v>0.17310893286480489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3566</v>
      </c>
      <c r="D12" s="27">
        <f>+D294</f>
        <v>4753</v>
      </c>
      <c r="E12" s="28">
        <f>C12/$C$8</f>
        <v>0.6595154429443314</v>
      </c>
      <c r="F12" s="28">
        <f>D12/$D$8</f>
        <v>0.6017217369287251</v>
      </c>
      <c r="G12" s="29">
        <f>+IF(OR(AND(D12=0),(C12=0)),"0",((D12-C12)/C12))</f>
        <v>0.33286595625350535</v>
      </c>
      <c r="H12" s="30">
        <f>+IF(OR(AND(E12=""),(G12="")),"",E12*G12)</f>
        <v>0.21953023857961901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810</v>
      </c>
      <c r="D13" s="27">
        <f>+D505</f>
        <v>899</v>
      </c>
      <c r="E13" s="28">
        <f>C13/$C$8</f>
        <v>0.14980580728685039</v>
      </c>
      <c r="F13" s="28">
        <f>D13/$D$8</f>
        <v>0.11381187492087606</v>
      </c>
      <c r="G13" s="29">
        <f>+IF(OR(AND(D13=0),(C13=0)),"0",((D13-C13)/C13))</f>
        <v>0.10987654320987654</v>
      </c>
      <c r="H13" s="30">
        <f>+IF(OR(AND(E13=""),(G13="")),"",E13*G13)</f>
        <v>1.6460144257444055E-2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23</v>
      </c>
      <c r="D18" s="25">
        <f>SUM(D19:D64)</f>
        <v>170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6.3913043478260869</v>
      </c>
      <c r="H18" s="21">
        <f>+IF(OR(AND(E18=""),(G18="")),"",E18*G18)</f>
        <v>6.3913043478260869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7</v>
      </c>
      <c r="E20" s="30" t="str">
        <f t="shared" ref="E20:E64" si="0">+IF(C20=0,"",C20/C$18)</f>
        <v/>
      </c>
      <c r="F20" s="30">
        <f t="shared" ref="F20:F64" si="1">+IF(D20=0,"",D20/D$18)</f>
        <v>4.1176470588235294E-2</v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1</v>
      </c>
      <c r="E21" s="30" t="str">
        <f t="shared" si="0"/>
        <v/>
      </c>
      <c r="F21" s="30">
        <f t="shared" si="1"/>
        <v>5.8823529411764705E-3</v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2</v>
      </c>
      <c r="E22" s="30" t="str">
        <f t="shared" si="0"/>
        <v/>
      </c>
      <c r="F22" s="30">
        <f t="shared" si="1"/>
        <v>1.1764705882352941E-2</v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5</v>
      </c>
      <c r="E24" s="30" t="str">
        <f t="shared" si="0"/>
        <v/>
      </c>
      <c r="F24" s="30">
        <f t="shared" si="1"/>
        <v>2.9411764705882353E-2</v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3</v>
      </c>
      <c r="D25" s="32">
        <v>3</v>
      </c>
      <c r="E25" s="30">
        <f t="shared" si="0"/>
        <v>0.13043478260869565</v>
      </c>
      <c r="F25" s="30">
        <f t="shared" si="1"/>
        <v>1.7647058823529412E-2</v>
      </c>
      <c r="G25" s="29">
        <f t="shared" si="2"/>
        <v>0</v>
      </c>
      <c r="H25" s="33">
        <f t="shared" si="3"/>
        <v>0</v>
      </c>
    </row>
    <row r="26" spans="2:8" s="22" customFormat="1" ht="15" x14ac:dyDescent="0.2">
      <c r="B26" s="4" t="s">
        <v>6</v>
      </c>
      <c r="C26" s="32">
        <v>0</v>
      </c>
      <c r="D26" s="32">
        <v>14</v>
      </c>
      <c r="E26" s="30" t="str">
        <f t="shared" si="0"/>
        <v/>
      </c>
      <c r="F26" s="30">
        <f t="shared" si="1"/>
        <v>8.2352941176470587E-2</v>
      </c>
      <c r="G26" s="29" t="str">
        <f t="shared" si="2"/>
        <v>0</v>
      </c>
      <c r="H26" s="33" t="str">
        <f t="shared" si="3"/>
        <v/>
      </c>
    </row>
    <row r="27" spans="2:8" s="22" customFormat="1" ht="15" x14ac:dyDescent="0.2">
      <c r="B27" s="4" t="s">
        <v>3</v>
      </c>
      <c r="C27" s="32">
        <v>1</v>
      </c>
      <c r="D27" s="32">
        <v>3</v>
      </c>
      <c r="E27" s="30">
        <f t="shared" si="0"/>
        <v>4.3478260869565216E-2</v>
      </c>
      <c r="F27" s="30">
        <f t="shared" si="1"/>
        <v>1.7647058823529412E-2</v>
      </c>
      <c r="G27" s="29">
        <f t="shared" si="2"/>
        <v>2</v>
      </c>
      <c r="H27" s="33">
        <f t="shared" si="3"/>
        <v>8.6956521739130432E-2</v>
      </c>
    </row>
    <row r="28" spans="2:8" s="22" customFormat="1" ht="15" x14ac:dyDescent="0.2">
      <c r="B28" s="4" t="s">
        <v>5</v>
      </c>
      <c r="C28" s="32">
        <v>8</v>
      </c>
      <c r="D28" s="32">
        <v>35</v>
      </c>
      <c r="E28" s="30">
        <f t="shared" si="0"/>
        <v>0.34782608695652173</v>
      </c>
      <c r="F28" s="30">
        <f t="shared" si="1"/>
        <v>0.20588235294117646</v>
      </c>
      <c r="G28" s="29">
        <f t="shared" si="2"/>
        <v>3.375</v>
      </c>
      <c r="H28" s="33">
        <f t="shared" si="3"/>
        <v>1.1739130434782608</v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17</v>
      </c>
      <c r="E30" s="30" t="str">
        <f t="shared" si="0"/>
        <v/>
      </c>
      <c r="F30" s="30">
        <f t="shared" si="1"/>
        <v>0.1</v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1</v>
      </c>
      <c r="D34" s="32">
        <v>3</v>
      </c>
      <c r="E34" s="30">
        <f t="shared" si="0"/>
        <v>4.3478260869565216E-2</v>
      </c>
      <c r="F34" s="30">
        <f t="shared" si="1"/>
        <v>1.7647058823529412E-2</v>
      </c>
      <c r="G34" s="29">
        <f t="shared" si="2"/>
        <v>2</v>
      </c>
      <c r="H34" s="33">
        <f t="shared" si="3"/>
        <v>8.6956521739130432E-2</v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1</v>
      </c>
      <c r="E36" s="30" t="str">
        <f t="shared" si="0"/>
        <v/>
      </c>
      <c r="F36" s="30">
        <f t="shared" si="1"/>
        <v>5.8823529411764705E-3</v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4</v>
      </c>
      <c r="E37" s="30" t="str">
        <f t="shared" si="0"/>
        <v/>
      </c>
      <c r="F37" s="30">
        <f t="shared" si="1"/>
        <v>2.3529411764705882E-2</v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3</v>
      </c>
      <c r="E43" s="30" t="str">
        <f t="shared" si="0"/>
        <v/>
      </c>
      <c r="F43" s="30">
        <f t="shared" si="1"/>
        <v>1.7647058823529412E-2</v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1</v>
      </c>
      <c r="E45" s="30" t="str">
        <f t="shared" si="0"/>
        <v/>
      </c>
      <c r="F45" s="30">
        <f t="shared" si="1"/>
        <v>5.8823529411764705E-3</v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1</v>
      </c>
      <c r="D48" s="32">
        <v>38</v>
      </c>
      <c r="E48" s="30">
        <f t="shared" si="0"/>
        <v>4.3478260869565216E-2</v>
      </c>
      <c r="F48" s="30">
        <f t="shared" si="1"/>
        <v>0.22352941176470589</v>
      </c>
      <c r="G48" s="29">
        <f t="shared" si="2"/>
        <v>37</v>
      </c>
      <c r="H48" s="33">
        <f t="shared" si="3"/>
        <v>1.6086956521739131</v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2</v>
      </c>
      <c r="E52" s="30" t="str">
        <f t="shared" si="0"/>
        <v/>
      </c>
      <c r="F52" s="30">
        <f t="shared" si="1"/>
        <v>1.1764705882352941E-2</v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7</v>
      </c>
      <c r="D55" s="32">
        <v>0</v>
      </c>
      <c r="E55" s="30">
        <f t="shared" si="0"/>
        <v>0.30434782608695654</v>
      </c>
      <c r="F55" s="30" t="str">
        <f t="shared" si="1"/>
        <v/>
      </c>
      <c r="G55" s="29" t="str">
        <f t="shared" si="2"/>
        <v>0</v>
      </c>
      <c r="H55" s="33">
        <f t="shared" si="3"/>
        <v>0</v>
      </c>
    </row>
    <row r="56" spans="2:8" s="22" customFormat="1" ht="15" x14ac:dyDescent="0.2">
      <c r="B56" s="4" t="s">
        <v>18</v>
      </c>
      <c r="C56" s="32">
        <v>0</v>
      </c>
      <c r="D56" s="32">
        <v>3</v>
      </c>
      <c r="E56" s="30" t="str">
        <f t="shared" si="0"/>
        <v/>
      </c>
      <c r="F56" s="30">
        <f t="shared" si="1"/>
        <v>1.7647058823529412E-2</v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1</v>
      </c>
      <c r="E57" s="30" t="str">
        <f t="shared" si="0"/>
        <v/>
      </c>
      <c r="F57" s="30">
        <f t="shared" si="1"/>
        <v>5.8823529411764705E-3</v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1</v>
      </c>
      <c r="E58" s="30" t="str">
        <f t="shared" si="0"/>
        <v/>
      </c>
      <c r="F58" s="30">
        <f t="shared" si="1"/>
        <v>5.8823529411764705E-3</v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2</v>
      </c>
      <c r="E59" s="30" t="str">
        <f t="shared" si="0"/>
        <v/>
      </c>
      <c r="F59" s="30">
        <f t="shared" si="1"/>
        <v>1.1764705882352941E-2</v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2</v>
      </c>
      <c r="D60" s="32">
        <v>13</v>
      </c>
      <c r="E60" s="30">
        <f t="shared" si="0"/>
        <v>8.6956521739130432E-2</v>
      </c>
      <c r="F60" s="30">
        <f t="shared" si="1"/>
        <v>7.6470588235294124E-2</v>
      </c>
      <c r="G60" s="29">
        <f t="shared" si="2"/>
        <v>5.5</v>
      </c>
      <c r="H60" s="33">
        <f t="shared" si="3"/>
        <v>0.47826086956521741</v>
      </c>
    </row>
    <row r="61" spans="2:8" s="22" customFormat="1" ht="30" x14ac:dyDescent="0.2">
      <c r="B61" s="4" t="s">
        <v>219</v>
      </c>
      <c r="C61" s="32">
        <v>0</v>
      </c>
      <c r="D61" s="32">
        <v>1</v>
      </c>
      <c r="E61" s="30" t="str">
        <f t="shared" si="0"/>
        <v/>
      </c>
      <c r="F61" s="30">
        <f t="shared" si="1"/>
        <v>5.8823529411764705E-3</v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1</v>
      </c>
      <c r="E62" s="30" t="str">
        <f t="shared" si="0"/>
        <v/>
      </c>
      <c r="F62" s="30">
        <f t="shared" si="1"/>
        <v>5.8823529411764705E-3</v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8</v>
      </c>
      <c r="E63" s="30" t="str">
        <f t="shared" si="0"/>
        <v/>
      </c>
      <c r="F63" s="30">
        <f t="shared" si="1"/>
        <v>4.7058823529411764E-2</v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1</v>
      </c>
      <c r="E64" s="30" t="str">
        <f t="shared" si="0"/>
        <v/>
      </c>
      <c r="F64" s="30">
        <f t="shared" si="1"/>
        <v>5.8823529411764705E-3</v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620</v>
      </c>
      <c r="D70" s="25">
        <f>SUM(D71:D145)</f>
        <v>753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0.21451612903225806</v>
      </c>
      <c r="H70" s="21">
        <f>+IF(OR(AND(E70=""),(G70="")),"",E70*G70)</f>
        <v>0.21451612903225806</v>
      </c>
    </row>
    <row r="71" spans="2:8" s="22" customFormat="1" ht="15" x14ac:dyDescent="0.2">
      <c r="B71" s="4" t="s">
        <v>20</v>
      </c>
      <c r="C71" s="32">
        <v>7</v>
      </c>
      <c r="D71" s="32">
        <v>14</v>
      </c>
      <c r="E71" s="35">
        <f>+IF(C71=0,"",C71/C$70)</f>
        <v>1.1290322580645161E-2</v>
      </c>
      <c r="F71" s="35">
        <f>+IF(D71=0,"",D71/D$70)</f>
        <v>1.8592297476759629E-2</v>
      </c>
      <c r="G71" s="29">
        <f>+IF(OR(AND(D71=0),(C71=0)),"0",((D71-C71)/C71))</f>
        <v>1</v>
      </c>
      <c r="H71" s="33">
        <f>+IF(OR(AND(E71=""),(G71="")),"",E71*G71)</f>
        <v>1.1290322580645161E-2</v>
      </c>
    </row>
    <row r="72" spans="2:8" s="22" customFormat="1" ht="15" x14ac:dyDescent="0.2">
      <c r="B72" s="4" t="s">
        <v>21</v>
      </c>
      <c r="C72" s="32">
        <v>0</v>
      </c>
      <c r="D72" s="32">
        <v>8</v>
      </c>
      <c r="E72" s="35" t="str">
        <f t="shared" ref="E72:E135" si="4">+IF(C72=0,"",C72/C$70)</f>
        <v/>
      </c>
      <c r="F72" s="35">
        <f t="shared" ref="F72:F135" si="5">+IF(D72=0,"",D72/D$70)</f>
        <v>1.0624169986719787E-2</v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5</v>
      </c>
      <c r="D73" s="32">
        <v>53</v>
      </c>
      <c r="E73" s="35">
        <f t="shared" si="4"/>
        <v>8.0645161290322578E-3</v>
      </c>
      <c r="F73" s="35">
        <f t="shared" si="5"/>
        <v>7.0385126162018599E-2</v>
      </c>
      <c r="G73" s="29">
        <f t="shared" si="6"/>
        <v>9.6</v>
      </c>
      <c r="H73" s="33">
        <f t="shared" si="7"/>
        <v>7.7419354838709667E-2</v>
      </c>
    </row>
    <row r="74" spans="2:8" s="22" customFormat="1" ht="30" x14ac:dyDescent="0.2">
      <c r="B74" s="4" t="s">
        <v>222</v>
      </c>
      <c r="C74" s="32">
        <v>29</v>
      </c>
      <c r="D74" s="32">
        <v>96</v>
      </c>
      <c r="E74" s="35">
        <f t="shared" si="4"/>
        <v>4.6774193548387098E-2</v>
      </c>
      <c r="F74" s="35">
        <f t="shared" si="5"/>
        <v>0.12749003984063745</v>
      </c>
      <c r="G74" s="29">
        <f t="shared" si="6"/>
        <v>2.3103448275862069</v>
      </c>
      <c r="H74" s="33">
        <f t="shared" si="7"/>
        <v>0.10806451612903226</v>
      </c>
    </row>
    <row r="75" spans="2:8" s="22" customFormat="1" ht="15" x14ac:dyDescent="0.2">
      <c r="B75" s="4" t="s">
        <v>23</v>
      </c>
      <c r="C75" s="32">
        <v>0</v>
      </c>
      <c r="D75" s="32">
        <v>22</v>
      </c>
      <c r="E75" s="35" t="str">
        <f t="shared" si="4"/>
        <v/>
      </c>
      <c r="F75" s="35">
        <f t="shared" si="5"/>
        <v>2.9216467463479414E-2</v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1</v>
      </c>
      <c r="D77" s="32">
        <v>4</v>
      </c>
      <c r="E77" s="35">
        <f t="shared" si="4"/>
        <v>1.6129032258064516E-3</v>
      </c>
      <c r="F77" s="35">
        <f t="shared" si="5"/>
        <v>5.3120849933598934E-3</v>
      </c>
      <c r="G77" s="29">
        <f t="shared" si="6"/>
        <v>3</v>
      </c>
      <c r="H77" s="33">
        <f t="shared" si="7"/>
        <v>4.8387096774193551E-3</v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9</v>
      </c>
      <c r="D80" s="32">
        <v>1</v>
      </c>
      <c r="E80" s="35">
        <f t="shared" si="4"/>
        <v>1.4516129032258065E-2</v>
      </c>
      <c r="F80" s="35">
        <f t="shared" si="5"/>
        <v>1.3280212483399733E-3</v>
      </c>
      <c r="G80" s="29">
        <f t="shared" si="6"/>
        <v>-0.88888888888888884</v>
      </c>
      <c r="H80" s="33">
        <f t="shared" si="7"/>
        <v>-1.2903225806451613E-2</v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1</v>
      </c>
      <c r="D82" s="32">
        <v>2</v>
      </c>
      <c r="E82" s="35">
        <f t="shared" si="4"/>
        <v>1.6129032258064516E-3</v>
      </c>
      <c r="F82" s="35">
        <f t="shared" si="5"/>
        <v>2.6560424966799467E-3</v>
      </c>
      <c r="G82" s="29">
        <f t="shared" si="6"/>
        <v>1</v>
      </c>
      <c r="H82" s="33">
        <f t="shared" si="7"/>
        <v>1.6129032258064516E-3</v>
      </c>
    </row>
    <row r="83" spans="2:8" s="22" customFormat="1" ht="15" x14ac:dyDescent="0.2">
      <c r="B83" s="4" t="s">
        <v>229</v>
      </c>
      <c r="C83" s="32">
        <v>19</v>
      </c>
      <c r="D83" s="32">
        <v>18</v>
      </c>
      <c r="E83" s="35">
        <f t="shared" si="4"/>
        <v>3.0645161290322579E-2</v>
      </c>
      <c r="F83" s="35">
        <f t="shared" si="5"/>
        <v>2.3904382470119521E-2</v>
      </c>
      <c r="G83" s="29">
        <f t="shared" si="6"/>
        <v>-5.2631578947368418E-2</v>
      </c>
      <c r="H83" s="33">
        <f t="shared" si="7"/>
        <v>-1.6129032258064514E-3</v>
      </c>
    </row>
    <row r="84" spans="2:8" s="22" customFormat="1" ht="15" x14ac:dyDescent="0.2">
      <c r="B84" s="4" t="s">
        <v>230</v>
      </c>
      <c r="C84" s="32">
        <v>3</v>
      </c>
      <c r="D84" s="32">
        <v>2</v>
      </c>
      <c r="E84" s="35">
        <f t="shared" si="4"/>
        <v>4.8387096774193551E-3</v>
      </c>
      <c r="F84" s="35">
        <f t="shared" si="5"/>
        <v>2.6560424966799467E-3</v>
      </c>
      <c r="G84" s="29">
        <f t="shared" si="6"/>
        <v>-0.33333333333333331</v>
      </c>
      <c r="H84" s="33">
        <f t="shared" si="7"/>
        <v>-1.6129032258064516E-3</v>
      </c>
    </row>
    <row r="85" spans="2:8" s="22" customFormat="1" ht="15" x14ac:dyDescent="0.2">
      <c r="B85" s="4" t="s">
        <v>28</v>
      </c>
      <c r="C85" s="32">
        <v>5</v>
      </c>
      <c r="D85" s="32">
        <v>1</v>
      </c>
      <c r="E85" s="35">
        <f t="shared" si="4"/>
        <v>8.0645161290322578E-3</v>
      </c>
      <c r="F85" s="35">
        <f t="shared" si="5"/>
        <v>1.3280212483399733E-3</v>
      </c>
      <c r="G85" s="29">
        <f t="shared" si="6"/>
        <v>-0.8</v>
      </c>
      <c r="H85" s="33">
        <f t="shared" si="7"/>
        <v>-6.4516129032258064E-3</v>
      </c>
    </row>
    <row r="86" spans="2:8" s="22" customFormat="1" ht="30" x14ac:dyDescent="0.2">
      <c r="B86" s="4" t="s">
        <v>231</v>
      </c>
      <c r="C86" s="32">
        <v>4</v>
      </c>
      <c r="D86" s="32">
        <v>1</v>
      </c>
      <c r="E86" s="35">
        <f t="shared" si="4"/>
        <v>6.4516129032258064E-3</v>
      </c>
      <c r="F86" s="35">
        <f t="shared" si="5"/>
        <v>1.3280212483399733E-3</v>
      </c>
      <c r="G86" s="29">
        <f t="shared" si="6"/>
        <v>-0.75</v>
      </c>
      <c r="H86" s="33">
        <f t="shared" si="7"/>
        <v>-4.8387096774193551E-3</v>
      </c>
    </row>
    <row r="87" spans="2:8" s="22" customFormat="1" ht="15" x14ac:dyDescent="0.2">
      <c r="B87" s="4" t="s">
        <v>232</v>
      </c>
      <c r="C87" s="32">
        <v>2</v>
      </c>
      <c r="D87" s="32">
        <v>1</v>
      </c>
      <c r="E87" s="35">
        <f t="shared" si="4"/>
        <v>3.2258064516129032E-3</v>
      </c>
      <c r="F87" s="35">
        <f t="shared" si="5"/>
        <v>1.3280212483399733E-3</v>
      </c>
      <c r="G87" s="29">
        <f t="shared" si="6"/>
        <v>-0.5</v>
      </c>
      <c r="H87" s="33">
        <f t="shared" si="7"/>
        <v>-1.6129032258064516E-3</v>
      </c>
    </row>
    <row r="88" spans="2:8" s="22" customFormat="1" ht="15" x14ac:dyDescent="0.2">
      <c r="B88" s="4" t="s">
        <v>233</v>
      </c>
      <c r="C88" s="32">
        <v>6</v>
      </c>
      <c r="D88" s="32">
        <v>15</v>
      </c>
      <c r="E88" s="35">
        <f t="shared" si="4"/>
        <v>9.6774193548387101E-3</v>
      </c>
      <c r="F88" s="35">
        <f t="shared" si="5"/>
        <v>1.9920318725099601E-2</v>
      </c>
      <c r="G88" s="29">
        <f t="shared" si="6"/>
        <v>1.5</v>
      </c>
      <c r="H88" s="33">
        <f t="shared" si="7"/>
        <v>1.4516129032258065E-2</v>
      </c>
    </row>
    <row r="89" spans="2:8" s="22" customFormat="1" ht="15" x14ac:dyDescent="0.2">
      <c r="B89" s="4" t="s">
        <v>26</v>
      </c>
      <c r="C89" s="32">
        <v>3</v>
      </c>
      <c r="D89" s="32">
        <v>0</v>
      </c>
      <c r="E89" s="35">
        <f t="shared" si="4"/>
        <v>4.8387096774193551E-3</v>
      </c>
      <c r="F89" s="35" t="str">
        <f t="shared" si="5"/>
        <v/>
      </c>
      <c r="G89" s="29" t="str">
        <f t="shared" si="6"/>
        <v>0</v>
      </c>
      <c r="H89" s="33">
        <f t="shared" si="7"/>
        <v>0</v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5</v>
      </c>
      <c r="D92" s="32">
        <v>4</v>
      </c>
      <c r="E92" s="35">
        <f t="shared" si="4"/>
        <v>8.0645161290322578E-3</v>
      </c>
      <c r="F92" s="35">
        <f t="shared" si="5"/>
        <v>5.3120849933598934E-3</v>
      </c>
      <c r="G92" s="29">
        <f t="shared" si="6"/>
        <v>-0.2</v>
      </c>
      <c r="H92" s="33">
        <f t="shared" si="7"/>
        <v>-1.6129032258064516E-3</v>
      </c>
    </row>
    <row r="93" spans="2:8" s="22" customFormat="1" ht="15" x14ac:dyDescent="0.2">
      <c r="B93" s="4" t="s">
        <v>514</v>
      </c>
      <c r="C93" s="32">
        <v>2</v>
      </c>
      <c r="D93" s="32">
        <v>2</v>
      </c>
      <c r="E93" s="35">
        <f t="shared" si="4"/>
        <v>3.2258064516129032E-3</v>
      </c>
      <c r="F93" s="35">
        <f t="shared" si="5"/>
        <v>2.6560424966799467E-3</v>
      </c>
      <c r="G93" s="29">
        <f t="shared" si="6"/>
        <v>0</v>
      </c>
      <c r="H93" s="33">
        <f t="shared" si="7"/>
        <v>0</v>
      </c>
    </row>
    <row r="94" spans="2:8" s="22" customFormat="1" ht="15" x14ac:dyDescent="0.2">
      <c r="B94" s="4" t="s">
        <v>25</v>
      </c>
      <c r="C94" s="32">
        <v>1</v>
      </c>
      <c r="D94" s="32">
        <v>1</v>
      </c>
      <c r="E94" s="35">
        <f t="shared" si="4"/>
        <v>1.6129032258064516E-3</v>
      </c>
      <c r="F94" s="35">
        <f t="shared" si="5"/>
        <v>1.3280212483399733E-3</v>
      </c>
      <c r="G94" s="29">
        <f t="shared" si="6"/>
        <v>0</v>
      </c>
      <c r="H94" s="33">
        <f t="shared" si="7"/>
        <v>0</v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2</v>
      </c>
      <c r="E96" s="35" t="str">
        <f t="shared" si="4"/>
        <v/>
      </c>
      <c r="F96" s="35">
        <f t="shared" si="5"/>
        <v>2.6560424966799467E-3</v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23</v>
      </c>
      <c r="D98" s="32">
        <v>26</v>
      </c>
      <c r="E98" s="35">
        <f t="shared" si="4"/>
        <v>3.7096774193548385E-2</v>
      </c>
      <c r="F98" s="35">
        <f t="shared" si="5"/>
        <v>3.4528552456839307E-2</v>
      </c>
      <c r="G98" s="29">
        <f t="shared" si="6"/>
        <v>0.13043478260869565</v>
      </c>
      <c r="H98" s="33">
        <f t="shared" si="7"/>
        <v>4.8387096774193542E-3</v>
      </c>
    </row>
    <row r="99" spans="2:8" s="22" customFormat="1" ht="15" x14ac:dyDescent="0.2">
      <c r="B99" s="4" t="s">
        <v>239</v>
      </c>
      <c r="C99" s="32">
        <v>0</v>
      </c>
      <c r="D99" s="32">
        <v>18</v>
      </c>
      <c r="E99" s="35" t="str">
        <f t="shared" si="4"/>
        <v/>
      </c>
      <c r="F99" s="35">
        <f t="shared" si="5"/>
        <v>2.3904382470119521E-2</v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14</v>
      </c>
      <c r="D100" s="32">
        <v>4</v>
      </c>
      <c r="E100" s="35">
        <f t="shared" si="4"/>
        <v>2.2580645161290321E-2</v>
      </c>
      <c r="F100" s="35">
        <f t="shared" si="5"/>
        <v>5.3120849933598934E-3</v>
      </c>
      <c r="G100" s="29">
        <f t="shared" si="6"/>
        <v>-0.7142857142857143</v>
      </c>
      <c r="H100" s="33">
        <f t="shared" si="7"/>
        <v>-1.6129032258064516E-2</v>
      </c>
    </row>
    <row r="101" spans="2:8" s="22" customFormat="1" ht="15" x14ac:dyDescent="0.2">
      <c r="B101" s="4" t="s">
        <v>241</v>
      </c>
      <c r="C101" s="32">
        <v>0</v>
      </c>
      <c r="D101" s="32">
        <v>2</v>
      </c>
      <c r="E101" s="35" t="str">
        <f t="shared" si="4"/>
        <v/>
      </c>
      <c r="F101" s="35">
        <f t="shared" si="5"/>
        <v>2.6560424966799467E-3</v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0</v>
      </c>
      <c r="D102" s="32">
        <v>7</v>
      </c>
      <c r="E102" s="35" t="str">
        <f t="shared" si="4"/>
        <v/>
      </c>
      <c r="F102" s="35">
        <f t="shared" si="5"/>
        <v>9.2961487383798145E-3</v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2</v>
      </c>
      <c r="D104" s="32">
        <v>3</v>
      </c>
      <c r="E104" s="35">
        <f t="shared" si="4"/>
        <v>3.2258064516129032E-3</v>
      </c>
      <c r="F104" s="35">
        <f t="shared" si="5"/>
        <v>3.9840637450199202E-3</v>
      </c>
      <c r="G104" s="29">
        <f t="shared" si="6"/>
        <v>0.5</v>
      </c>
      <c r="H104" s="33">
        <f t="shared" si="7"/>
        <v>1.6129032258064516E-3</v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2</v>
      </c>
      <c r="D107" s="32">
        <v>7</v>
      </c>
      <c r="E107" s="35">
        <f t="shared" si="4"/>
        <v>3.2258064516129032E-3</v>
      </c>
      <c r="F107" s="35">
        <f t="shared" si="5"/>
        <v>9.2961487383798145E-3</v>
      </c>
      <c r="G107" s="29">
        <f t="shared" si="6"/>
        <v>2.5</v>
      </c>
      <c r="H107" s="33">
        <f t="shared" si="7"/>
        <v>8.0645161290322578E-3</v>
      </c>
    </row>
    <row r="108" spans="2:8" s="22" customFormat="1" ht="15" x14ac:dyDescent="0.2">
      <c r="B108" s="4" t="s">
        <v>31</v>
      </c>
      <c r="C108" s="32">
        <v>0</v>
      </c>
      <c r="D108" s="32">
        <v>7</v>
      </c>
      <c r="E108" s="35" t="str">
        <f t="shared" si="4"/>
        <v/>
      </c>
      <c r="F108" s="35">
        <f t="shared" si="5"/>
        <v>9.2961487383798145E-3</v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1</v>
      </c>
      <c r="D110" s="32">
        <v>2</v>
      </c>
      <c r="E110" s="35">
        <f t="shared" si="4"/>
        <v>1.6129032258064516E-3</v>
      </c>
      <c r="F110" s="35">
        <f t="shared" si="5"/>
        <v>2.6560424966799467E-3</v>
      </c>
      <c r="G110" s="29">
        <f t="shared" si="6"/>
        <v>1</v>
      </c>
      <c r="H110" s="33">
        <f t="shared" si="7"/>
        <v>1.6129032258064516E-3</v>
      </c>
    </row>
    <row r="111" spans="2:8" s="22" customFormat="1" ht="15" x14ac:dyDescent="0.2">
      <c r="B111" s="4" t="s">
        <v>30</v>
      </c>
      <c r="C111" s="32">
        <v>1</v>
      </c>
      <c r="D111" s="32">
        <v>0</v>
      </c>
      <c r="E111" s="35">
        <f t="shared" si="4"/>
        <v>1.6129032258064516E-3</v>
      </c>
      <c r="F111" s="35" t="str">
        <f t="shared" si="5"/>
        <v/>
      </c>
      <c r="G111" s="29" t="str">
        <f t="shared" si="6"/>
        <v>0</v>
      </c>
      <c r="H111" s="33">
        <f t="shared" si="7"/>
        <v>0</v>
      </c>
    </row>
    <row r="112" spans="2:8" s="22" customFormat="1" ht="15" x14ac:dyDescent="0.2">
      <c r="B112" s="4" t="s">
        <v>33</v>
      </c>
      <c r="C112" s="32">
        <v>3</v>
      </c>
      <c r="D112" s="32">
        <v>35</v>
      </c>
      <c r="E112" s="35">
        <f t="shared" si="4"/>
        <v>4.8387096774193551E-3</v>
      </c>
      <c r="F112" s="35">
        <f t="shared" si="5"/>
        <v>4.6480743691899071E-2</v>
      </c>
      <c r="G112" s="29">
        <f t="shared" si="6"/>
        <v>10.666666666666666</v>
      </c>
      <c r="H112" s="33">
        <f t="shared" si="7"/>
        <v>5.1612903225806452E-2</v>
      </c>
    </row>
    <row r="113" spans="2:8" s="22" customFormat="1" ht="15" x14ac:dyDescent="0.2">
      <c r="B113" s="4" t="s">
        <v>248</v>
      </c>
      <c r="C113" s="32">
        <v>3</v>
      </c>
      <c r="D113" s="32">
        <v>14</v>
      </c>
      <c r="E113" s="35">
        <f t="shared" si="4"/>
        <v>4.8387096774193551E-3</v>
      </c>
      <c r="F113" s="35">
        <f t="shared" si="5"/>
        <v>1.8592297476759629E-2</v>
      </c>
      <c r="G113" s="29">
        <f t="shared" si="6"/>
        <v>3.6666666666666665</v>
      </c>
      <c r="H113" s="33">
        <f t="shared" si="7"/>
        <v>1.7741935483870968E-2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6</v>
      </c>
      <c r="D115" s="32">
        <v>2</v>
      </c>
      <c r="E115" s="35">
        <f t="shared" si="4"/>
        <v>9.6774193548387101E-3</v>
      </c>
      <c r="F115" s="35">
        <f t="shared" si="5"/>
        <v>2.6560424966799467E-3</v>
      </c>
      <c r="G115" s="29">
        <f t="shared" si="6"/>
        <v>-0.66666666666666663</v>
      </c>
      <c r="H115" s="33">
        <f t="shared" si="7"/>
        <v>-6.4516129032258064E-3</v>
      </c>
    </row>
    <row r="116" spans="2:8" s="22" customFormat="1" ht="15" x14ac:dyDescent="0.2">
      <c r="B116" s="4" t="s">
        <v>249</v>
      </c>
      <c r="C116" s="32">
        <v>1</v>
      </c>
      <c r="D116" s="32">
        <v>2</v>
      </c>
      <c r="E116" s="35">
        <f t="shared" si="4"/>
        <v>1.6129032258064516E-3</v>
      </c>
      <c r="F116" s="35">
        <f t="shared" si="5"/>
        <v>2.6560424966799467E-3</v>
      </c>
      <c r="G116" s="29">
        <f t="shared" si="6"/>
        <v>1</v>
      </c>
      <c r="H116" s="33">
        <f t="shared" si="7"/>
        <v>1.6129032258064516E-3</v>
      </c>
    </row>
    <row r="117" spans="2:8" s="22" customFormat="1" ht="30" x14ac:dyDescent="0.2">
      <c r="B117" s="4" t="s">
        <v>250</v>
      </c>
      <c r="C117" s="32">
        <v>5</v>
      </c>
      <c r="D117" s="32">
        <v>9</v>
      </c>
      <c r="E117" s="35">
        <f t="shared" si="4"/>
        <v>8.0645161290322578E-3</v>
      </c>
      <c r="F117" s="35">
        <f t="shared" si="5"/>
        <v>1.1952191235059761E-2</v>
      </c>
      <c r="G117" s="29">
        <f t="shared" si="6"/>
        <v>0.8</v>
      </c>
      <c r="H117" s="33">
        <f t="shared" si="7"/>
        <v>6.4516129032258064E-3</v>
      </c>
    </row>
    <row r="118" spans="2:8" s="22" customFormat="1" ht="15" x14ac:dyDescent="0.2">
      <c r="B118" s="4" t="s">
        <v>251</v>
      </c>
      <c r="C118" s="32">
        <v>426</v>
      </c>
      <c r="D118" s="32">
        <v>266</v>
      </c>
      <c r="E118" s="35">
        <f t="shared" si="4"/>
        <v>0.68709677419354842</v>
      </c>
      <c r="F118" s="35">
        <f t="shared" si="5"/>
        <v>0.35325365205843295</v>
      </c>
      <c r="G118" s="29">
        <f t="shared" si="6"/>
        <v>-0.37558685446009388</v>
      </c>
      <c r="H118" s="33">
        <f t="shared" si="7"/>
        <v>-0.25806451612903225</v>
      </c>
    </row>
    <row r="119" spans="2:8" s="22" customFormat="1" ht="30" x14ac:dyDescent="0.2">
      <c r="B119" s="4" t="s">
        <v>252</v>
      </c>
      <c r="C119" s="32">
        <v>7</v>
      </c>
      <c r="D119" s="32">
        <v>57</v>
      </c>
      <c r="E119" s="35">
        <f t="shared" si="4"/>
        <v>1.1290322580645161E-2</v>
      </c>
      <c r="F119" s="35">
        <f t="shared" si="5"/>
        <v>7.5697211155378488E-2</v>
      </c>
      <c r="G119" s="29">
        <f t="shared" si="6"/>
        <v>7.1428571428571432</v>
      </c>
      <c r="H119" s="33">
        <f t="shared" si="7"/>
        <v>8.0645161290322578E-2</v>
      </c>
    </row>
    <row r="120" spans="2:8" s="22" customFormat="1" ht="15" x14ac:dyDescent="0.2">
      <c r="B120" s="4" t="s">
        <v>253</v>
      </c>
      <c r="C120" s="32">
        <v>5</v>
      </c>
      <c r="D120" s="32">
        <v>7</v>
      </c>
      <c r="E120" s="35">
        <f t="shared" si="4"/>
        <v>8.0645161290322578E-3</v>
      </c>
      <c r="F120" s="35">
        <f t="shared" si="5"/>
        <v>9.2961487383798145E-3</v>
      </c>
      <c r="G120" s="29">
        <f t="shared" si="6"/>
        <v>0.4</v>
      </c>
      <c r="H120" s="33">
        <f t="shared" si="7"/>
        <v>3.2258064516129032E-3</v>
      </c>
    </row>
    <row r="121" spans="2:8" s="22" customFormat="1" ht="15" x14ac:dyDescent="0.2">
      <c r="B121" s="4" t="s">
        <v>35</v>
      </c>
      <c r="C121" s="32">
        <v>6</v>
      </c>
      <c r="D121" s="32">
        <v>10</v>
      </c>
      <c r="E121" s="35">
        <f t="shared" si="4"/>
        <v>9.6774193548387101E-3</v>
      </c>
      <c r="F121" s="35">
        <f t="shared" si="5"/>
        <v>1.3280212483399735E-2</v>
      </c>
      <c r="G121" s="29">
        <f t="shared" si="6"/>
        <v>0.66666666666666663</v>
      </c>
      <c r="H121" s="33">
        <f t="shared" si="7"/>
        <v>6.4516129032258064E-3</v>
      </c>
    </row>
    <row r="122" spans="2:8" s="22" customFormat="1" ht="15" x14ac:dyDescent="0.2">
      <c r="B122" s="4" t="s">
        <v>39</v>
      </c>
      <c r="C122" s="32">
        <v>0</v>
      </c>
      <c r="D122" s="32">
        <v>1</v>
      </c>
      <c r="E122" s="35" t="str">
        <f t="shared" si="4"/>
        <v/>
      </c>
      <c r="F122" s="35">
        <f t="shared" si="5"/>
        <v>1.3280212483399733E-3</v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2</v>
      </c>
      <c r="D123" s="32">
        <v>2</v>
      </c>
      <c r="E123" s="35">
        <f t="shared" si="4"/>
        <v>3.2258064516129032E-3</v>
      </c>
      <c r="F123" s="35">
        <f t="shared" si="5"/>
        <v>2.6560424966799467E-3</v>
      </c>
      <c r="G123" s="29">
        <f t="shared" si="6"/>
        <v>0</v>
      </c>
      <c r="H123" s="33">
        <f t="shared" si="7"/>
        <v>0</v>
      </c>
    </row>
    <row r="124" spans="2:8" s="22" customFormat="1" ht="15" x14ac:dyDescent="0.2">
      <c r="B124" s="4" t="s">
        <v>36</v>
      </c>
      <c r="C124" s="32">
        <v>0</v>
      </c>
      <c r="D124" s="32">
        <v>1</v>
      </c>
      <c r="E124" s="35" t="str">
        <f t="shared" si="4"/>
        <v/>
      </c>
      <c r="F124" s="35">
        <f t="shared" si="5"/>
        <v>1.3280212483399733E-3</v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1</v>
      </c>
      <c r="E125" s="35" t="str">
        <f t="shared" si="4"/>
        <v/>
      </c>
      <c r="F125" s="35">
        <f t="shared" si="5"/>
        <v>1.3280212483399733E-3</v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2</v>
      </c>
      <c r="E126" s="35" t="str">
        <f t="shared" si="4"/>
        <v/>
      </c>
      <c r="F126" s="35">
        <f t="shared" si="5"/>
        <v>2.6560424966799467E-3</v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4</v>
      </c>
      <c r="D127" s="32">
        <v>0</v>
      </c>
      <c r="E127" s="35">
        <f t="shared" si="4"/>
        <v>6.4516129032258064E-3</v>
      </c>
      <c r="F127" s="35" t="str">
        <f t="shared" si="5"/>
        <v/>
      </c>
      <c r="G127" s="29" t="str">
        <f t="shared" si="6"/>
        <v>0</v>
      </c>
      <c r="H127" s="33">
        <f t="shared" si="7"/>
        <v>0</v>
      </c>
    </row>
    <row r="128" spans="2:8" s="22" customFormat="1" ht="30" x14ac:dyDescent="0.2">
      <c r="B128" s="4" t="s">
        <v>257</v>
      </c>
      <c r="C128" s="32">
        <v>0</v>
      </c>
      <c r="D128" s="32">
        <v>1</v>
      </c>
      <c r="E128" s="35" t="str">
        <f t="shared" si="4"/>
        <v/>
      </c>
      <c r="F128" s="35">
        <f t="shared" si="5"/>
        <v>1.3280212483399733E-3</v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4</v>
      </c>
      <c r="E129" s="35" t="str">
        <f t="shared" si="4"/>
        <v/>
      </c>
      <c r="F129" s="35">
        <f t="shared" si="5"/>
        <v>5.3120849933598934E-3</v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1</v>
      </c>
      <c r="E131" s="35" t="str">
        <f t="shared" si="4"/>
        <v/>
      </c>
      <c r="F131" s="35">
        <f t="shared" si="5"/>
        <v>1.3280212483399733E-3</v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1</v>
      </c>
      <c r="D132" s="32">
        <v>0</v>
      </c>
      <c r="E132" s="35">
        <f t="shared" si="4"/>
        <v>1.6129032258064516E-3</v>
      </c>
      <c r="F132" s="35" t="str">
        <f t="shared" si="5"/>
        <v/>
      </c>
      <c r="G132" s="29" t="str">
        <f t="shared" si="6"/>
        <v>0</v>
      </c>
      <c r="H132" s="33">
        <f t="shared" si="7"/>
        <v>0</v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1</v>
      </c>
      <c r="E134" s="35" t="str">
        <f t="shared" si="4"/>
        <v/>
      </c>
      <c r="F134" s="35">
        <f t="shared" si="5"/>
        <v>1.3280212483399733E-3</v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3</v>
      </c>
      <c r="D137" s="32">
        <v>9</v>
      </c>
      <c r="E137" s="35">
        <f t="shared" si="8"/>
        <v>4.8387096774193551E-3</v>
      </c>
      <c r="F137" s="35">
        <f t="shared" si="9"/>
        <v>1.1952191235059761E-2</v>
      </c>
      <c r="G137" s="29">
        <f t="shared" si="10"/>
        <v>2</v>
      </c>
      <c r="H137" s="33">
        <f t="shared" si="11"/>
        <v>9.6774193548387101E-3</v>
      </c>
    </row>
    <row r="138" spans="2:8" s="22" customFormat="1" ht="15" x14ac:dyDescent="0.2">
      <c r="B138" s="4" t="s">
        <v>261</v>
      </c>
      <c r="C138" s="32">
        <v>0</v>
      </c>
      <c r="D138" s="32">
        <v>1</v>
      </c>
      <c r="E138" s="35" t="str">
        <f t="shared" si="8"/>
        <v/>
      </c>
      <c r="F138" s="35">
        <f t="shared" si="9"/>
        <v>1.3280212483399733E-3</v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1</v>
      </c>
      <c r="E140" s="35" t="str">
        <f t="shared" si="8"/>
        <v/>
      </c>
      <c r="F140" s="35">
        <f t="shared" si="9"/>
        <v>1.3280212483399733E-3</v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3</v>
      </c>
      <c r="E141" s="35" t="str">
        <f t="shared" si="8"/>
        <v/>
      </c>
      <c r="F141" s="35">
        <f t="shared" si="9"/>
        <v>3.9840637450199202E-3</v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1</v>
      </c>
      <c r="D142" s="32">
        <v>0</v>
      </c>
      <c r="E142" s="35">
        <f t="shared" si="8"/>
        <v>1.6129032258064516E-3</v>
      </c>
      <c r="F142" s="35" t="str">
        <f t="shared" si="9"/>
        <v/>
      </c>
      <c r="G142" s="29" t="str">
        <f t="shared" si="10"/>
        <v>0</v>
      </c>
      <c r="H142" s="33">
        <f t="shared" si="11"/>
        <v>0</v>
      </c>
    </row>
    <row r="143" spans="2:8" s="22" customFormat="1" ht="15" x14ac:dyDescent="0.2">
      <c r="B143" s="4" t="s">
        <v>49</v>
      </c>
      <c r="C143" s="32">
        <v>1</v>
      </c>
      <c r="D143" s="32">
        <v>0</v>
      </c>
      <c r="E143" s="35">
        <f t="shared" si="8"/>
        <v>1.6129032258064516E-3</v>
      </c>
      <c r="F143" s="35" t="str">
        <f t="shared" si="9"/>
        <v/>
      </c>
      <c r="G143" s="29" t="str">
        <f t="shared" si="10"/>
        <v>0</v>
      </c>
      <c r="H143" s="33">
        <f t="shared" si="11"/>
        <v>0</v>
      </c>
    </row>
    <row r="144" spans="2:8" s="22" customFormat="1" ht="15" x14ac:dyDescent="0.2">
      <c r="B144" s="4" t="s">
        <v>46</v>
      </c>
      <c r="C144" s="32">
        <v>1</v>
      </c>
      <c r="D144" s="32">
        <v>0</v>
      </c>
      <c r="E144" s="35">
        <f t="shared" si="8"/>
        <v>1.6129032258064516E-3</v>
      </c>
      <c r="F144" s="35" t="str">
        <f t="shared" si="9"/>
        <v/>
      </c>
      <c r="G144" s="29" t="str">
        <f t="shared" si="10"/>
        <v>0</v>
      </c>
      <c r="H144" s="33">
        <f t="shared" si="11"/>
        <v>0</v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388</v>
      </c>
      <c r="D151" s="25">
        <f>SUM(D152:D288)</f>
        <v>1324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2.4123711340206184</v>
      </c>
      <c r="H151" s="21">
        <f>+IF(OR(AND(E151=""),(G151="")),"",E151*G151)</f>
        <v>2.4123711340206184</v>
      </c>
    </row>
    <row r="152" spans="2:8" s="22" customFormat="1" ht="30" x14ac:dyDescent="0.2">
      <c r="B152" s="6" t="s">
        <v>54</v>
      </c>
      <c r="C152" s="32">
        <v>2</v>
      </c>
      <c r="D152" s="32">
        <v>25</v>
      </c>
      <c r="E152" s="35">
        <f>+IF(C152=0,"",C152/C$151)</f>
        <v>5.1546391752577319E-3</v>
      </c>
      <c r="F152" s="35">
        <f>+IF(D152=0,"",D152/D$151)</f>
        <v>1.8882175226586102E-2</v>
      </c>
      <c r="G152" s="29">
        <f>+IF(OR(AND(D152=0),(C152=0)),"0",((D152-C152)/C152))</f>
        <v>11.5</v>
      </c>
      <c r="H152" s="33">
        <f>+IF(OR(AND(E152=""),(G152="")),"",E152*G152)</f>
        <v>5.9278350515463915E-2</v>
      </c>
    </row>
    <row r="153" spans="2:8" s="22" customFormat="1" ht="30" x14ac:dyDescent="0.2">
      <c r="B153" s="6" t="s">
        <v>58</v>
      </c>
      <c r="C153" s="32">
        <v>0</v>
      </c>
      <c r="D153" s="32">
        <v>1</v>
      </c>
      <c r="E153" s="35" t="str">
        <f t="shared" ref="E153:E216" si="12">+IF(C153=0,"",C153/C$151)</f>
        <v/>
      </c>
      <c r="F153" s="35">
        <f t="shared" ref="F153:F216" si="13">+IF(D153=0,"",D153/D$151)</f>
        <v>7.5528700906344411E-4</v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0</v>
      </c>
      <c r="E154" s="35" t="str">
        <f t="shared" si="12"/>
        <v/>
      </c>
      <c r="F154" s="35" t="str">
        <f t="shared" si="13"/>
        <v/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4</v>
      </c>
      <c r="D156" s="32">
        <v>16</v>
      </c>
      <c r="E156" s="35">
        <f t="shared" si="12"/>
        <v>1.0309278350515464E-2</v>
      </c>
      <c r="F156" s="35">
        <f t="shared" si="13"/>
        <v>1.2084592145015106E-2</v>
      </c>
      <c r="G156" s="29">
        <f t="shared" si="14"/>
        <v>3</v>
      </c>
      <c r="H156" s="33">
        <f t="shared" si="15"/>
        <v>3.0927835051546393E-2</v>
      </c>
    </row>
    <row r="157" spans="2:8" s="22" customFormat="1" ht="15" x14ac:dyDescent="0.2">
      <c r="B157" s="6" t="s">
        <v>53</v>
      </c>
      <c r="C157" s="32">
        <v>6</v>
      </c>
      <c r="D157" s="32">
        <v>290</v>
      </c>
      <c r="E157" s="35">
        <f t="shared" si="12"/>
        <v>1.5463917525773196E-2</v>
      </c>
      <c r="F157" s="35">
        <f t="shared" si="13"/>
        <v>0.2190332326283988</v>
      </c>
      <c r="G157" s="29">
        <f t="shared" si="14"/>
        <v>47.333333333333336</v>
      </c>
      <c r="H157" s="33">
        <f t="shared" si="15"/>
        <v>0.731958762886598</v>
      </c>
    </row>
    <row r="158" spans="2:8" s="22" customFormat="1" ht="15" x14ac:dyDescent="0.2">
      <c r="B158" s="6" t="s">
        <v>59</v>
      </c>
      <c r="C158" s="32">
        <v>0</v>
      </c>
      <c r="D158" s="32">
        <v>1</v>
      </c>
      <c r="E158" s="35" t="str">
        <f t="shared" si="12"/>
        <v/>
      </c>
      <c r="F158" s="35">
        <f t="shared" si="13"/>
        <v>7.5528700906344411E-4</v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1</v>
      </c>
      <c r="D159" s="32">
        <v>6</v>
      </c>
      <c r="E159" s="35">
        <f t="shared" si="12"/>
        <v>2.5773195876288659E-3</v>
      </c>
      <c r="F159" s="35">
        <f t="shared" si="13"/>
        <v>4.5317220543806651E-3</v>
      </c>
      <c r="G159" s="29">
        <f t="shared" si="14"/>
        <v>5</v>
      </c>
      <c r="H159" s="33">
        <f t="shared" si="15"/>
        <v>1.2886597938144329E-2</v>
      </c>
    </row>
    <row r="160" spans="2:8" s="22" customFormat="1" ht="15" x14ac:dyDescent="0.2">
      <c r="B160" s="6" t="s">
        <v>55</v>
      </c>
      <c r="C160" s="32">
        <v>1</v>
      </c>
      <c r="D160" s="32">
        <v>2</v>
      </c>
      <c r="E160" s="35">
        <f t="shared" si="12"/>
        <v>2.5773195876288659E-3</v>
      </c>
      <c r="F160" s="35">
        <f t="shared" si="13"/>
        <v>1.5105740181268882E-3</v>
      </c>
      <c r="G160" s="29">
        <f t="shared" si="14"/>
        <v>1</v>
      </c>
      <c r="H160" s="33">
        <f t="shared" si="15"/>
        <v>2.5773195876288659E-3</v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2</v>
      </c>
      <c r="D163" s="32">
        <v>1</v>
      </c>
      <c r="E163" s="35">
        <f t="shared" si="12"/>
        <v>5.1546391752577319E-3</v>
      </c>
      <c r="F163" s="35">
        <f t="shared" si="13"/>
        <v>7.5528700906344411E-4</v>
      </c>
      <c r="G163" s="29">
        <f t="shared" si="14"/>
        <v>-0.5</v>
      </c>
      <c r="H163" s="33">
        <f t="shared" si="15"/>
        <v>-2.5773195876288659E-3</v>
      </c>
    </row>
    <row r="164" spans="2:8" s="22" customFormat="1" ht="15" x14ac:dyDescent="0.2">
      <c r="B164" s="6" t="s">
        <v>56</v>
      </c>
      <c r="C164" s="32">
        <v>0</v>
      </c>
      <c r="D164" s="32">
        <v>2</v>
      </c>
      <c r="E164" s="35" t="str">
        <f t="shared" si="12"/>
        <v/>
      </c>
      <c r="F164" s="35">
        <f t="shared" si="13"/>
        <v>1.5105740181268882E-3</v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2</v>
      </c>
      <c r="D165" s="32">
        <v>68</v>
      </c>
      <c r="E165" s="35">
        <f t="shared" si="12"/>
        <v>5.1546391752577319E-3</v>
      </c>
      <c r="F165" s="35">
        <f t="shared" si="13"/>
        <v>5.1359516616314202E-2</v>
      </c>
      <c r="G165" s="29">
        <f t="shared" si="14"/>
        <v>33</v>
      </c>
      <c r="H165" s="33">
        <f t="shared" si="15"/>
        <v>0.17010309278350516</v>
      </c>
    </row>
    <row r="166" spans="2:8" s="22" customFormat="1" ht="15" x14ac:dyDescent="0.2">
      <c r="B166" s="6" t="s">
        <v>270</v>
      </c>
      <c r="C166" s="32">
        <v>0</v>
      </c>
      <c r="D166" s="32">
        <v>6</v>
      </c>
      <c r="E166" s="35" t="str">
        <f t="shared" si="12"/>
        <v/>
      </c>
      <c r="F166" s="35">
        <f t="shared" si="13"/>
        <v>4.5317220543806651E-3</v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27</v>
      </c>
      <c r="D169" s="32">
        <v>62</v>
      </c>
      <c r="E169" s="35">
        <f t="shared" si="12"/>
        <v>6.9587628865979384E-2</v>
      </c>
      <c r="F169" s="35">
        <f t="shared" si="13"/>
        <v>4.6827794561933533E-2</v>
      </c>
      <c r="G169" s="29">
        <f t="shared" si="14"/>
        <v>1.2962962962962963</v>
      </c>
      <c r="H169" s="33">
        <f t="shared" si="15"/>
        <v>9.0206185567010308E-2</v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12</v>
      </c>
      <c r="E173" s="35" t="str">
        <f t="shared" si="12"/>
        <v/>
      </c>
      <c r="F173" s="35">
        <f t="shared" si="13"/>
        <v>9.0634441087613302E-3</v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8</v>
      </c>
      <c r="D174" s="32">
        <v>3</v>
      </c>
      <c r="E174" s="35">
        <f t="shared" si="12"/>
        <v>2.0618556701030927E-2</v>
      </c>
      <c r="F174" s="35">
        <f t="shared" si="13"/>
        <v>2.2658610271903325E-3</v>
      </c>
      <c r="G174" s="29">
        <f t="shared" si="14"/>
        <v>-0.625</v>
      </c>
      <c r="H174" s="33">
        <f t="shared" si="15"/>
        <v>-1.2886597938144329E-2</v>
      </c>
    </row>
    <row r="175" spans="2:8" s="22" customFormat="1" ht="30" x14ac:dyDescent="0.2">
      <c r="B175" s="6" t="s">
        <v>277</v>
      </c>
      <c r="C175" s="32">
        <v>0</v>
      </c>
      <c r="D175" s="32">
        <v>12</v>
      </c>
      <c r="E175" s="35" t="str">
        <f t="shared" si="12"/>
        <v/>
      </c>
      <c r="F175" s="35">
        <f t="shared" si="13"/>
        <v>9.0634441087613302E-3</v>
      </c>
      <c r="G175" s="29" t="str">
        <f t="shared" si="14"/>
        <v>0</v>
      </c>
      <c r="H175" s="33" t="str">
        <f t="shared" si="15"/>
        <v/>
      </c>
    </row>
    <row r="176" spans="2:8" s="22" customFormat="1" ht="15" x14ac:dyDescent="0.2">
      <c r="B176" s="6" t="s">
        <v>278</v>
      </c>
      <c r="C176" s="32">
        <v>10</v>
      </c>
      <c r="D176" s="32">
        <v>22</v>
      </c>
      <c r="E176" s="35">
        <f t="shared" si="12"/>
        <v>2.5773195876288658E-2</v>
      </c>
      <c r="F176" s="35">
        <f t="shared" si="13"/>
        <v>1.6616314199395771E-2</v>
      </c>
      <c r="G176" s="29">
        <f t="shared" si="14"/>
        <v>1.2</v>
      </c>
      <c r="H176" s="33">
        <f t="shared" si="15"/>
        <v>3.0927835051546389E-2</v>
      </c>
    </row>
    <row r="177" spans="2:8" s="22" customFormat="1" ht="15" x14ac:dyDescent="0.2">
      <c r="B177" s="6" t="s">
        <v>279</v>
      </c>
      <c r="C177" s="32">
        <v>5</v>
      </c>
      <c r="D177" s="32">
        <v>18</v>
      </c>
      <c r="E177" s="35">
        <f t="shared" si="12"/>
        <v>1.2886597938144329E-2</v>
      </c>
      <c r="F177" s="35">
        <f t="shared" si="13"/>
        <v>1.3595166163141994E-2</v>
      </c>
      <c r="G177" s="29">
        <f t="shared" si="14"/>
        <v>2.6</v>
      </c>
      <c r="H177" s="33">
        <f t="shared" si="15"/>
        <v>3.3505154639175257E-2</v>
      </c>
    </row>
    <row r="178" spans="2:8" s="22" customFormat="1" ht="15" x14ac:dyDescent="0.2">
      <c r="B178" s="6" t="s">
        <v>280</v>
      </c>
      <c r="C178" s="32">
        <v>4</v>
      </c>
      <c r="D178" s="32">
        <v>36</v>
      </c>
      <c r="E178" s="35">
        <f t="shared" si="12"/>
        <v>1.0309278350515464E-2</v>
      </c>
      <c r="F178" s="35">
        <f t="shared" si="13"/>
        <v>2.7190332326283987E-2</v>
      </c>
      <c r="G178" s="29">
        <f t="shared" si="14"/>
        <v>8</v>
      </c>
      <c r="H178" s="33">
        <f t="shared" si="15"/>
        <v>8.247422680412371E-2</v>
      </c>
    </row>
    <row r="179" spans="2:8" s="22" customFormat="1" ht="15" x14ac:dyDescent="0.2">
      <c r="B179" s="6" t="s">
        <v>281</v>
      </c>
      <c r="C179" s="32">
        <v>3</v>
      </c>
      <c r="D179" s="32">
        <v>7</v>
      </c>
      <c r="E179" s="35">
        <f t="shared" si="12"/>
        <v>7.7319587628865982E-3</v>
      </c>
      <c r="F179" s="35">
        <f t="shared" si="13"/>
        <v>5.287009063444109E-3</v>
      </c>
      <c r="G179" s="29">
        <f t="shared" si="14"/>
        <v>1.3333333333333333</v>
      </c>
      <c r="H179" s="33">
        <f t="shared" si="15"/>
        <v>1.0309278350515464E-2</v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2</v>
      </c>
      <c r="E181" s="35" t="str">
        <f t="shared" si="12"/>
        <v/>
      </c>
      <c r="F181" s="35">
        <f t="shared" si="13"/>
        <v>1.5105740181268882E-3</v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2</v>
      </c>
      <c r="D182" s="32">
        <v>11</v>
      </c>
      <c r="E182" s="35">
        <f t="shared" si="12"/>
        <v>5.1546391752577319E-3</v>
      </c>
      <c r="F182" s="35">
        <f t="shared" si="13"/>
        <v>8.3081570996978854E-3</v>
      </c>
      <c r="G182" s="29">
        <f t="shared" si="14"/>
        <v>4.5</v>
      </c>
      <c r="H182" s="33">
        <f t="shared" si="15"/>
        <v>2.3195876288659795E-2</v>
      </c>
    </row>
    <row r="183" spans="2:8" s="22" customFormat="1" ht="15" x14ac:dyDescent="0.2">
      <c r="B183" s="6" t="s">
        <v>285</v>
      </c>
      <c r="C183" s="32">
        <v>4</v>
      </c>
      <c r="D183" s="32">
        <v>14</v>
      </c>
      <c r="E183" s="35">
        <f t="shared" si="12"/>
        <v>1.0309278350515464E-2</v>
      </c>
      <c r="F183" s="35">
        <f t="shared" si="13"/>
        <v>1.0574018126888218E-2</v>
      </c>
      <c r="G183" s="29">
        <f t="shared" si="14"/>
        <v>2.5</v>
      </c>
      <c r="H183" s="33">
        <f t="shared" si="15"/>
        <v>2.5773195876288658E-2</v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4</v>
      </c>
      <c r="D185" s="32">
        <v>0</v>
      </c>
      <c r="E185" s="35">
        <f t="shared" si="12"/>
        <v>1.0309278350515464E-2</v>
      </c>
      <c r="F185" s="35" t="str">
        <f t="shared" si="13"/>
        <v/>
      </c>
      <c r="G185" s="29" t="str">
        <f t="shared" si="14"/>
        <v>0</v>
      </c>
      <c r="H185" s="33">
        <f t="shared" si="15"/>
        <v>0</v>
      </c>
    </row>
    <row r="186" spans="2:8" s="22" customFormat="1" ht="30" x14ac:dyDescent="0.2">
      <c r="B186" s="6" t="s">
        <v>63</v>
      </c>
      <c r="C186" s="32">
        <v>8</v>
      </c>
      <c r="D186" s="32">
        <v>135</v>
      </c>
      <c r="E186" s="35">
        <f t="shared" si="12"/>
        <v>2.0618556701030927E-2</v>
      </c>
      <c r="F186" s="35">
        <f t="shared" si="13"/>
        <v>0.10196374622356495</v>
      </c>
      <c r="G186" s="29">
        <f t="shared" si="14"/>
        <v>15.875</v>
      </c>
      <c r="H186" s="33">
        <f t="shared" si="15"/>
        <v>0.32731958762886598</v>
      </c>
    </row>
    <row r="187" spans="2:8" s="22" customFormat="1" ht="15" x14ac:dyDescent="0.2">
      <c r="B187" s="6" t="s">
        <v>287</v>
      </c>
      <c r="C187" s="32">
        <v>4</v>
      </c>
      <c r="D187" s="32">
        <v>24</v>
      </c>
      <c r="E187" s="35">
        <f t="shared" si="12"/>
        <v>1.0309278350515464E-2</v>
      </c>
      <c r="F187" s="35">
        <f t="shared" si="13"/>
        <v>1.812688821752266E-2</v>
      </c>
      <c r="G187" s="29">
        <f t="shared" si="14"/>
        <v>5</v>
      </c>
      <c r="H187" s="33">
        <f t="shared" si="15"/>
        <v>5.1546391752577317E-2</v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1</v>
      </c>
      <c r="E189" s="35" t="str">
        <f t="shared" si="12"/>
        <v/>
      </c>
      <c r="F189" s="35">
        <f t="shared" si="13"/>
        <v>7.5528700906344411E-4</v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1</v>
      </c>
      <c r="D193" s="32">
        <v>14</v>
      </c>
      <c r="E193" s="35">
        <f t="shared" si="12"/>
        <v>2.5773195876288659E-3</v>
      </c>
      <c r="F193" s="35">
        <f t="shared" si="13"/>
        <v>1.0574018126888218E-2</v>
      </c>
      <c r="G193" s="29">
        <f t="shared" si="14"/>
        <v>13</v>
      </c>
      <c r="H193" s="33">
        <f t="shared" si="15"/>
        <v>3.3505154639175257E-2</v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1</v>
      </c>
      <c r="D195" s="32">
        <v>6</v>
      </c>
      <c r="E195" s="35">
        <f t="shared" si="12"/>
        <v>2.5773195876288659E-3</v>
      </c>
      <c r="F195" s="35">
        <f t="shared" si="13"/>
        <v>4.5317220543806651E-3</v>
      </c>
      <c r="G195" s="29">
        <f t="shared" si="14"/>
        <v>5</v>
      </c>
      <c r="H195" s="33">
        <f t="shared" si="15"/>
        <v>1.2886597938144329E-2</v>
      </c>
    </row>
    <row r="196" spans="2:8" s="22" customFormat="1" ht="15" x14ac:dyDescent="0.2">
      <c r="B196" s="6" t="s">
        <v>293</v>
      </c>
      <c r="C196" s="32">
        <v>65</v>
      </c>
      <c r="D196" s="32">
        <v>128</v>
      </c>
      <c r="E196" s="35">
        <f t="shared" si="12"/>
        <v>0.16752577319587628</v>
      </c>
      <c r="F196" s="35">
        <f t="shared" si="13"/>
        <v>9.6676737160120846E-2</v>
      </c>
      <c r="G196" s="29">
        <f t="shared" si="14"/>
        <v>0.96923076923076923</v>
      </c>
      <c r="H196" s="33">
        <f t="shared" si="15"/>
        <v>0.16237113402061853</v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4</v>
      </c>
      <c r="E199" s="35" t="str">
        <f t="shared" si="12"/>
        <v/>
      </c>
      <c r="F199" s="35">
        <f t="shared" si="13"/>
        <v>3.0211480362537764E-3</v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5</v>
      </c>
      <c r="E200" s="35" t="str">
        <f t="shared" si="12"/>
        <v/>
      </c>
      <c r="F200" s="35">
        <f t="shared" si="13"/>
        <v>3.7764350453172208E-3</v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3</v>
      </c>
      <c r="D206" s="32">
        <v>0</v>
      </c>
      <c r="E206" s="35">
        <f t="shared" si="12"/>
        <v>7.7319587628865982E-3</v>
      </c>
      <c r="F206" s="35" t="str">
        <f t="shared" si="13"/>
        <v/>
      </c>
      <c r="G206" s="29" t="str">
        <f t="shared" si="14"/>
        <v>0</v>
      </c>
      <c r="H206" s="33">
        <f t="shared" si="15"/>
        <v>0</v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4</v>
      </c>
      <c r="D208" s="32">
        <v>55</v>
      </c>
      <c r="E208" s="35">
        <f t="shared" si="12"/>
        <v>1.0309278350515464E-2</v>
      </c>
      <c r="F208" s="35">
        <f t="shared" si="13"/>
        <v>4.1540785498489427E-2</v>
      </c>
      <c r="G208" s="29">
        <f t="shared" si="14"/>
        <v>12.75</v>
      </c>
      <c r="H208" s="33">
        <f t="shared" si="15"/>
        <v>0.13144329896907217</v>
      </c>
    </row>
    <row r="209" spans="2:8" s="22" customFormat="1" ht="15" x14ac:dyDescent="0.2">
      <c r="B209" s="6" t="s">
        <v>71</v>
      </c>
      <c r="C209" s="32">
        <v>0</v>
      </c>
      <c r="D209" s="32">
        <v>8</v>
      </c>
      <c r="E209" s="35" t="str">
        <f t="shared" si="12"/>
        <v/>
      </c>
      <c r="F209" s="35">
        <f t="shared" si="13"/>
        <v>6.0422960725075529E-3</v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2</v>
      </c>
      <c r="D211" s="32">
        <v>3</v>
      </c>
      <c r="E211" s="35">
        <f t="shared" si="12"/>
        <v>5.1546391752577319E-3</v>
      </c>
      <c r="F211" s="35">
        <f t="shared" si="13"/>
        <v>2.2658610271903325E-3</v>
      </c>
      <c r="G211" s="29">
        <f t="shared" si="14"/>
        <v>0.5</v>
      </c>
      <c r="H211" s="33">
        <f t="shared" si="15"/>
        <v>2.5773195876288659E-3</v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1</v>
      </c>
      <c r="D214" s="32">
        <v>0</v>
      </c>
      <c r="E214" s="35">
        <f t="shared" si="12"/>
        <v>2.5773195876288659E-3</v>
      </c>
      <c r="F214" s="35" t="str">
        <f t="shared" si="13"/>
        <v/>
      </c>
      <c r="G214" s="29" t="str">
        <f t="shared" si="14"/>
        <v>0</v>
      </c>
      <c r="H214" s="33">
        <f t="shared" si="15"/>
        <v>0</v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1</v>
      </c>
      <c r="E216" s="35" t="str">
        <f t="shared" si="12"/>
        <v/>
      </c>
      <c r="F216" s="35">
        <f t="shared" si="13"/>
        <v>7.5528700906344411E-4</v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4</v>
      </c>
      <c r="E218" s="35" t="str">
        <f t="shared" si="16"/>
        <v/>
      </c>
      <c r="F218" s="35">
        <f t="shared" si="17"/>
        <v>3.0211480362537764E-3</v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3</v>
      </c>
      <c r="E219" s="35" t="str">
        <f t="shared" si="16"/>
        <v/>
      </c>
      <c r="F219" s="35">
        <f t="shared" si="17"/>
        <v>2.2658610271903325E-3</v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1</v>
      </c>
      <c r="D222" s="32">
        <v>0</v>
      </c>
      <c r="E222" s="35">
        <f t="shared" si="16"/>
        <v>2.5773195876288659E-3</v>
      </c>
      <c r="F222" s="35" t="str">
        <f t="shared" si="17"/>
        <v/>
      </c>
      <c r="G222" s="29" t="str">
        <f t="shared" si="18"/>
        <v>0</v>
      </c>
      <c r="H222" s="33">
        <f t="shared" si="19"/>
        <v>0</v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0</v>
      </c>
      <c r="D229" s="32">
        <v>9</v>
      </c>
      <c r="E229" s="35" t="str">
        <f t="shared" si="16"/>
        <v/>
      </c>
      <c r="F229" s="35">
        <f t="shared" si="17"/>
        <v>6.7975830815709968E-3</v>
      </c>
      <c r="G229" s="29" t="str">
        <f t="shared" si="18"/>
        <v>0</v>
      </c>
      <c r="H229" s="33" t="str">
        <f t="shared" si="19"/>
        <v/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4</v>
      </c>
      <c r="E231" s="35" t="str">
        <f t="shared" si="16"/>
        <v/>
      </c>
      <c r="F231" s="35">
        <f t="shared" si="17"/>
        <v>3.0211480362537764E-3</v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1</v>
      </c>
      <c r="D232" s="32">
        <v>2</v>
      </c>
      <c r="E232" s="35">
        <f t="shared" si="16"/>
        <v>2.5773195876288659E-3</v>
      </c>
      <c r="F232" s="35">
        <f t="shared" si="17"/>
        <v>1.5105740181268882E-3</v>
      </c>
      <c r="G232" s="29">
        <f t="shared" si="18"/>
        <v>1</v>
      </c>
      <c r="H232" s="33">
        <f t="shared" si="19"/>
        <v>2.5773195876288659E-3</v>
      </c>
    </row>
    <row r="233" spans="2:8" s="22" customFormat="1" ht="15" x14ac:dyDescent="0.2">
      <c r="B233" s="6" t="s">
        <v>74</v>
      </c>
      <c r="C233" s="32">
        <v>0</v>
      </c>
      <c r="D233" s="32">
        <v>1</v>
      </c>
      <c r="E233" s="35" t="str">
        <f t="shared" si="16"/>
        <v/>
      </c>
      <c r="F233" s="35">
        <f t="shared" si="17"/>
        <v>7.5528700906344411E-4</v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7</v>
      </c>
      <c r="D235" s="32">
        <v>8</v>
      </c>
      <c r="E235" s="35">
        <f t="shared" si="16"/>
        <v>1.804123711340206E-2</v>
      </c>
      <c r="F235" s="35">
        <f t="shared" si="17"/>
        <v>6.0422960725075529E-3</v>
      </c>
      <c r="G235" s="29">
        <f t="shared" si="18"/>
        <v>0.14285714285714285</v>
      </c>
      <c r="H235" s="33">
        <f t="shared" si="19"/>
        <v>2.5773195876288655E-3</v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1</v>
      </c>
      <c r="D237" s="32">
        <v>61</v>
      </c>
      <c r="E237" s="35">
        <f t="shared" si="16"/>
        <v>2.5773195876288659E-3</v>
      </c>
      <c r="F237" s="35">
        <f t="shared" si="17"/>
        <v>4.6072507552870089E-2</v>
      </c>
      <c r="G237" s="29">
        <f t="shared" si="18"/>
        <v>60</v>
      </c>
      <c r="H237" s="33">
        <f t="shared" si="19"/>
        <v>0.15463917525773196</v>
      </c>
    </row>
    <row r="238" spans="2:8" s="22" customFormat="1" ht="30" x14ac:dyDescent="0.2">
      <c r="B238" s="6" t="s">
        <v>85</v>
      </c>
      <c r="C238" s="32">
        <v>121</v>
      </c>
      <c r="D238" s="32">
        <v>22</v>
      </c>
      <c r="E238" s="35">
        <f t="shared" si="16"/>
        <v>0.31185567010309279</v>
      </c>
      <c r="F238" s="35">
        <f t="shared" si="17"/>
        <v>1.6616314199395771E-2</v>
      </c>
      <c r="G238" s="29">
        <f t="shared" si="18"/>
        <v>-0.81818181818181823</v>
      </c>
      <c r="H238" s="33">
        <f t="shared" si="19"/>
        <v>-0.25515463917525777</v>
      </c>
    </row>
    <row r="239" spans="2:8" s="22" customFormat="1" ht="15" x14ac:dyDescent="0.2">
      <c r="B239" s="6" t="s">
        <v>81</v>
      </c>
      <c r="C239" s="32">
        <v>0</v>
      </c>
      <c r="D239" s="32">
        <v>5</v>
      </c>
      <c r="E239" s="35" t="str">
        <f t="shared" si="16"/>
        <v/>
      </c>
      <c r="F239" s="35">
        <f t="shared" si="17"/>
        <v>3.7764350453172208E-3</v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1</v>
      </c>
      <c r="D240" s="32">
        <v>0</v>
      </c>
      <c r="E240" s="35">
        <f t="shared" si="16"/>
        <v>2.5773195876288659E-3</v>
      </c>
      <c r="F240" s="35" t="str">
        <f t="shared" si="17"/>
        <v/>
      </c>
      <c r="G240" s="29" t="str">
        <f t="shared" si="18"/>
        <v>0</v>
      </c>
      <c r="H240" s="33">
        <f t="shared" si="19"/>
        <v>0</v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1</v>
      </c>
      <c r="D244" s="32">
        <v>0</v>
      </c>
      <c r="E244" s="35">
        <f t="shared" si="16"/>
        <v>2.5773195876288659E-3</v>
      </c>
      <c r="F244" s="35" t="str">
        <f t="shared" si="17"/>
        <v/>
      </c>
      <c r="G244" s="29" t="str">
        <f t="shared" si="18"/>
        <v>0</v>
      </c>
      <c r="H244" s="33">
        <f t="shared" si="19"/>
        <v>0</v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8</v>
      </c>
      <c r="E246" s="35" t="str">
        <f t="shared" si="16"/>
        <v/>
      </c>
      <c r="F246" s="35">
        <f t="shared" si="17"/>
        <v>6.0422960725075529E-3</v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5</v>
      </c>
      <c r="D247" s="32">
        <v>40</v>
      </c>
      <c r="E247" s="35">
        <f t="shared" si="16"/>
        <v>1.2886597938144329E-2</v>
      </c>
      <c r="F247" s="35">
        <f t="shared" si="17"/>
        <v>3.0211480362537766E-2</v>
      </c>
      <c r="G247" s="29">
        <f t="shared" si="18"/>
        <v>7</v>
      </c>
      <c r="H247" s="33">
        <f t="shared" si="19"/>
        <v>9.0206185567010308E-2</v>
      </c>
    </row>
    <row r="248" spans="2:8" s="22" customFormat="1" ht="15" x14ac:dyDescent="0.2">
      <c r="B248" s="6" t="s">
        <v>86</v>
      </c>
      <c r="C248" s="32">
        <v>1</v>
      </c>
      <c r="D248" s="32">
        <v>23</v>
      </c>
      <c r="E248" s="35">
        <f t="shared" si="16"/>
        <v>2.5773195876288659E-3</v>
      </c>
      <c r="F248" s="35">
        <f t="shared" si="17"/>
        <v>1.7371601208459216E-2</v>
      </c>
      <c r="G248" s="29">
        <f t="shared" si="18"/>
        <v>22</v>
      </c>
      <c r="H248" s="33">
        <f t="shared" si="19"/>
        <v>5.6701030927835051E-2</v>
      </c>
    </row>
    <row r="249" spans="2:8" s="22" customFormat="1" ht="15" x14ac:dyDescent="0.2">
      <c r="B249" s="6" t="s">
        <v>87</v>
      </c>
      <c r="C249" s="32">
        <v>1</v>
      </c>
      <c r="D249" s="32">
        <v>8</v>
      </c>
      <c r="E249" s="35">
        <f t="shared" si="16"/>
        <v>2.5773195876288659E-3</v>
      </c>
      <c r="F249" s="35">
        <f t="shared" si="17"/>
        <v>6.0422960725075529E-3</v>
      </c>
      <c r="G249" s="29">
        <f t="shared" si="18"/>
        <v>7</v>
      </c>
      <c r="H249" s="33">
        <f t="shared" si="19"/>
        <v>1.804123711340206E-2</v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31</v>
      </c>
      <c r="D252" s="32">
        <v>7</v>
      </c>
      <c r="E252" s="35">
        <f t="shared" si="16"/>
        <v>7.9896907216494839E-2</v>
      </c>
      <c r="F252" s="35">
        <f t="shared" si="17"/>
        <v>5.287009063444109E-3</v>
      </c>
      <c r="G252" s="29">
        <f t="shared" si="18"/>
        <v>-0.77419354838709675</v>
      </c>
      <c r="H252" s="33">
        <f t="shared" si="19"/>
        <v>-6.1855670103092779E-2</v>
      </c>
    </row>
    <row r="253" spans="2:8" s="22" customFormat="1" ht="15" x14ac:dyDescent="0.2">
      <c r="B253" s="6" t="s">
        <v>322</v>
      </c>
      <c r="C253" s="32">
        <v>1</v>
      </c>
      <c r="D253" s="32">
        <v>24</v>
      </c>
      <c r="E253" s="35">
        <f t="shared" si="16"/>
        <v>2.5773195876288659E-3</v>
      </c>
      <c r="F253" s="35">
        <f t="shared" si="17"/>
        <v>1.812688821752266E-2</v>
      </c>
      <c r="G253" s="29">
        <f t="shared" si="18"/>
        <v>23</v>
      </c>
      <c r="H253" s="33">
        <f t="shared" si="19"/>
        <v>5.9278350515463915E-2</v>
      </c>
    </row>
    <row r="254" spans="2:8" s="22" customFormat="1" ht="15" x14ac:dyDescent="0.2">
      <c r="B254" s="6" t="s">
        <v>323</v>
      </c>
      <c r="C254" s="32">
        <v>1</v>
      </c>
      <c r="D254" s="32">
        <v>0</v>
      </c>
      <c r="E254" s="35">
        <f t="shared" si="16"/>
        <v>2.5773195876288659E-3</v>
      </c>
      <c r="F254" s="35" t="str">
        <f t="shared" si="17"/>
        <v/>
      </c>
      <c r="G254" s="29" t="str">
        <f t="shared" si="18"/>
        <v>0</v>
      </c>
      <c r="H254" s="33">
        <f t="shared" si="19"/>
        <v>0</v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5</v>
      </c>
      <c r="E256" s="35" t="str">
        <f t="shared" si="16"/>
        <v/>
      </c>
      <c r="F256" s="35">
        <f t="shared" si="17"/>
        <v>3.7764350453172208E-3</v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1</v>
      </c>
      <c r="D257" s="32">
        <v>0</v>
      </c>
      <c r="E257" s="35">
        <f t="shared" si="16"/>
        <v>2.5773195876288659E-3</v>
      </c>
      <c r="F257" s="35" t="str">
        <f t="shared" si="17"/>
        <v/>
      </c>
      <c r="G257" s="29" t="str">
        <f t="shared" si="18"/>
        <v>0</v>
      </c>
      <c r="H257" s="33">
        <f t="shared" si="19"/>
        <v>0</v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2</v>
      </c>
      <c r="E262" s="35" t="str">
        <f t="shared" si="16"/>
        <v/>
      </c>
      <c r="F262" s="35">
        <f t="shared" si="17"/>
        <v>1.5105740181268882E-3</v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1</v>
      </c>
      <c r="E263" s="35" t="str">
        <f t="shared" si="16"/>
        <v/>
      </c>
      <c r="F263" s="35">
        <f t="shared" si="17"/>
        <v>7.5528700906344411E-4</v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1</v>
      </c>
      <c r="E264" s="35" t="str">
        <f t="shared" si="16"/>
        <v/>
      </c>
      <c r="F264" s="35">
        <f t="shared" si="17"/>
        <v>7.5528700906344411E-4</v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2</v>
      </c>
      <c r="D266" s="32">
        <v>10</v>
      </c>
      <c r="E266" s="35">
        <f t="shared" si="16"/>
        <v>5.1546391752577319E-3</v>
      </c>
      <c r="F266" s="35">
        <f t="shared" si="17"/>
        <v>7.5528700906344415E-3</v>
      </c>
      <c r="G266" s="29">
        <f t="shared" si="18"/>
        <v>4</v>
      </c>
      <c r="H266" s="33">
        <f t="shared" si="19"/>
        <v>2.0618556701030927E-2</v>
      </c>
    </row>
    <row r="267" spans="2:8" s="22" customFormat="1" ht="30" x14ac:dyDescent="0.2">
      <c r="B267" s="6" t="s">
        <v>333</v>
      </c>
      <c r="C267" s="32">
        <v>0</v>
      </c>
      <c r="D267" s="32">
        <v>8</v>
      </c>
      <c r="E267" s="35" t="str">
        <f t="shared" si="16"/>
        <v/>
      </c>
      <c r="F267" s="35">
        <f t="shared" si="17"/>
        <v>6.0422960725075529E-3</v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5</v>
      </c>
      <c r="D268" s="32">
        <v>53</v>
      </c>
      <c r="E268" s="35">
        <f t="shared" si="16"/>
        <v>1.2886597938144329E-2</v>
      </c>
      <c r="F268" s="35">
        <f t="shared" si="17"/>
        <v>4.0030211480362538E-2</v>
      </c>
      <c r="G268" s="29">
        <f t="shared" si="18"/>
        <v>9.6</v>
      </c>
      <c r="H268" s="33">
        <f t="shared" si="19"/>
        <v>0.12371134020618556</v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1</v>
      </c>
      <c r="D270" s="32">
        <v>0</v>
      </c>
      <c r="E270" s="35">
        <f t="shared" si="16"/>
        <v>2.5773195876288659E-3</v>
      </c>
      <c r="F270" s="35" t="str">
        <f t="shared" si="17"/>
        <v/>
      </c>
      <c r="G270" s="29" t="str">
        <f t="shared" si="18"/>
        <v>0</v>
      </c>
      <c r="H270" s="33">
        <f t="shared" si="19"/>
        <v>0</v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2</v>
      </c>
      <c r="E272" s="35" t="str">
        <f t="shared" si="16"/>
        <v/>
      </c>
      <c r="F272" s="35">
        <f t="shared" si="17"/>
        <v>1.5105740181268882E-3</v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1</v>
      </c>
      <c r="D273" s="32">
        <v>9</v>
      </c>
      <c r="E273" s="35">
        <f t="shared" si="16"/>
        <v>2.5773195876288659E-3</v>
      </c>
      <c r="F273" s="35">
        <f t="shared" si="17"/>
        <v>6.7975830815709968E-3</v>
      </c>
      <c r="G273" s="29">
        <f t="shared" si="18"/>
        <v>8</v>
      </c>
      <c r="H273" s="33">
        <f t="shared" si="19"/>
        <v>2.0618556701030927E-2</v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31</v>
      </c>
      <c r="D286" s="32">
        <v>2</v>
      </c>
      <c r="E286" s="35">
        <f t="shared" si="20"/>
        <v>7.9896907216494839E-2</v>
      </c>
      <c r="F286" s="35">
        <f t="shared" si="21"/>
        <v>1.5105740181268882E-3</v>
      </c>
      <c r="G286" s="29">
        <f t="shared" si="22"/>
        <v>-0.93548387096774188</v>
      </c>
      <c r="H286" s="33">
        <f t="shared" si="23"/>
        <v>-7.4742268041237098E-2</v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1</v>
      </c>
      <c r="E288" s="35" t="str">
        <f t="shared" si="20"/>
        <v/>
      </c>
      <c r="F288" s="35">
        <f t="shared" si="21"/>
        <v>7.5528700906344411E-4</v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3566</v>
      </c>
      <c r="D294" s="25">
        <f>SUM(D295:D499)</f>
        <v>4753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0.33286595625350535</v>
      </c>
      <c r="H294" s="21">
        <f>+IF(OR(AND(E294=""),(G294="")),"",E294*G294)</f>
        <v>0.33286595625350535</v>
      </c>
    </row>
    <row r="295" spans="2:8" s="22" customFormat="1" ht="15" x14ac:dyDescent="0.2">
      <c r="B295" s="4" t="s">
        <v>100</v>
      </c>
      <c r="C295" s="32">
        <v>20</v>
      </c>
      <c r="D295" s="32">
        <v>87</v>
      </c>
      <c r="E295" s="35">
        <f>+IF(C295=0,"",C295/C$294)</f>
        <v>5.6085249579360631E-3</v>
      </c>
      <c r="F295" s="35">
        <f>+IF(D295=0,"",D295/D$294)</f>
        <v>1.8304228908058068E-2</v>
      </c>
      <c r="G295" s="29">
        <f>+IF(OR(AND(D295=0),(C295=0)),"0",((D295-C295)/C295))</f>
        <v>3.35</v>
      </c>
      <c r="H295" s="33">
        <f>+IF(OR(AND(E295=""),(G295="")),"",E295*G295)</f>
        <v>1.8788558609085813E-2</v>
      </c>
    </row>
    <row r="296" spans="2:8" s="22" customFormat="1" ht="15" x14ac:dyDescent="0.2">
      <c r="B296" s="4" t="s">
        <v>113</v>
      </c>
      <c r="C296" s="32">
        <v>0</v>
      </c>
      <c r="D296" s="32">
        <v>1</v>
      </c>
      <c r="E296" s="35" t="str">
        <f t="shared" ref="E296:E359" si="24">+IF(C296=0,"",C296/C$294)</f>
        <v/>
      </c>
      <c r="F296" s="35">
        <f t="shared" ref="F296:F359" si="25">+IF(D296=0,"",D296/D$294)</f>
        <v>2.1039343572480537E-4</v>
      </c>
      <c r="G296" s="29" t="str">
        <f t="shared" ref="G296:G359" si="26">+IF(OR(AND(D296=0),(C296=0)),"0",((D296-C296)/C296))</f>
        <v>0</v>
      </c>
      <c r="H296" s="33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2">
        <v>4</v>
      </c>
      <c r="D297" s="32">
        <v>15</v>
      </c>
      <c r="E297" s="35">
        <f t="shared" si="24"/>
        <v>1.1217049915872126E-3</v>
      </c>
      <c r="F297" s="35">
        <f t="shared" si="25"/>
        <v>3.1559015358720807E-3</v>
      </c>
      <c r="G297" s="29">
        <f t="shared" si="26"/>
        <v>2.75</v>
      </c>
      <c r="H297" s="33">
        <f t="shared" si="27"/>
        <v>3.0846887268648347E-3</v>
      </c>
    </row>
    <row r="298" spans="2:8" s="22" customFormat="1" ht="15" x14ac:dyDescent="0.2">
      <c r="B298" s="4" t="s">
        <v>95</v>
      </c>
      <c r="C298" s="32">
        <v>128</v>
      </c>
      <c r="D298" s="32">
        <v>5</v>
      </c>
      <c r="E298" s="35">
        <f t="shared" si="24"/>
        <v>3.5894559730790802E-2</v>
      </c>
      <c r="F298" s="35">
        <f t="shared" si="25"/>
        <v>1.051967178624027E-3</v>
      </c>
      <c r="G298" s="29">
        <f t="shared" si="26"/>
        <v>-0.9609375</v>
      </c>
      <c r="H298" s="33">
        <f t="shared" si="27"/>
        <v>-3.4492428491306786E-2</v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30</v>
      </c>
      <c r="D301" s="32">
        <v>234</v>
      </c>
      <c r="E301" s="35">
        <f t="shared" si="24"/>
        <v>8.4127874369040942E-3</v>
      </c>
      <c r="F301" s="35">
        <f t="shared" si="25"/>
        <v>4.9232063959604458E-2</v>
      </c>
      <c r="G301" s="29">
        <f t="shared" si="26"/>
        <v>6.8</v>
      </c>
      <c r="H301" s="33">
        <f t="shared" si="27"/>
        <v>5.7206954570947842E-2</v>
      </c>
    </row>
    <row r="302" spans="2:8" s="22" customFormat="1" ht="15" x14ac:dyDescent="0.2">
      <c r="B302" s="4" t="s">
        <v>109</v>
      </c>
      <c r="C302" s="32">
        <v>0</v>
      </c>
      <c r="D302" s="32">
        <v>6</v>
      </c>
      <c r="E302" s="35" t="str">
        <f t="shared" si="24"/>
        <v/>
      </c>
      <c r="F302" s="35">
        <f t="shared" si="25"/>
        <v>1.2623606143488324E-3</v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5</v>
      </c>
      <c r="E303" s="35" t="str">
        <f t="shared" si="24"/>
        <v/>
      </c>
      <c r="F303" s="35">
        <f t="shared" si="25"/>
        <v>1.051967178624027E-3</v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0</v>
      </c>
      <c r="D304" s="32">
        <v>57</v>
      </c>
      <c r="E304" s="35" t="str">
        <f t="shared" si="24"/>
        <v/>
      </c>
      <c r="F304" s="35">
        <f t="shared" si="25"/>
        <v>1.1992425836313906E-2</v>
      </c>
      <c r="G304" s="29" t="str">
        <f t="shared" si="26"/>
        <v>0</v>
      </c>
      <c r="H304" s="33" t="str">
        <f t="shared" si="27"/>
        <v/>
      </c>
    </row>
    <row r="305" spans="2:8" s="22" customFormat="1" ht="15" x14ac:dyDescent="0.2">
      <c r="B305" s="4" t="s">
        <v>351</v>
      </c>
      <c r="C305" s="32">
        <v>0</v>
      </c>
      <c r="D305" s="32">
        <v>1</v>
      </c>
      <c r="E305" s="35" t="str">
        <f t="shared" si="24"/>
        <v/>
      </c>
      <c r="F305" s="35">
        <f t="shared" si="25"/>
        <v>2.1039343572480537E-4</v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33</v>
      </c>
      <c r="D307" s="32">
        <v>634</v>
      </c>
      <c r="E307" s="35">
        <f t="shared" si="24"/>
        <v>9.2540661805945029E-3</v>
      </c>
      <c r="F307" s="35">
        <f t="shared" si="25"/>
        <v>0.13338943824952662</v>
      </c>
      <c r="G307" s="29">
        <f t="shared" si="26"/>
        <v>18.212121212121211</v>
      </c>
      <c r="H307" s="33">
        <f t="shared" si="27"/>
        <v>0.16853617498597867</v>
      </c>
    </row>
    <row r="308" spans="2:8" s="22" customFormat="1" ht="15" x14ac:dyDescent="0.2">
      <c r="B308" s="4" t="s">
        <v>99</v>
      </c>
      <c r="C308" s="32">
        <v>0</v>
      </c>
      <c r="D308" s="32">
        <v>26</v>
      </c>
      <c r="E308" s="35" t="str">
        <f t="shared" si="24"/>
        <v/>
      </c>
      <c r="F308" s="35">
        <f t="shared" si="25"/>
        <v>5.4702293288449401E-3</v>
      </c>
      <c r="G308" s="29" t="str">
        <f t="shared" si="26"/>
        <v>0</v>
      </c>
      <c r="H308" s="33" t="str">
        <f t="shared" si="27"/>
        <v/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43</v>
      </c>
      <c r="D310" s="32">
        <v>51</v>
      </c>
      <c r="E310" s="35">
        <f t="shared" si="24"/>
        <v>1.2058328659562535E-2</v>
      </c>
      <c r="F310" s="35">
        <f t="shared" si="25"/>
        <v>1.0730065221965075E-2</v>
      </c>
      <c r="G310" s="29">
        <f t="shared" si="26"/>
        <v>0.18604651162790697</v>
      </c>
      <c r="H310" s="33">
        <f t="shared" si="27"/>
        <v>2.2434099831744251E-3</v>
      </c>
    </row>
    <row r="311" spans="2:8" s="22" customFormat="1" ht="15" x14ac:dyDescent="0.2">
      <c r="B311" s="4" t="s">
        <v>102</v>
      </c>
      <c r="C311" s="32">
        <v>1</v>
      </c>
      <c r="D311" s="32">
        <v>28</v>
      </c>
      <c r="E311" s="35">
        <f t="shared" si="24"/>
        <v>2.8042624789680314E-4</v>
      </c>
      <c r="F311" s="35">
        <f t="shared" si="25"/>
        <v>5.8910162002945507E-3</v>
      </c>
      <c r="G311" s="29">
        <f t="shared" si="26"/>
        <v>27</v>
      </c>
      <c r="H311" s="33">
        <f t="shared" si="27"/>
        <v>7.5715086932136846E-3</v>
      </c>
    </row>
    <row r="312" spans="2:8" s="22" customFormat="1" ht="15" x14ac:dyDescent="0.2">
      <c r="B312" s="4" t="s">
        <v>97</v>
      </c>
      <c r="C312" s="32">
        <v>0</v>
      </c>
      <c r="D312" s="32">
        <v>1</v>
      </c>
      <c r="E312" s="35" t="str">
        <f t="shared" si="24"/>
        <v/>
      </c>
      <c r="F312" s="35">
        <f t="shared" si="25"/>
        <v>2.1039343572480537E-4</v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976</v>
      </c>
      <c r="D314" s="32">
        <v>36</v>
      </c>
      <c r="E314" s="35">
        <f t="shared" si="24"/>
        <v>0.27369601794727988</v>
      </c>
      <c r="F314" s="35">
        <f t="shared" si="25"/>
        <v>7.5741636860929941E-3</v>
      </c>
      <c r="G314" s="29">
        <f t="shared" si="26"/>
        <v>-0.96311475409836067</v>
      </c>
      <c r="H314" s="33">
        <f t="shared" si="27"/>
        <v>-0.26360067302299495</v>
      </c>
    </row>
    <row r="315" spans="2:8" s="22" customFormat="1" ht="15" x14ac:dyDescent="0.2">
      <c r="B315" s="4" t="s">
        <v>354</v>
      </c>
      <c r="C315" s="32">
        <v>8</v>
      </c>
      <c r="D315" s="32">
        <v>4</v>
      </c>
      <c r="E315" s="35">
        <f t="shared" si="24"/>
        <v>2.2434099831744251E-3</v>
      </c>
      <c r="F315" s="35">
        <f t="shared" si="25"/>
        <v>8.415737428992215E-4</v>
      </c>
      <c r="G315" s="29">
        <f t="shared" si="26"/>
        <v>-0.5</v>
      </c>
      <c r="H315" s="33">
        <f t="shared" si="27"/>
        <v>-1.1217049915872126E-3</v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6</v>
      </c>
      <c r="D317" s="32">
        <v>21</v>
      </c>
      <c r="E317" s="35">
        <f t="shared" si="24"/>
        <v>1.6825574873808188E-3</v>
      </c>
      <c r="F317" s="35">
        <f t="shared" si="25"/>
        <v>4.418262150220913E-3</v>
      </c>
      <c r="G317" s="29">
        <f t="shared" si="26"/>
        <v>2.5</v>
      </c>
      <c r="H317" s="33">
        <f t="shared" si="27"/>
        <v>4.2063937184520471E-3</v>
      </c>
    </row>
    <row r="318" spans="2:8" s="22" customFormat="1" ht="15" x14ac:dyDescent="0.2">
      <c r="B318" s="4" t="s">
        <v>355</v>
      </c>
      <c r="C318" s="32">
        <v>25</v>
      </c>
      <c r="D318" s="32">
        <v>125</v>
      </c>
      <c r="E318" s="35">
        <f t="shared" si="24"/>
        <v>7.0106561974200782E-3</v>
      </c>
      <c r="F318" s="35">
        <f t="shared" si="25"/>
        <v>2.6299179465600675E-2</v>
      </c>
      <c r="G318" s="29">
        <f t="shared" si="26"/>
        <v>4</v>
      </c>
      <c r="H318" s="33">
        <f t="shared" si="27"/>
        <v>2.8042624789680313E-2</v>
      </c>
    </row>
    <row r="319" spans="2:8" s="22" customFormat="1" ht="15" x14ac:dyDescent="0.2">
      <c r="B319" s="4" t="s">
        <v>115</v>
      </c>
      <c r="C319" s="32">
        <v>28</v>
      </c>
      <c r="D319" s="32">
        <v>8</v>
      </c>
      <c r="E319" s="35">
        <f t="shared" si="24"/>
        <v>7.8519349411104878E-3</v>
      </c>
      <c r="F319" s="35">
        <f t="shared" si="25"/>
        <v>1.683147485798443E-3</v>
      </c>
      <c r="G319" s="29">
        <f t="shared" si="26"/>
        <v>-0.7142857142857143</v>
      </c>
      <c r="H319" s="33">
        <f t="shared" si="27"/>
        <v>-5.6085249579360631E-3</v>
      </c>
    </row>
    <row r="320" spans="2:8" s="22" customFormat="1" ht="15" x14ac:dyDescent="0.2">
      <c r="B320" s="4" t="s">
        <v>114</v>
      </c>
      <c r="C320" s="32">
        <v>0</v>
      </c>
      <c r="D320" s="32">
        <v>1</v>
      </c>
      <c r="E320" s="35" t="str">
        <f t="shared" si="24"/>
        <v/>
      </c>
      <c r="F320" s="35">
        <f t="shared" si="25"/>
        <v>2.1039343572480537E-4</v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1</v>
      </c>
      <c r="E321" s="35" t="str">
        <f t="shared" si="24"/>
        <v/>
      </c>
      <c r="F321" s="35">
        <f t="shared" si="25"/>
        <v>2.1039343572480537E-4</v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1</v>
      </c>
      <c r="D324" s="32">
        <v>1</v>
      </c>
      <c r="E324" s="35">
        <f t="shared" si="24"/>
        <v>2.8042624789680314E-4</v>
      </c>
      <c r="F324" s="35">
        <f t="shared" si="25"/>
        <v>2.1039343572480537E-4</v>
      </c>
      <c r="G324" s="29">
        <f t="shared" si="26"/>
        <v>0</v>
      </c>
      <c r="H324" s="33">
        <f t="shared" si="27"/>
        <v>0</v>
      </c>
    </row>
    <row r="325" spans="2:8" s="22" customFormat="1" ht="15" x14ac:dyDescent="0.2">
      <c r="B325" s="4" t="s">
        <v>474</v>
      </c>
      <c r="C325" s="32">
        <v>8</v>
      </c>
      <c r="D325" s="32">
        <v>1</v>
      </c>
      <c r="E325" s="35">
        <f t="shared" si="24"/>
        <v>2.2434099831744251E-3</v>
      </c>
      <c r="F325" s="35">
        <f t="shared" si="25"/>
        <v>2.1039343572480537E-4</v>
      </c>
      <c r="G325" s="29">
        <f t="shared" si="26"/>
        <v>-0.875</v>
      </c>
      <c r="H325" s="33">
        <f t="shared" si="27"/>
        <v>-1.962983735277622E-3</v>
      </c>
    </row>
    <row r="326" spans="2:8" s="22" customFormat="1" ht="15" x14ac:dyDescent="0.2">
      <c r="B326" s="4" t="s">
        <v>357</v>
      </c>
      <c r="C326" s="32">
        <v>9</v>
      </c>
      <c r="D326" s="32">
        <v>175</v>
      </c>
      <c r="E326" s="35">
        <f t="shared" si="24"/>
        <v>2.5238362310712283E-3</v>
      </c>
      <c r="F326" s="35">
        <f t="shared" si="25"/>
        <v>3.6818851251840944E-2</v>
      </c>
      <c r="G326" s="29">
        <f t="shared" si="26"/>
        <v>18.444444444444443</v>
      </c>
      <c r="H326" s="33">
        <f t="shared" si="27"/>
        <v>4.6550757150869322E-2</v>
      </c>
    </row>
    <row r="327" spans="2:8" s="22" customFormat="1" ht="15" x14ac:dyDescent="0.2">
      <c r="B327" s="4" t="s">
        <v>358</v>
      </c>
      <c r="C327" s="32">
        <v>0</v>
      </c>
      <c r="D327" s="32">
        <v>1</v>
      </c>
      <c r="E327" s="35" t="str">
        <f t="shared" si="24"/>
        <v/>
      </c>
      <c r="F327" s="35">
        <f t="shared" si="25"/>
        <v>2.1039343572480537E-4</v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3</v>
      </c>
      <c r="E329" s="35" t="str">
        <f t="shared" si="24"/>
        <v/>
      </c>
      <c r="F329" s="35">
        <f t="shared" si="25"/>
        <v>6.3118030717441618E-4</v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1</v>
      </c>
      <c r="D330" s="32">
        <v>14</v>
      </c>
      <c r="E330" s="35">
        <f t="shared" si="24"/>
        <v>2.8042624789680314E-4</v>
      </c>
      <c r="F330" s="35">
        <f t="shared" si="25"/>
        <v>2.9455081001472753E-3</v>
      </c>
      <c r="G330" s="29">
        <f t="shared" si="26"/>
        <v>13</v>
      </c>
      <c r="H330" s="33">
        <f t="shared" si="27"/>
        <v>3.6455412226584407E-3</v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687</v>
      </c>
      <c r="D332" s="32">
        <v>731</v>
      </c>
      <c r="E332" s="35">
        <f t="shared" si="24"/>
        <v>0.19265283230510374</v>
      </c>
      <c r="F332" s="35">
        <f t="shared" si="25"/>
        <v>0.15379760151483274</v>
      </c>
      <c r="G332" s="29">
        <f t="shared" si="26"/>
        <v>6.4046579330422126E-2</v>
      </c>
      <c r="H332" s="33">
        <f t="shared" si="27"/>
        <v>1.2338754907459337E-2</v>
      </c>
    </row>
    <row r="333" spans="2:8" s="22" customFormat="1" ht="15" x14ac:dyDescent="0.2">
      <c r="B333" s="4" t="s">
        <v>130</v>
      </c>
      <c r="C333" s="32">
        <v>8</v>
      </c>
      <c r="D333" s="32">
        <v>50</v>
      </c>
      <c r="E333" s="35">
        <f t="shared" si="24"/>
        <v>2.2434099831744251E-3</v>
      </c>
      <c r="F333" s="35">
        <f t="shared" si="25"/>
        <v>1.0519671786240269E-2</v>
      </c>
      <c r="G333" s="29">
        <f t="shared" si="26"/>
        <v>5.25</v>
      </c>
      <c r="H333" s="33">
        <f t="shared" si="27"/>
        <v>1.1777902411665733E-2</v>
      </c>
    </row>
    <row r="334" spans="2:8" s="22" customFormat="1" ht="15" x14ac:dyDescent="0.2">
      <c r="B334" s="4" t="s">
        <v>119</v>
      </c>
      <c r="C334" s="32">
        <v>980</v>
      </c>
      <c r="D334" s="32">
        <v>424</v>
      </c>
      <c r="E334" s="35">
        <f t="shared" si="24"/>
        <v>0.27481772293886708</v>
      </c>
      <c r="F334" s="35">
        <f t="shared" si="25"/>
        <v>8.920681674731748E-2</v>
      </c>
      <c r="G334" s="29">
        <f t="shared" si="26"/>
        <v>-0.56734693877551023</v>
      </c>
      <c r="H334" s="33">
        <f t="shared" si="27"/>
        <v>-0.15591699383062255</v>
      </c>
    </row>
    <row r="335" spans="2:8" s="22" customFormat="1" ht="15" x14ac:dyDescent="0.2">
      <c r="B335" s="4" t="s">
        <v>128</v>
      </c>
      <c r="C335" s="32">
        <v>18</v>
      </c>
      <c r="D335" s="32">
        <v>77</v>
      </c>
      <c r="E335" s="35">
        <f t="shared" si="24"/>
        <v>5.0476724621424567E-3</v>
      </c>
      <c r="F335" s="35">
        <f t="shared" si="25"/>
        <v>1.6200294550810016E-2</v>
      </c>
      <c r="G335" s="29">
        <f t="shared" si="26"/>
        <v>3.2777777777777777</v>
      </c>
      <c r="H335" s="33">
        <f t="shared" si="27"/>
        <v>1.6545148625911384E-2</v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1</v>
      </c>
      <c r="E337" s="35" t="str">
        <f t="shared" si="24"/>
        <v/>
      </c>
      <c r="F337" s="35">
        <f t="shared" si="25"/>
        <v>2.1039343572480537E-4</v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3</v>
      </c>
      <c r="D339" s="32">
        <v>4</v>
      </c>
      <c r="E339" s="35">
        <f t="shared" si="24"/>
        <v>8.4127874369040938E-4</v>
      </c>
      <c r="F339" s="35">
        <f t="shared" si="25"/>
        <v>8.415737428992215E-4</v>
      </c>
      <c r="G339" s="29">
        <f t="shared" si="26"/>
        <v>0.33333333333333331</v>
      </c>
      <c r="H339" s="33">
        <f t="shared" si="27"/>
        <v>2.8042624789680309E-4</v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1</v>
      </c>
      <c r="E341" s="35" t="str">
        <f t="shared" si="24"/>
        <v/>
      </c>
      <c r="F341" s="35">
        <f t="shared" si="25"/>
        <v>2.1039343572480537E-4</v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1</v>
      </c>
      <c r="E342" s="35" t="str">
        <f t="shared" si="24"/>
        <v/>
      </c>
      <c r="F342" s="35">
        <f t="shared" si="25"/>
        <v>2.1039343572480537E-4</v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2</v>
      </c>
      <c r="E343" s="35" t="str">
        <f t="shared" si="24"/>
        <v/>
      </c>
      <c r="F343" s="35">
        <f t="shared" si="25"/>
        <v>4.2078687144961075E-4</v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0</v>
      </c>
      <c r="D344" s="32">
        <v>4</v>
      </c>
      <c r="E344" s="35" t="str">
        <f t="shared" si="24"/>
        <v/>
      </c>
      <c r="F344" s="35">
        <f t="shared" si="25"/>
        <v>8.415737428992215E-4</v>
      </c>
      <c r="G344" s="29" t="str">
        <f t="shared" si="26"/>
        <v>0</v>
      </c>
      <c r="H344" s="33" t="str">
        <f t="shared" si="27"/>
        <v/>
      </c>
    </row>
    <row r="345" spans="2:8" s="22" customFormat="1" ht="15" x14ac:dyDescent="0.2">
      <c r="B345" s="4" t="s">
        <v>366</v>
      </c>
      <c r="C345" s="32">
        <v>30</v>
      </c>
      <c r="D345" s="32">
        <v>74</v>
      </c>
      <c r="E345" s="35">
        <f t="shared" si="24"/>
        <v>8.4127874369040942E-3</v>
      </c>
      <c r="F345" s="35">
        <f t="shared" si="25"/>
        <v>1.5569114243635598E-2</v>
      </c>
      <c r="G345" s="29">
        <f t="shared" si="26"/>
        <v>1.4666666666666666</v>
      </c>
      <c r="H345" s="33">
        <f t="shared" si="27"/>
        <v>1.2338754907459337E-2</v>
      </c>
    </row>
    <row r="346" spans="2:8" s="22" customFormat="1" ht="15" x14ac:dyDescent="0.2">
      <c r="B346" s="4" t="s">
        <v>122</v>
      </c>
      <c r="C346" s="32">
        <v>0</v>
      </c>
      <c r="D346" s="32">
        <v>2</v>
      </c>
      <c r="E346" s="35" t="str">
        <f t="shared" si="24"/>
        <v/>
      </c>
      <c r="F346" s="35">
        <f t="shared" si="25"/>
        <v>4.2078687144961075E-4</v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4</v>
      </c>
      <c r="D347" s="32">
        <v>12</v>
      </c>
      <c r="E347" s="35">
        <f t="shared" si="24"/>
        <v>1.1217049915872126E-3</v>
      </c>
      <c r="F347" s="35">
        <f t="shared" si="25"/>
        <v>2.5247212286976647E-3</v>
      </c>
      <c r="G347" s="29">
        <f t="shared" si="26"/>
        <v>2</v>
      </c>
      <c r="H347" s="33">
        <f t="shared" si="27"/>
        <v>2.2434099831744251E-3</v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6</v>
      </c>
      <c r="E350" s="35" t="str">
        <f t="shared" si="24"/>
        <v/>
      </c>
      <c r="F350" s="35">
        <f t="shared" si="25"/>
        <v>1.2623606143488324E-3</v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18</v>
      </c>
      <c r="E353" s="35" t="str">
        <f t="shared" si="24"/>
        <v/>
      </c>
      <c r="F353" s="35">
        <f t="shared" si="25"/>
        <v>3.7870818430464971E-3</v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36</v>
      </c>
      <c r="D354" s="32">
        <v>302</v>
      </c>
      <c r="E354" s="35">
        <f t="shared" si="24"/>
        <v>1.0095344924284913E-2</v>
      </c>
      <c r="F354" s="35">
        <f t="shared" si="25"/>
        <v>6.3538817588891225E-2</v>
      </c>
      <c r="G354" s="29">
        <f t="shared" si="26"/>
        <v>7.3888888888888893</v>
      </c>
      <c r="H354" s="33">
        <f t="shared" si="27"/>
        <v>7.4593381940549638E-2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38</v>
      </c>
      <c r="E357" s="35" t="str">
        <f t="shared" si="24"/>
        <v/>
      </c>
      <c r="F357" s="35">
        <f t="shared" si="25"/>
        <v>7.9949505575426048E-3</v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2</v>
      </c>
      <c r="D358" s="32">
        <v>3</v>
      </c>
      <c r="E358" s="35">
        <f t="shared" si="24"/>
        <v>5.6085249579360629E-4</v>
      </c>
      <c r="F358" s="35">
        <f t="shared" si="25"/>
        <v>6.3118030717441618E-4</v>
      </c>
      <c r="G358" s="29">
        <f t="shared" si="26"/>
        <v>0.5</v>
      </c>
      <c r="H358" s="33">
        <f t="shared" si="27"/>
        <v>2.8042624789680314E-4</v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23</v>
      </c>
      <c r="E362" s="35" t="str">
        <f t="shared" si="28"/>
        <v/>
      </c>
      <c r="F362" s="35">
        <f t="shared" si="29"/>
        <v>4.8390490216705237E-3</v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22</v>
      </c>
      <c r="D363" s="32">
        <v>16</v>
      </c>
      <c r="E363" s="35">
        <f t="shared" si="28"/>
        <v>6.1693774537296695E-3</v>
      </c>
      <c r="F363" s="35">
        <f t="shared" si="29"/>
        <v>3.366294971596886E-3</v>
      </c>
      <c r="G363" s="29">
        <f t="shared" si="30"/>
        <v>-0.27272727272727271</v>
      </c>
      <c r="H363" s="33">
        <f t="shared" si="31"/>
        <v>-1.6825574873808188E-3</v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2</v>
      </c>
      <c r="E367" s="35" t="str">
        <f t="shared" si="28"/>
        <v/>
      </c>
      <c r="F367" s="35">
        <f t="shared" si="29"/>
        <v>4.2078687144961075E-4</v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10</v>
      </c>
      <c r="D368" s="32">
        <v>10</v>
      </c>
      <c r="E368" s="35">
        <f t="shared" si="28"/>
        <v>2.8042624789680315E-3</v>
      </c>
      <c r="F368" s="35">
        <f t="shared" si="29"/>
        <v>2.1039343572480541E-3</v>
      </c>
      <c r="G368" s="29">
        <f t="shared" si="30"/>
        <v>0</v>
      </c>
      <c r="H368" s="33">
        <f t="shared" si="31"/>
        <v>0</v>
      </c>
    </row>
    <row r="369" spans="2:8" s="22" customFormat="1" ht="15" x14ac:dyDescent="0.2">
      <c r="B369" s="4" t="s">
        <v>381</v>
      </c>
      <c r="C369" s="32">
        <v>0</v>
      </c>
      <c r="D369" s="32">
        <v>282</v>
      </c>
      <c r="E369" s="35" t="str">
        <f t="shared" si="28"/>
        <v/>
      </c>
      <c r="F369" s="35">
        <f t="shared" si="29"/>
        <v>5.933094887439512E-2</v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0</v>
      </c>
      <c r="D370" s="32">
        <v>14</v>
      </c>
      <c r="E370" s="35" t="str">
        <f t="shared" si="28"/>
        <v/>
      </c>
      <c r="F370" s="35">
        <f t="shared" si="29"/>
        <v>2.9455081001472753E-3</v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7</v>
      </c>
      <c r="D372" s="32">
        <v>1</v>
      </c>
      <c r="E372" s="35">
        <f t="shared" si="28"/>
        <v>1.962983735277622E-3</v>
      </c>
      <c r="F372" s="35">
        <f t="shared" si="29"/>
        <v>2.1039343572480537E-4</v>
      </c>
      <c r="G372" s="29">
        <f t="shared" si="30"/>
        <v>-0.8571428571428571</v>
      </c>
      <c r="H372" s="33">
        <f t="shared" si="31"/>
        <v>-1.6825574873808188E-3</v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2</v>
      </c>
      <c r="E375" s="35" t="str">
        <f t="shared" si="28"/>
        <v/>
      </c>
      <c r="F375" s="35">
        <f t="shared" si="29"/>
        <v>4.2078687144961075E-4</v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6</v>
      </c>
      <c r="D377" s="32">
        <v>5</v>
      </c>
      <c r="E377" s="35">
        <f t="shared" si="28"/>
        <v>1.6825574873808188E-3</v>
      </c>
      <c r="F377" s="35">
        <f t="shared" si="29"/>
        <v>1.051967178624027E-3</v>
      </c>
      <c r="G377" s="29">
        <f t="shared" si="30"/>
        <v>-0.16666666666666666</v>
      </c>
      <c r="H377" s="33">
        <f t="shared" si="31"/>
        <v>-2.8042624789680309E-4</v>
      </c>
    </row>
    <row r="378" spans="2:8" s="22" customFormat="1" ht="15" x14ac:dyDescent="0.2">
      <c r="B378" s="4" t="s">
        <v>149</v>
      </c>
      <c r="C378" s="32">
        <v>9</v>
      </c>
      <c r="D378" s="32">
        <v>11</v>
      </c>
      <c r="E378" s="35">
        <f t="shared" si="28"/>
        <v>2.5238362310712283E-3</v>
      </c>
      <c r="F378" s="35">
        <f t="shared" si="29"/>
        <v>2.3143277929728594E-3</v>
      </c>
      <c r="G378" s="29">
        <f t="shared" si="30"/>
        <v>0.22222222222222221</v>
      </c>
      <c r="H378" s="33">
        <f t="shared" si="31"/>
        <v>5.6085249579360629E-4</v>
      </c>
    </row>
    <row r="379" spans="2:8" s="22" customFormat="1" ht="15" x14ac:dyDescent="0.2">
      <c r="B379" s="4" t="s">
        <v>384</v>
      </c>
      <c r="C379" s="32">
        <v>1</v>
      </c>
      <c r="D379" s="32">
        <v>14</v>
      </c>
      <c r="E379" s="35">
        <f t="shared" si="28"/>
        <v>2.8042624789680314E-4</v>
      </c>
      <c r="F379" s="35">
        <f t="shared" si="29"/>
        <v>2.9455081001472753E-3</v>
      </c>
      <c r="G379" s="29">
        <f t="shared" si="30"/>
        <v>13</v>
      </c>
      <c r="H379" s="33">
        <f t="shared" si="31"/>
        <v>3.6455412226584407E-3</v>
      </c>
    </row>
    <row r="380" spans="2:8" s="22" customFormat="1" ht="30" x14ac:dyDescent="0.2">
      <c r="B380" s="4" t="s">
        <v>385</v>
      </c>
      <c r="C380" s="32">
        <v>0</v>
      </c>
      <c r="D380" s="32">
        <v>1</v>
      </c>
      <c r="E380" s="35" t="str">
        <f t="shared" si="28"/>
        <v/>
      </c>
      <c r="F380" s="35">
        <f t="shared" si="29"/>
        <v>2.1039343572480537E-4</v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4</v>
      </c>
      <c r="E383" s="35" t="str">
        <f t="shared" si="28"/>
        <v/>
      </c>
      <c r="F383" s="35">
        <f t="shared" si="29"/>
        <v>8.415737428992215E-4</v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14</v>
      </c>
      <c r="E385" s="35" t="str">
        <f t="shared" si="28"/>
        <v/>
      </c>
      <c r="F385" s="35">
        <f t="shared" si="29"/>
        <v>2.9455081001472753E-3</v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11</v>
      </c>
      <c r="D387" s="32">
        <v>9</v>
      </c>
      <c r="E387" s="35">
        <f t="shared" si="28"/>
        <v>3.0846887268648347E-3</v>
      </c>
      <c r="F387" s="35">
        <f t="shared" si="29"/>
        <v>1.8935409215232485E-3</v>
      </c>
      <c r="G387" s="29">
        <f t="shared" si="30"/>
        <v>-0.18181818181818182</v>
      </c>
      <c r="H387" s="33">
        <f t="shared" si="31"/>
        <v>-5.6085249579360629E-4</v>
      </c>
    </row>
    <row r="388" spans="2:8" s="22" customFormat="1" ht="15" x14ac:dyDescent="0.2">
      <c r="B388" s="4" t="s">
        <v>389</v>
      </c>
      <c r="C388" s="32">
        <v>0</v>
      </c>
      <c r="D388" s="32">
        <v>5</v>
      </c>
      <c r="E388" s="35" t="str">
        <f t="shared" si="28"/>
        <v/>
      </c>
      <c r="F388" s="35">
        <f t="shared" si="29"/>
        <v>1.051967178624027E-3</v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1</v>
      </c>
      <c r="E389" s="35" t="str">
        <f t="shared" si="28"/>
        <v/>
      </c>
      <c r="F389" s="35">
        <f t="shared" si="29"/>
        <v>2.1039343572480537E-4</v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2</v>
      </c>
      <c r="D390" s="32">
        <v>0</v>
      </c>
      <c r="E390" s="35">
        <f t="shared" si="28"/>
        <v>5.6085249579360629E-4</v>
      </c>
      <c r="F390" s="35" t="str">
        <f t="shared" si="29"/>
        <v/>
      </c>
      <c r="G390" s="29" t="str">
        <f t="shared" si="30"/>
        <v>0</v>
      </c>
      <c r="H390" s="33">
        <f t="shared" si="31"/>
        <v>0</v>
      </c>
    </row>
    <row r="391" spans="2:8" s="22" customFormat="1" ht="15" x14ac:dyDescent="0.2">
      <c r="B391" s="4" t="s">
        <v>153</v>
      </c>
      <c r="C391" s="32">
        <v>1</v>
      </c>
      <c r="D391" s="32">
        <v>1</v>
      </c>
      <c r="E391" s="35">
        <f t="shared" si="28"/>
        <v>2.8042624789680314E-4</v>
      </c>
      <c r="F391" s="35">
        <f t="shared" si="29"/>
        <v>2.1039343572480537E-4</v>
      </c>
      <c r="G391" s="29">
        <f t="shared" si="30"/>
        <v>0</v>
      </c>
      <c r="H391" s="33">
        <f t="shared" si="31"/>
        <v>0</v>
      </c>
    </row>
    <row r="392" spans="2:8" s="22" customFormat="1" ht="15" x14ac:dyDescent="0.2">
      <c r="B392" s="4" t="s">
        <v>140</v>
      </c>
      <c r="C392" s="32">
        <v>1</v>
      </c>
      <c r="D392" s="32">
        <v>0</v>
      </c>
      <c r="E392" s="35">
        <f t="shared" si="28"/>
        <v>2.8042624789680314E-4</v>
      </c>
      <c r="F392" s="35" t="str">
        <f t="shared" si="29"/>
        <v/>
      </c>
      <c r="G392" s="29" t="str">
        <f t="shared" si="30"/>
        <v>0</v>
      </c>
      <c r="H392" s="33">
        <f t="shared" si="31"/>
        <v>0</v>
      </c>
    </row>
    <row r="393" spans="2:8" s="22" customFormat="1" ht="15" x14ac:dyDescent="0.2">
      <c r="B393" s="4" t="s">
        <v>390</v>
      </c>
      <c r="C393" s="32">
        <v>161</v>
      </c>
      <c r="D393" s="32">
        <v>91</v>
      </c>
      <c r="E393" s="35">
        <f t="shared" si="28"/>
        <v>4.5148625911385305E-2</v>
      </c>
      <c r="F393" s="35">
        <f t="shared" si="29"/>
        <v>1.9145802650957292E-2</v>
      </c>
      <c r="G393" s="29">
        <f t="shared" si="30"/>
        <v>-0.43478260869565216</v>
      </c>
      <c r="H393" s="33">
        <f t="shared" si="31"/>
        <v>-1.9629837352776219E-2</v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8</v>
      </c>
      <c r="E395" s="35" t="str">
        <f t="shared" si="28"/>
        <v/>
      </c>
      <c r="F395" s="35">
        <f t="shared" si="29"/>
        <v>1.683147485798443E-3</v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70</v>
      </c>
      <c r="D397" s="32">
        <v>0</v>
      </c>
      <c r="E397" s="35">
        <f t="shared" si="28"/>
        <v>1.9629837352776219E-2</v>
      </c>
      <c r="F397" s="35" t="str">
        <f t="shared" si="29"/>
        <v/>
      </c>
      <c r="G397" s="29" t="str">
        <f t="shared" si="30"/>
        <v>0</v>
      </c>
      <c r="H397" s="33">
        <f t="shared" si="31"/>
        <v>0</v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3</v>
      </c>
      <c r="D401" s="32">
        <v>72</v>
      </c>
      <c r="E401" s="35">
        <f t="shared" si="28"/>
        <v>8.4127874369040938E-4</v>
      </c>
      <c r="F401" s="35">
        <f t="shared" si="29"/>
        <v>1.5148327372185988E-2</v>
      </c>
      <c r="G401" s="29">
        <f t="shared" si="30"/>
        <v>23</v>
      </c>
      <c r="H401" s="33">
        <f t="shared" si="31"/>
        <v>1.9349411104879415E-2</v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30</v>
      </c>
      <c r="E403" s="35" t="str">
        <f t="shared" si="28"/>
        <v/>
      </c>
      <c r="F403" s="35">
        <f t="shared" si="29"/>
        <v>6.3118030717441613E-3</v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1</v>
      </c>
      <c r="D405" s="32">
        <v>8</v>
      </c>
      <c r="E405" s="35">
        <f t="shared" si="28"/>
        <v>2.8042624789680314E-4</v>
      </c>
      <c r="F405" s="35">
        <f t="shared" si="29"/>
        <v>1.683147485798443E-3</v>
      </c>
      <c r="G405" s="29">
        <f t="shared" si="30"/>
        <v>7</v>
      </c>
      <c r="H405" s="33">
        <f t="shared" si="31"/>
        <v>1.962983735277622E-3</v>
      </c>
    </row>
    <row r="406" spans="2:8" s="22" customFormat="1" ht="15" x14ac:dyDescent="0.2">
      <c r="B406" s="4" t="s">
        <v>397</v>
      </c>
      <c r="C406" s="32">
        <v>1</v>
      </c>
      <c r="D406" s="32">
        <v>71</v>
      </c>
      <c r="E406" s="35">
        <f t="shared" si="28"/>
        <v>2.8042624789680314E-4</v>
      </c>
      <c r="F406" s="35">
        <f t="shared" si="29"/>
        <v>1.4937933936461182E-2</v>
      </c>
      <c r="G406" s="29">
        <f t="shared" si="30"/>
        <v>70</v>
      </c>
      <c r="H406" s="33">
        <f t="shared" si="31"/>
        <v>1.9629837352776219E-2</v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8</v>
      </c>
      <c r="E408" s="35" t="str">
        <f t="shared" si="28"/>
        <v/>
      </c>
      <c r="F408" s="35">
        <f t="shared" si="29"/>
        <v>1.683147485798443E-3</v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2</v>
      </c>
      <c r="D411" s="32">
        <v>20</v>
      </c>
      <c r="E411" s="35">
        <f t="shared" si="28"/>
        <v>5.6085249579360629E-4</v>
      </c>
      <c r="F411" s="35">
        <f t="shared" si="29"/>
        <v>4.2078687144961081E-3</v>
      </c>
      <c r="G411" s="29">
        <f t="shared" si="30"/>
        <v>9</v>
      </c>
      <c r="H411" s="33">
        <f t="shared" si="31"/>
        <v>5.0476724621424567E-3</v>
      </c>
    </row>
    <row r="412" spans="2:8" s="22" customFormat="1" ht="30" x14ac:dyDescent="0.2">
      <c r="B412" s="4" t="s">
        <v>402</v>
      </c>
      <c r="C412" s="32">
        <v>0</v>
      </c>
      <c r="D412" s="32">
        <v>7</v>
      </c>
      <c r="E412" s="35" t="str">
        <f t="shared" si="28"/>
        <v/>
      </c>
      <c r="F412" s="35">
        <f t="shared" si="29"/>
        <v>1.4727540500736377E-3</v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91</v>
      </c>
      <c r="E416" s="35" t="str">
        <f t="shared" si="28"/>
        <v/>
      </c>
      <c r="F416" s="35">
        <f t="shared" si="29"/>
        <v>1.9145802650957292E-2</v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6</v>
      </c>
      <c r="E417" s="35" t="str">
        <f t="shared" si="28"/>
        <v/>
      </c>
      <c r="F417" s="35">
        <f t="shared" si="29"/>
        <v>1.2623606143488324E-3</v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4</v>
      </c>
      <c r="D418" s="32">
        <v>15</v>
      </c>
      <c r="E418" s="35">
        <f t="shared" si="28"/>
        <v>1.1217049915872126E-3</v>
      </c>
      <c r="F418" s="35">
        <f t="shared" si="29"/>
        <v>3.1559015358720807E-3</v>
      </c>
      <c r="G418" s="29">
        <f t="shared" si="30"/>
        <v>2.75</v>
      </c>
      <c r="H418" s="33">
        <f t="shared" si="31"/>
        <v>3.0846887268648347E-3</v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2</v>
      </c>
      <c r="D420" s="32">
        <v>2</v>
      </c>
      <c r="E420" s="35">
        <f t="shared" si="28"/>
        <v>5.6085249579360629E-4</v>
      </c>
      <c r="F420" s="35">
        <f t="shared" si="29"/>
        <v>4.2078687144961075E-4</v>
      </c>
      <c r="G420" s="29">
        <f t="shared" si="30"/>
        <v>0</v>
      </c>
      <c r="H420" s="33">
        <f t="shared" si="31"/>
        <v>0</v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1</v>
      </c>
      <c r="D422" s="32">
        <v>53</v>
      </c>
      <c r="E422" s="35">
        <f t="shared" si="28"/>
        <v>2.8042624789680314E-4</v>
      </c>
      <c r="F422" s="35">
        <f t="shared" si="29"/>
        <v>1.1150852093414685E-2</v>
      </c>
      <c r="G422" s="29">
        <f t="shared" si="30"/>
        <v>52</v>
      </c>
      <c r="H422" s="33">
        <f t="shared" si="31"/>
        <v>1.4582164890633763E-2</v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1</v>
      </c>
      <c r="E426" s="35" t="str">
        <f t="shared" si="32"/>
        <v/>
      </c>
      <c r="F426" s="35">
        <f t="shared" si="33"/>
        <v>2.1039343572480537E-4</v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1</v>
      </c>
      <c r="E430" s="35" t="str">
        <f t="shared" si="32"/>
        <v/>
      </c>
      <c r="F430" s="35">
        <f t="shared" si="33"/>
        <v>2.1039343572480537E-4</v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2</v>
      </c>
      <c r="D432" s="32">
        <v>11</v>
      </c>
      <c r="E432" s="35">
        <f t="shared" si="32"/>
        <v>5.6085249579360629E-4</v>
      </c>
      <c r="F432" s="35">
        <f t="shared" si="33"/>
        <v>2.3143277929728594E-3</v>
      </c>
      <c r="G432" s="29">
        <f t="shared" si="34"/>
        <v>4.5</v>
      </c>
      <c r="H432" s="33">
        <f t="shared" si="35"/>
        <v>2.5238362310712283E-3</v>
      </c>
    </row>
    <row r="433" spans="2:8" s="22" customFormat="1" ht="15" x14ac:dyDescent="0.2">
      <c r="B433" s="4" t="s">
        <v>162</v>
      </c>
      <c r="C433" s="32">
        <v>1</v>
      </c>
      <c r="D433" s="32">
        <v>1</v>
      </c>
      <c r="E433" s="35">
        <f t="shared" si="32"/>
        <v>2.8042624789680314E-4</v>
      </c>
      <c r="F433" s="35">
        <f t="shared" si="33"/>
        <v>2.1039343572480537E-4</v>
      </c>
      <c r="G433" s="29">
        <f t="shared" si="34"/>
        <v>0</v>
      </c>
      <c r="H433" s="33">
        <f t="shared" si="35"/>
        <v>0</v>
      </c>
    </row>
    <row r="434" spans="2:8" s="22" customFormat="1" ht="45" x14ac:dyDescent="0.2">
      <c r="B434" s="4" t="s">
        <v>418</v>
      </c>
      <c r="C434" s="32">
        <v>0</v>
      </c>
      <c r="D434" s="32">
        <v>1</v>
      </c>
      <c r="E434" s="35" t="str">
        <f t="shared" si="32"/>
        <v/>
      </c>
      <c r="F434" s="35">
        <f t="shared" si="33"/>
        <v>2.1039343572480537E-4</v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18</v>
      </c>
      <c r="E437" s="35" t="str">
        <f t="shared" si="32"/>
        <v/>
      </c>
      <c r="F437" s="35">
        <f t="shared" si="33"/>
        <v>3.7870818430464971E-3</v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12</v>
      </c>
      <c r="D438" s="32">
        <v>6</v>
      </c>
      <c r="E438" s="35">
        <f t="shared" si="32"/>
        <v>3.3651149747616375E-3</v>
      </c>
      <c r="F438" s="35">
        <f t="shared" si="33"/>
        <v>1.2623606143488324E-3</v>
      </c>
      <c r="G438" s="29">
        <f t="shared" si="34"/>
        <v>-0.5</v>
      </c>
      <c r="H438" s="33">
        <f t="shared" si="35"/>
        <v>-1.6825574873808188E-3</v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1</v>
      </c>
      <c r="D441" s="32">
        <v>2</v>
      </c>
      <c r="E441" s="35">
        <f t="shared" si="32"/>
        <v>2.8042624789680314E-4</v>
      </c>
      <c r="F441" s="35">
        <f t="shared" si="33"/>
        <v>4.2078687144961075E-4</v>
      </c>
      <c r="G441" s="29">
        <f t="shared" si="34"/>
        <v>1</v>
      </c>
      <c r="H441" s="33">
        <f t="shared" si="35"/>
        <v>2.8042624789680314E-4</v>
      </c>
    </row>
    <row r="442" spans="2:8" s="22" customFormat="1" ht="15" x14ac:dyDescent="0.2">
      <c r="B442" s="4" t="s">
        <v>422</v>
      </c>
      <c r="C442" s="32">
        <v>1</v>
      </c>
      <c r="D442" s="32">
        <v>1</v>
      </c>
      <c r="E442" s="35">
        <f t="shared" si="32"/>
        <v>2.8042624789680314E-4</v>
      </c>
      <c r="F442" s="35">
        <f t="shared" si="33"/>
        <v>2.1039343572480537E-4</v>
      </c>
      <c r="G442" s="29">
        <f t="shared" si="34"/>
        <v>0</v>
      </c>
      <c r="H442" s="33">
        <f t="shared" si="35"/>
        <v>0</v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1</v>
      </c>
      <c r="E444" s="35" t="str">
        <f t="shared" si="32"/>
        <v/>
      </c>
      <c r="F444" s="35">
        <f t="shared" si="33"/>
        <v>2.1039343572480537E-4</v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1</v>
      </c>
      <c r="E445" s="35" t="str">
        <f t="shared" si="32"/>
        <v/>
      </c>
      <c r="F445" s="35">
        <f t="shared" si="33"/>
        <v>2.1039343572480537E-4</v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1</v>
      </c>
      <c r="E446" s="35" t="str">
        <f t="shared" si="32"/>
        <v/>
      </c>
      <c r="F446" s="35">
        <f t="shared" si="33"/>
        <v>2.1039343572480537E-4</v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1</v>
      </c>
      <c r="E449" s="35" t="str">
        <f t="shared" si="32"/>
        <v/>
      </c>
      <c r="F449" s="35">
        <f t="shared" si="33"/>
        <v>2.1039343572480537E-4</v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4</v>
      </c>
      <c r="E452" s="35" t="str">
        <f t="shared" si="32"/>
        <v/>
      </c>
      <c r="F452" s="35">
        <f t="shared" si="33"/>
        <v>8.415737428992215E-4</v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1</v>
      </c>
      <c r="D454" s="32">
        <v>0</v>
      </c>
      <c r="E454" s="35">
        <f t="shared" si="32"/>
        <v>2.8042624789680314E-4</v>
      </c>
      <c r="F454" s="35" t="str">
        <f t="shared" si="33"/>
        <v/>
      </c>
      <c r="G454" s="29" t="str">
        <f t="shared" si="34"/>
        <v>0</v>
      </c>
      <c r="H454" s="33">
        <f t="shared" si="35"/>
        <v>0</v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1</v>
      </c>
      <c r="E459" s="35" t="str">
        <f t="shared" si="32"/>
        <v/>
      </c>
      <c r="F459" s="35">
        <f t="shared" si="33"/>
        <v>2.1039343572480537E-4</v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2</v>
      </c>
      <c r="D460" s="32">
        <v>17</v>
      </c>
      <c r="E460" s="35">
        <f t="shared" si="32"/>
        <v>5.6085249579360629E-4</v>
      </c>
      <c r="F460" s="35">
        <f t="shared" si="33"/>
        <v>3.5766884073216917E-3</v>
      </c>
      <c r="G460" s="29">
        <f t="shared" si="34"/>
        <v>7.5</v>
      </c>
      <c r="H460" s="33">
        <f t="shared" si="35"/>
        <v>4.2063937184520471E-3</v>
      </c>
    </row>
    <row r="461" spans="2:8" s="22" customFormat="1" ht="30" x14ac:dyDescent="0.2">
      <c r="B461" s="4" t="s">
        <v>173</v>
      </c>
      <c r="C461" s="32">
        <v>0</v>
      </c>
      <c r="D461" s="32">
        <v>38</v>
      </c>
      <c r="E461" s="35" t="str">
        <f t="shared" si="32"/>
        <v/>
      </c>
      <c r="F461" s="35">
        <f t="shared" si="33"/>
        <v>7.9949505575426048E-3</v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20</v>
      </c>
      <c r="D463" s="32">
        <v>6</v>
      </c>
      <c r="E463" s="35">
        <f t="shared" si="32"/>
        <v>5.6085249579360631E-3</v>
      </c>
      <c r="F463" s="35">
        <f t="shared" si="33"/>
        <v>1.2623606143488324E-3</v>
      </c>
      <c r="G463" s="29">
        <f t="shared" si="34"/>
        <v>-0.7</v>
      </c>
      <c r="H463" s="33">
        <f t="shared" si="35"/>
        <v>-3.9259674705552439E-3</v>
      </c>
    </row>
    <row r="464" spans="2:8" s="22" customFormat="1" ht="15" x14ac:dyDescent="0.2">
      <c r="B464" s="4" t="s">
        <v>478</v>
      </c>
      <c r="C464" s="32">
        <v>7</v>
      </c>
      <c r="D464" s="32">
        <v>2</v>
      </c>
      <c r="E464" s="35">
        <f t="shared" si="32"/>
        <v>1.962983735277622E-3</v>
      </c>
      <c r="F464" s="35">
        <f t="shared" si="33"/>
        <v>4.2078687144961075E-4</v>
      </c>
      <c r="G464" s="29">
        <f t="shared" si="34"/>
        <v>-0.7142857142857143</v>
      </c>
      <c r="H464" s="33">
        <f t="shared" si="35"/>
        <v>-1.4021312394840158E-3</v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1</v>
      </c>
      <c r="D469" s="32">
        <v>0</v>
      </c>
      <c r="E469" s="35">
        <f t="shared" si="32"/>
        <v>2.8042624789680314E-4</v>
      </c>
      <c r="F469" s="35" t="str">
        <f t="shared" si="33"/>
        <v/>
      </c>
      <c r="G469" s="29" t="str">
        <f t="shared" si="34"/>
        <v>0</v>
      </c>
      <c r="H469" s="33">
        <f t="shared" si="35"/>
        <v>0</v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3</v>
      </c>
      <c r="E473" s="35" t="str">
        <f t="shared" si="32"/>
        <v/>
      </c>
      <c r="F473" s="35">
        <f t="shared" si="33"/>
        <v>6.3118030717441618E-4</v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6</v>
      </c>
      <c r="D475" s="32">
        <v>3</v>
      </c>
      <c r="E475" s="35">
        <f t="shared" si="32"/>
        <v>1.6825574873808188E-3</v>
      </c>
      <c r="F475" s="35">
        <f t="shared" si="33"/>
        <v>6.3118030717441618E-4</v>
      </c>
      <c r="G475" s="29">
        <f t="shared" si="34"/>
        <v>-0.5</v>
      </c>
      <c r="H475" s="33">
        <f t="shared" si="35"/>
        <v>-8.4127874369040938E-4</v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11</v>
      </c>
      <c r="D478" s="32">
        <v>23</v>
      </c>
      <c r="E478" s="35">
        <f t="shared" si="32"/>
        <v>3.0846887268648347E-3</v>
      </c>
      <c r="F478" s="35">
        <f t="shared" si="33"/>
        <v>4.8390490216705237E-3</v>
      </c>
      <c r="G478" s="29">
        <f t="shared" si="34"/>
        <v>1.0909090909090908</v>
      </c>
      <c r="H478" s="33">
        <f t="shared" si="35"/>
        <v>3.3651149747616375E-3</v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1</v>
      </c>
      <c r="E480" s="35" t="str">
        <f t="shared" si="32"/>
        <v/>
      </c>
      <c r="F480" s="35">
        <f t="shared" si="33"/>
        <v>2.1039343572480537E-4</v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17</v>
      </c>
      <c r="D483" s="32">
        <v>220</v>
      </c>
      <c r="E483" s="35">
        <f t="shared" si="32"/>
        <v>4.7672462142456535E-3</v>
      </c>
      <c r="F483" s="35">
        <f t="shared" si="33"/>
        <v>4.6286555859457186E-2</v>
      </c>
      <c r="G483" s="29">
        <f t="shared" si="34"/>
        <v>11.941176470588236</v>
      </c>
      <c r="H483" s="33">
        <f t="shared" si="35"/>
        <v>5.6926528323051041E-2</v>
      </c>
    </row>
    <row r="484" spans="2:8" s="22" customFormat="1" ht="30" x14ac:dyDescent="0.2">
      <c r="B484" s="4" t="s">
        <v>184</v>
      </c>
      <c r="C484" s="32">
        <v>7</v>
      </c>
      <c r="D484" s="32">
        <v>86</v>
      </c>
      <c r="E484" s="35">
        <f t="shared" si="32"/>
        <v>1.962983735277622E-3</v>
      </c>
      <c r="F484" s="35">
        <f t="shared" si="33"/>
        <v>1.8093835472333262E-2</v>
      </c>
      <c r="G484" s="29">
        <f t="shared" si="34"/>
        <v>11.285714285714286</v>
      </c>
      <c r="H484" s="33">
        <f t="shared" si="35"/>
        <v>2.2153673583847448E-2</v>
      </c>
    </row>
    <row r="485" spans="2:8" s="22" customFormat="1" ht="15" x14ac:dyDescent="0.2">
      <c r="B485" s="4" t="s">
        <v>443</v>
      </c>
      <c r="C485" s="32">
        <v>24</v>
      </c>
      <c r="D485" s="32">
        <v>86</v>
      </c>
      <c r="E485" s="35">
        <f t="shared" si="32"/>
        <v>6.730229949523275E-3</v>
      </c>
      <c r="F485" s="35">
        <f t="shared" si="33"/>
        <v>1.8093835472333262E-2</v>
      </c>
      <c r="G485" s="29">
        <f t="shared" si="34"/>
        <v>2.5833333333333335</v>
      </c>
      <c r="H485" s="33">
        <f t="shared" si="35"/>
        <v>1.7386427369601793E-2</v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45</v>
      </c>
      <c r="D491" s="32">
        <v>10</v>
      </c>
      <c r="E491" s="35">
        <f t="shared" si="36"/>
        <v>1.2619181155356141E-2</v>
      </c>
      <c r="F491" s="35">
        <f t="shared" si="37"/>
        <v>2.1039343572480541E-3</v>
      </c>
      <c r="G491" s="29">
        <f t="shared" si="38"/>
        <v>-0.77777777777777779</v>
      </c>
      <c r="H491" s="33">
        <f t="shared" si="39"/>
        <v>-9.8149186763881093E-3</v>
      </c>
    </row>
    <row r="492" spans="2:8" s="22" customFormat="1" ht="15" x14ac:dyDescent="0.2">
      <c r="B492" s="4" t="s">
        <v>480</v>
      </c>
      <c r="C492" s="32">
        <v>1</v>
      </c>
      <c r="D492" s="32">
        <v>2</v>
      </c>
      <c r="E492" s="35">
        <f t="shared" si="36"/>
        <v>2.8042624789680314E-4</v>
      </c>
      <c r="F492" s="35">
        <f t="shared" si="37"/>
        <v>4.2078687144961075E-4</v>
      </c>
      <c r="G492" s="29">
        <f t="shared" si="38"/>
        <v>1</v>
      </c>
      <c r="H492" s="33">
        <f t="shared" si="39"/>
        <v>2.8042624789680314E-4</v>
      </c>
    </row>
    <row r="493" spans="2:8" s="22" customFormat="1" ht="15" x14ac:dyDescent="0.2">
      <c r="B493" s="4" t="s">
        <v>447</v>
      </c>
      <c r="C493" s="32">
        <v>1</v>
      </c>
      <c r="D493" s="32">
        <v>15</v>
      </c>
      <c r="E493" s="35">
        <f t="shared" si="36"/>
        <v>2.8042624789680314E-4</v>
      </c>
      <c r="F493" s="35">
        <f t="shared" si="37"/>
        <v>3.1559015358720807E-3</v>
      </c>
      <c r="G493" s="29">
        <f t="shared" si="38"/>
        <v>14</v>
      </c>
      <c r="H493" s="33">
        <f t="shared" si="39"/>
        <v>3.9259674705552439E-3</v>
      </c>
    </row>
    <row r="494" spans="2:8" s="22" customFormat="1" ht="30" x14ac:dyDescent="0.2">
      <c r="B494" s="4" t="s">
        <v>448</v>
      </c>
      <c r="C494" s="32">
        <v>1</v>
      </c>
      <c r="D494" s="32">
        <v>0</v>
      </c>
      <c r="E494" s="35">
        <f t="shared" si="36"/>
        <v>2.8042624789680314E-4</v>
      </c>
      <c r="F494" s="35" t="str">
        <f t="shared" si="37"/>
        <v/>
      </c>
      <c r="G494" s="29" t="str">
        <f t="shared" si="38"/>
        <v>0</v>
      </c>
      <c r="H494" s="33">
        <f t="shared" si="39"/>
        <v>0</v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1</v>
      </c>
      <c r="D497" s="32">
        <v>1</v>
      </c>
      <c r="E497" s="35">
        <f t="shared" si="36"/>
        <v>2.8042624789680314E-4</v>
      </c>
      <c r="F497" s="35">
        <f t="shared" si="37"/>
        <v>2.1039343572480537E-4</v>
      </c>
      <c r="G497" s="29">
        <f t="shared" si="38"/>
        <v>0</v>
      </c>
      <c r="H497" s="33">
        <f t="shared" si="39"/>
        <v>0</v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C500" s="26"/>
      <c r="D500" s="26"/>
      <c r="E500" s="37"/>
      <c r="F500" s="37"/>
      <c r="G500" s="38"/>
      <c r="H500" s="39"/>
    </row>
    <row r="501" spans="2:8" s="22" customFormat="1" x14ac:dyDescent="0.2">
      <c r="B501" s="31"/>
      <c r="C501" s="41"/>
      <c r="D501" s="4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810</v>
      </c>
      <c r="D505" s="25">
        <f>SUM(D506:D530)</f>
        <v>899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0.10987654320987654</v>
      </c>
      <c r="H505" s="21">
        <f>+IF(OR(AND(E505=""),(G505="")),"",E505*G505)</f>
        <v>0.10987654320987654</v>
      </c>
    </row>
    <row r="506" spans="2:8" s="22" customFormat="1" ht="15" x14ac:dyDescent="0.2">
      <c r="B506" s="4" t="s">
        <v>454</v>
      </c>
      <c r="C506" s="32">
        <v>1</v>
      </c>
      <c r="D506" s="32">
        <v>4</v>
      </c>
      <c r="E506" s="35">
        <f>+IF(C506=0,"",C506/C$505)</f>
        <v>1.2345679012345679E-3</v>
      </c>
      <c r="F506" s="35">
        <f>+IF(D506=0,"",D506/D$505)</f>
        <v>4.4493882091212458E-3</v>
      </c>
      <c r="G506" s="29">
        <f>+IF(OR(AND(D506=0),(C506=0)),"0",((D506-C506)/C506))</f>
        <v>3</v>
      </c>
      <c r="H506" s="33">
        <f>+IF(OR(AND(E506=""),(G506="")),"",E506*G506)</f>
        <v>3.7037037037037038E-3</v>
      </c>
    </row>
    <row r="507" spans="2:8" s="22" customFormat="1" ht="15" x14ac:dyDescent="0.2">
      <c r="B507" s="4" t="s">
        <v>187</v>
      </c>
      <c r="C507" s="32">
        <v>24</v>
      </c>
      <c r="D507" s="32">
        <v>12</v>
      </c>
      <c r="E507" s="35">
        <f t="shared" ref="E507:E530" si="40">+IF(C507=0,"",C507/C$505)</f>
        <v>2.9629629629629631E-2</v>
      </c>
      <c r="F507" s="35">
        <f t="shared" ref="F507:F530" si="41">+IF(D507=0,"",D507/D$505)</f>
        <v>1.3348164627363738E-2</v>
      </c>
      <c r="G507" s="29">
        <f t="shared" ref="G507:G530" si="42">+IF(OR(AND(D507=0),(C507=0)),"0",((D507-C507)/C507))</f>
        <v>-0.5</v>
      </c>
      <c r="H507" s="33">
        <f t="shared" ref="H507:H530" si="43">+IF(OR(AND(E507=""),(G507="")),"",E507*G507)</f>
        <v>-1.4814814814814815E-2</v>
      </c>
    </row>
    <row r="508" spans="2:8" s="22" customFormat="1" ht="15" x14ac:dyDescent="0.2">
      <c r="B508" s="4" t="s">
        <v>455</v>
      </c>
      <c r="C508" s="32">
        <v>31</v>
      </c>
      <c r="D508" s="32">
        <v>166</v>
      </c>
      <c r="E508" s="35">
        <f t="shared" si="40"/>
        <v>3.8271604938271607E-2</v>
      </c>
      <c r="F508" s="35">
        <f t="shared" si="41"/>
        <v>0.18464961067853169</v>
      </c>
      <c r="G508" s="29">
        <f t="shared" si="42"/>
        <v>4.354838709677419</v>
      </c>
      <c r="H508" s="33">
        <f t="shared" si="43"/>
        <v>0.16666666666666666</v>
      </c>
    </row>
    <row r="509" spans="2:8" s="22" customFormat="1" ht="15" x14ac:dyDescent="0.2">
      <c r="B509" s="4" t="s">
        <v>456</v>
      </c>
      <c r="C509" s="32">
        <v>34</v>
      </c>
      <c r="D509" s="32">
        <v>165</v>
      </c>
      <c r="E509" s="35">
        <f t="shared" si="40"/>
        <v>4.1975308641975309E-2</v>
      </c>
      <c r="F509" s="35">
        <f t="shared" si="41"/>
        <v>0.18353726362625139</v>
      </c>
      <c r="G509" s="29">
        <f t="shared" si="42"/>
        <v>3.8529411764705883</v>
      </c>
      <c r="H509" s="33">
        <f t="shared" si="43"/>
        <v>0.1617283950617284</v>
      </c>
    </row>
    <row r="510" spans="2:8" s="22" customFormat="1" ht="15" x14ac:dyDescent="0.2">
      <c r="B510" s="4" t="s">
        <v>188</v>
      </c>
      <c r="C510" s="32">
        <v>3</v>
      </c>
      <c r="D510" s="32">
        <v>6</v>
      </c>
      <c r="E510" s="35">
        <f t="shared" si="40"/>
        <v>3.7037037037037038E-3</v>
      </c>
      <c r="F510" s="35">
        <f t="shared" si="41"/>
        <v>6.6740823136818691E-3</v>
      </c>
      <c r="G510" s="29">
        <f t="shared" si="42"/>
        <v>1</v>
      </c>
      <c r="H510" s="33">
        <f t="shared" si="43"/>
        <v>3.7037037037037038E-3</v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1</v>
      </c>
      <c r="E512" s="35" t="str">
        <f t="shared" si="40"/>
        <v/>
      </c>
      <c r="F512" s="35">
        <f t="shared" si="41"/>
        <v>1.1123470522803114E-3</v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1</v>
      </c>
      <c r="D514" s="32">
        <v>3</v>
      </c>
      <c r="E514" s="35">
        <f t="shared" si="40"/>
        <v>1.2345679012345679E-3</v>
      </c>
      <c r="F514" s="35">
        <f t="shared" si="41"/>
        <v>3.3370411568409346E-3</v>
      </c>
      <c r="G514" s="29">
        <f t="shared" si="42"/>
        <v>2</v>
      </c>
      <c r="H514" s="33">
        <f t="shared" si="43"/>
        <v>2.4691358024691358E-3</v>
      </c>
    </row>
    <row r="515" spans="2:8" s="22" customFormat="1" ht="30" x14ac:dyDescent="0.2">
      <c r="B515" s="4" t="s">
        <v>520</v>
      </c>
      <c r="C515" s="32">
        <v>0</v>
      </c>
      <c r="D515" s="32">
        <v>2</v>
      </c>
      <c r="E515" s="35" t="str">
        <f t="shared" si="40"/>
        <v/>
      </c>
      <c r="F515" s="35">
        <f t="shared" si="41"/>
        <v>2.2246941045606229E-3</v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32">
        <v>0</v>
      </c>
      <c r="D516" s="32">
        <v>2</v>
      </c>
      <c r="E516" s="35" t="str">
        <f t="shared" si="40"/>
        <v/>
      </c>
      <c r="F516" s="35">
        <f t="shared" si="41"/>
        <v>2.2246941045606229E-3</v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167</v>
      </c>
      <c r="D517" s="32">
        <v>56</v>
      </c>
      <c r="E517" s="35">
        <f t="shared" si="40"/>
        <v>0.20617283950617285</v>
      </c>
      <c r="F517" s="35">
        <f t="shared" si="41"/>
        <v>6.2291434927697439E-2</v>
      </c>
      <c r="G517" s="29">
        <f t="shared" si="42"/>
        <v>-0.66467065868263475</v>
      </c>
      <c r="H517" s="33">
        <f t="shared" si="43"/>
        <v>-0.13703703703703704</v>
      </c>
    </row>
    <row r="518" spans="2:8" s="22" customFormat="1" ht="15" x14ac:dyDescent="0.2">
      <c r="B518" s="4" t="s">
        <v>190</v>
      </c>
      <c r="C518" s="32">
        <v>0</v>
      </c>
      <c r="D518" s="32">
        <v>30</v>
      </c>
      <c r="E518" s="35" t="str">
        <f t="shared" si="40"/>
        <v/>
      </c>
      <c r="F518" s="35">
        <f t="shared" si="41"/>
        <v>3.3370411568409343E-2</v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32">
        <v>13</v>
      </c>
      <c r="D519" s="32">
        <v>14</v>
      </c>
      <c r="E519" s="35">
        <f t="shared" si="40"/>
        <v>1.6049382716049384E-2</v>
      </c>
      <c r="F519" s="35">
        <f t="shared" si="41"/>
        <v>1.557285873192436E-2</v>
      </c>
      <c r="G519" s="29">
        <f t="shared" si="42"/>
        <v>7.6923076923076927E-2</v>
      </c>
      <c r="H519" s="33">
        <f t="shared" si="43"/>
        <v>1.2345679012345681E-3</v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511</v>
      </c>
      <c r="D521" s="32">
        <v>187</v>
      </c>
      <c r="E521" s="35">
        <f t="shared" si="40"/>
        <v>0.6308641975308642</v>
      </c>
      <c r="F521" s="35">
        <f t="shared" si="41"/>
        <v>0.20800889877641823</v>
      </c>
      <c r="G521" s="29">
        <f t="shared" si="42"/>
        <v>-0.63405088062622306</v>
      </c>
      <c r="H521" s="33">
        <f t="shared" si="43"/>
        <v>-0.39999999999999997</v>
      </c>
    </row>
    <row r="522" spans="2:8" s="22" customFormat="1" ht="15" x14ac:dyDescent="0.2">
      <c r="B522" s="4" t="s">
        <v>193</v>
      </c>
      <c r="C522" s="32">
        <v>4</v>
      </c>
      <c r="D522" s="32">
        <v>137</v>
      </c>
      <c r="E522" s="35">
        <f t="shared" si="40"/>
        <v>4.9382716049382715E-3</v>
      </c>
      <c r="F522" s="35">
        <f t="shared" si="41"/>
        <v>0.15239154616240266</v>
      </c>
      <c r="G522" s="29">
        <f t="shared" si="42"/>
        <v>33.25</v>
      </c>
      <c r="H522" s="33">
        <f t="shared" si="43"/>
        <v>0.16419753086419753</v>
      </c>
    </row>
    <row r="523" spans="2:8" s="22" customFormat="1" ht="15" x14ac:dyDescent="0.2">
      <c r="B523" s="4" t="s">
        <v>462</v>
      </c>
      <c r="C523" s="32">
        <v>6</v>
      </c>
      <c r="D523" s="32">
        <v>17</v>
      </c>
      <c r="E523" s="35">
        <f t="shared" si="40"/>
        <v>7.4074074074074077E-3</v>
      </c>
      <c r="F523" s="35">
        <f t="shared" si="41"/>
        <v>1.8909899888765295E-2</v>
      </c>
      <c r="G523" s="29">
        <f t="shared" si="42"/>
        <v>1.8333333333333333</v>
      </c>
      <c r="H523" s="33">
        <f t="shared" si="43"/>
        <v>1.3580246913580247E-2</v>
      </c>
    </row>
    <row r="524" spans="2:8" s="22" customFormat="1" ht="15" x14ac:dyDescent="0.2">
      <c r="B524" s="4" t="s">
        <v>194</v>
      </c>
      <c r="C524" s="32">
        <v>1</v>
      </c>
      <c r="D524" s="32">
        <v>0</v>
      </c>
      <c r="E524" s="35">
        <f t="shared" si="40"/>
        <v>1.2345679012345679E-3</v>
      </c>
      <c r="F524" s="35" t="str">
        <f t="shared" si="41"/>
        <v/>
      </c>
      <c r="G524" s="29" t="str">
        <f t="shared" si="42"/>
        <v>0</v>
      </c>
      <c r="H524" s="33">
        <f t="shared" si="43"/>
        <v>0</v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8</v>
      </c>
      <c r="D526" s="32">
        <v>6</v>
      </c>
      <c r="E526" s="35">
        <f t="shared" si="40"/>
        <v>9.876543209876543E-3</v>
      </c>
      <c r="F526" s="35">
        <f t="shared" si="41"/>
        <v>6.6740823136818691E-3</v>
      </c>
      <c r="G526" s="29">
        <f t="shared" si="42"/>
        <v>-0.25</v>
      </c>
      <c r="H526" s="33">
        <f t="shared" si="43"/>
        <v>-2.4691358024691358E-3</v>
      </c>
    </row>
    <row r="527" spans="2:8" s="22" customFormat="1" ht="15" x14ac:dyDescent="0.2">
      <c r="B527" s="4" t="s">
        <v>464</v>
      </c>
      <c r="C527" s="32">
        <v>4</v>
      </c>
      <c r="D527" s="32">
        <v>0</v>
      </c>
      <c r="E527" s="35">
        <f t="shared" si="40"/>
        <v>4.9382716049382715E-3</v>
      </c>
      <c r="F527" s="35" t="str">
        <f t="shared" si="41"/>
        <v/>
      </c>
      <c r="G527" s="29" t="str">
        <f t="shared" si="42"/>
        <v>0</v>
      </c>
      <c r="H527" s="33">
        <f t="shared" si="43"/>
        <v>0</v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0</v>
      </c>
      <c r="D529" s="32">
        <v>13</v>
      </c>
      <c r="E529" s="35" t="str">
        <f t="shared" si="40"/>
        <v/>
      </c>
      <c r="F529" s="35">
        <f t="shared" si="41"/>
        <v>1.4460511679644048E-2</v>
      </c>
      <c r="G529" s="29" t="str">
        <f t="shared" si="42"/>
        <v>0</v>
      </c>
      <c r="H529" s="33" t="str">
        <f t="shared" si="43"/>
        <v/>
      </c>
    </row>
    <row r="530" spans="2:8" s="22" customFormat="1" ht="30" x14ac:dyDescent="0.2">
      <c r="B530" s="4" t="s">
        <v>467</v>
      </c>
      <c r="C530" s="32">
        <v>2</v>
      </c>
      <c r="D530" s="32">
        <v>78</v>
      </c>
      <c r="E530" s="35">
        <f t="shared" si="40"/>
        <v>2.4691358024691358E-3</v>
      </c>
      <c r="F530" s="35">
        <f t="shared" si="41"/>
        <v>8.6763070077864296E-2</v>
      </c>
      <c r="G530" s="29">
        <f t="shared" si="42"/>
        <v>38</v>
      </c>
      <c r="H530" s="33">
        <f t="shared" si="43"/>
        <v>9.3827160493827153E-2</v>
      </c>
    </row>
    <row r="531" spans="2:8" x14ac:dyDescent="0.2">
      <c r="B531" s="8" t="s">
        <v>513</v>
      </c>
      <c r="C531" s="7"/>
      <c r="D531" s="2"/>
    </row>
    <row r="532" spans="2:8" x14ac:dyDescent="0.2">
      <c r="C532" s="7"/>
      <c r="D532" s="7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525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484</v>
      </c>
      <c r="C8" s="25">
        <f>+C18+C70+C151+C294+C505</f>
        <v>6043</v>
      </c>
      <c r="D8" s="25">
        <f>+D18+D70+D151+D294+D505</f>
        <v>17084</v>
      </c>
      <c r="E8" s="21">
        <f>SUM(E9:E13)</f>
        <v>1</v>
      </c>
      <c r="F8" s="21">
        <f>SUM(F9:F13)</f>
        <v>1</v>
      </c>
      <c r="G8" s="21">
        <f>+(D8-C8)/C8</f>
        <v>1.8270726460367368</v>
      </c>
      <c r="H8" s="21">
        <f>+E8*G8</f>
        <v>1.8270726460367368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42</v>
      </c>
      <c r="D9" s="27">
        <f>+D18</f>
        <v>214</v>
      </c>
      <c r="E9" s="28">
        <f>C9/$C$8</f>
        <v>6.9501903028297207E-3</v>
      </c>
      <c r="F9" s="28">
        <f>D9/$D$8</f>
        <v>1.2526340435495199E-2</v>
      </c>
      <c r="G9" s="29">
        <f>+IF(OR(AND(D9=0),(C9=0)),"0",((D9-C9)/C9))</f>
        <v>4.0952380952380949</v>
      </c>
      <c r="H9" s="30">
        <f>+IF(OR(AND(E9=""),(G9="")),"",E9*G9)</f>
        <v>2.8462684097302664E-2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749</v>
      </c>
      <c r="D10" s="27">
        <f>+D70</f>
        <v>1992</v>
      </c>
      <c r="E10" s="28">
        <f>C10/$C$8</f>
        <v>0.12394506040046335</v>
      </c>
      <c r="F10" s="28">
        <f>D10/$D$8</f>
        <v>0.11660032779208616</v>
      </c>
      <c r="G10" s="29">
        <f>+IF(OR(AND(D10=0),(C10=0)),"0",((D10-C10)/C10))</f>
        <v>1.6595460614152202</v>
      </c>
      <c r="H10" s="30">
        <f>+IF(OR(AND(E10=""),(G10="")),"",E10*G10)</f>
        <v>0.20569253681946054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312</v>
      </c>
      <c r="D11" s="27">
        <f>+D151</f>
        <v>3255</v>
      </c>
      <c r="E11" s="28">
        <f>C11/$C$8</f>
        <v>5.1629985106735068E-2</v>
      </c>
      <c r="F11" s="28">
        <f>D11/$D$8</f>
        <v>0.19052915008194801</v>
      </c>
      <c r="G11" s="29">
        <f>+IF(OR(AND(D11=0),(C11=0)),"0",((D11-C11)/C11))</f>
        <v>9.4326923076923084</v>
      </c>
      <c r="H11" s="30">
        <f>+IF(OR(AND(E11=""),(G11="")),"",E11*G11)</f>
        <v>0.48700976336256835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3292</v>
      </c>
      <c r="D12" s="27">
        <f>+D294</f>
        <v>9916</v>
      </c>
      <c r="E12" s="28">
        <f>C12/$C$8</f>
        <v>0.54476253516465334</v>
      </c>
      <c r="F12" s="28">
        <f>D12/$D$8</f>
        <v>0.58042612971201124</v>
      </c>
      <c r="G12" s="29">
        <f>+IF(OR(AND(D12=0),(C12=0)),"0",((D12-C12)/C12))</f>
        <v>2.0121506682867558</v>
      </c>
      <c r="H12" s="30">
        <f>+IF(OR(AND(E12=""),(G12="")),"",E12*G12)</f>
        <v>1.0961442991891446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1648</v>
      </c>
      <c r="D13" s="27">
        <f>+D505</f>
        <v>1707</v>
      </c>
      <c r="E13" s="28">
        <f>C13/$C$8</f>
        <v>0.27271222902531855</v>
      </c>
      <c r="F13" s="28">
        <f>D13/$D$8</f>
        <v>9.9918051978459377E-2</v>
      </c>
      <c r="G13" s="29">
        <f>+IF(OR(AND(D13=0),(C13=0)),"0",((D13-C13)/C13))</f>
        <v>3.5800970873786406E-2</v>
      </c>
      <c r="H13" s="30">
        <f>+IF(OR(AND(E13=""),(G13="")),"",E13*G13)</f>
        <v>9.7633625682607972E-3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42</v>
      </c>
      <c r="D18" s="25">
        <f>SUM(D19:D64)</f>
        <v>214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4.0952380952380949</v>
      </c>
      <c r="H18" s="21">
        <f>+IF(OR(AND(E18=""),(G18="")),"",E18*G18)</f>
        <v>4.0952380952380949</v>
      </c>
    </row>
    <row r="19" spans="2:8" s="22" customFormat="1" ht="15" x14ac:dyDescent="0.2">
      <c r="B19" s="4" t="s">
        <v>0</v>
      </c>
      <c r="C19" s="44">
        <v>0</v>
      </c>
      <c r="D19" s="44">
        <v>2</v>
      </c>
      <c r="E19" s="30" t="str">
        <f>+IF(C19=0,"",C19/C$18)</f>
        <v/>
      </c>
      <c r="F19" s="30">
        <f>+IF(D19=0,"",D19/D$18)</f>
        <v>9.3457943925233638E-3</v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44">
        <v>2</v>
      </c>
      <c r="D20" s="44">
        <v>0</v>
      </c>
      <c r="E20" s="30">
        <f t="shared" ref="E20:E64" si="0">+IF(C20=0,"",C20/C$18)</f>
        <v>4.7619047619047616E-2</v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>
        <f t="shared" ref="H20:H64" si="3">+IF(OR(AND(E20=""),(G20="")),"",E20*G20)</f>
        <v>0</v>
      </c>
    </row>
    <row r="21" spans="2:8" s="22" customFormat="1" ht="45" x14ac:dyDescent="0.2">
      <c r="B21" s="4" t="s">
        <v>1</v>
      </c>
      <c r="C21" s="44">
        <v>2</v>
      </c>
      <c r="D21" s="44">
        <v>0</v>
      </c>
      <c r="E21" s="30">
        <f t="shared" si="0"/>
        <v>4.7619047619047616E-2</v>
      </c>
      <c r="F21" s="30" t="str">
        <f t="shared" si="1"/>
        <v/>
      </c>
      <c r="G21" s="29" t="str">
        <f t="shared" si="2"/>
        <v>0</v>
      </c>
      <c r="H21" s="33">
        <f t="shared" si="3"/>
        <v>0</v>
      </c>
    </row>
    <row r="22" spans="2:8" s="22" customFormat="1" ht="45" x14ac:dyDescent="0.2">
      <c r="B22" s="4" t="s">
        <v>197</v>
      </c>
      <c r="C22" s="44">
        <v>0</v>
      </c>
      <c r="D22" s="44">
        <v>1</v>
      </c>
      <c r="E22" s="30" t="str">
        <f t="shared" si="0"/>
        <v/>
      </c>
      <c r="F22" s="30">
        <f t="shared" si="1"/>
        <v>4.6728971962616819E-3</v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44">
        <v>1</v>
      </c>
      <c r="D23" s="44">
        <v>6</v>
      </c>
      <c r="E23" s="30">
        <f t="shared" si="0"/>
        <v>2.3809523809523808E-2</v>
      </c>
      <c r="F23" s="30">
        <f t="shared" si="1"/>
        <v>2.8037383177570093E-2</v>
      </c>
      <c r="G23" s="29">
        <f t="shared" si="2"/>
        <v>5</v>
      </c>
      <c r="H23" s="33">
        <f t="shared" si="3"/>
        <v>0.11904761904761904</v>
      </c>
    </row>
    <row r="24" spans="2:8" s="22" customFormat="1" ht="45" x14ac:dyDescent="0.2">
      <c r="B24" s="4" t="s">
        <v>199</v>
      </c>
      <c r="C24" s="44">
        <v>0</v>
      </c>
      <c r="D24" s="44">
        <v>2</v>
      </c>
      <c r="E24" s="30" t="str">
        <f t="shared" si="0"/>
        <v/>
      </c>
      <c r="F24" s="30">
        <f t="shared" si="1"/>
        <v>9.3457943925233638E-3</v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44">
        <v>0</v>
      </c>
      <c r="D25" s="44">
        <v>6</v>
      </c>
      <c r="E25" s="30" t="str">
        <f t="shared" si="0"/>
        <v/>
      </c>
      <c r="F25" s="30">
        <f t="shared" si="1"/>
        <v>2.8037383177570093E-2</v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44">
        <v>1</v>
      </c>
      <c r="D26" s="44">
        <v>23</v>
      </c>
      <c r="E26" s="30">
        <f t="shared" si="0"/>
        <v>2.3809523809523808E-2</v>
      </c>
      <c r="F26" s="30">
        <f t="shared" si="1"/>
        <v>0.10747663551401869</v>
      </c>
      <c r="G26" s="29">
        <f t="shared" si="2"/>
        <v>22</v>
      </c>
      <c r="H26" s="33">
        <f t="shared" si="3"/>
        <v>0.52380952380952372</v>
      </c>
    </row>
    <row r="27" spans="2:8" s="22" customFormat="1" ht="15" x14ac:dyDescent="0.2">
      <c r="B27" s="4" t="s">
        <v>3</v>
      </c>
      <c r="C27" s="44">
        <v>0</v>
      </c>
      <c r="D27" s="44">
        <v>6</v>
      </c>
      <c r="E27" s="30" t="str">
        <f t="shared" si="0"/>
        <v/>
      </c>
      <c r="F27" s="30">
        <f t="shared" si="1"/>
        <v>2.8037383177570093E-2</v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44">
        <v>1</v>
      </c>
      <c r="D28" s="44">
        <v>22</v>
      </c>
      <c r="E28" s="30">
        <f t="shared" si="0"/>
        <v>2.3809523809523808E-2</v>
      </c>
      <c r="F28" s="30">
        <f t="shared" si="1"/>
        <v>0.10280373831775701</v>
      </c>
      <c r="G28" s="29">
        <f t="shared" si="2"/>
        <v>21</v>
      </c>
      <c r="H28" s="33">
        <f t="shared" si="3"/>
        <v>0.5</v>
      </c>
    </row>
    <row r="29" spans="2:8" s="22" customFormat="1" ht="30" x14ac:dyDescent="0.2">
      <c r="B29" s="4" t="s">
        <v>200</v>
      </c>
      <c r="C29" s="44">
        <v>0</v>
      </c>
      <c r="D29" s="44">
        <v>1</v>
      </c>
      <c r="E29" s="30" t="str">
        <f t="shared" si="0"/>
        <v/>
      </c>
      <c r="F29" s="30">
        <f t="shared" si="1"/>
        <v>4.6728971962616819E-3</v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44">
        <v>5</v>
      </c>
      <c r="D30" s="44">
        <v>0</v>
      </c>
      <c r="E30" s="30">
        <f t="shared" si="0"/>
        <v>0.11904761904761904</v>
      </c>
      <c r="F30" s="30" t="str">
        <f t="shared" si="1"/>
        <v/>
      </c>
      <c r="G30" s="29" t="str">
        <f t="shared" si="2"/>
        <v>0</v>
      </c>
      <c r="H30" s="33">
        <f t="shared" si="3"/>
        <v>0</v>
      </c>
    </row>
    <row r="31" spans="2:8" s="22" customFormat="1" ht="15" x14ac:dyDescent="0.2">
      <c r="B31" s="4" t="s">
        <v>4</v>
      </c>
      <c r="C31" s="44">
        <v>0</v>
      </c>
      <c r="D31" s="44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44">
        <v>0</v>
      </c>
      <c r="D32" s="44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44">
        <v>0</v>
      </c>
      <c r="D33" s="44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44">
        <v>4</v>
      </c>
      <c r="D34" s="44">
        <v>9</v>
      </c>
      <c r="E34" s="30">
        <f t="shared" si="0"/>
        <v>9.5238095238095233E-2</v>
      </c>
      <c r="F34" s="30">
        <f t="shared" si="1"/>
        <v>4.2056074766355138E-2</v>
      </c>
      <c r="G34" s="29">
        <f t="shared" si="2"/>
        <v>1.25</v>
      </c>
      <c r="H34" s="33">
        <f t="shared" si="3"/>
        <v>0.11904761904761904</v>
      </c>
    </row>
    <row r="35" spans="2:8" s="22" customFormat="1" ht="30" x14ac:dyDescent="0.2">
      <c r="B35" s="4" t="s">
        <v>204</v>
      </c>
      <c r="C35" s="44">
        <v>0</v>
      </c>
      <c r="D35" s="44">
        <v>3</v>
      </c>
      <c r="E35" s="30" t="str">
        <f t="shared" si="0"/>
        <v/>
      </c>
      <c r="F35" s="30">
        <f t="shared" si="1"/>
        <v>1.4018691588785047E-2</v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44">
        <v>0</v>
      </c>
      <c r="D36" s="44">
        <v>2</v>
      </c>
      <c r="E36" s="30" t="str">
        <f t="shared" si="0"/>
        <v/>
      </c>
      <c r="F36" s="30">
        <f t="shared" si="1"/>
        <v>9.3457943925233638E-3</v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44">
        <v>1</v>
      </c>
      <c r="D37" s="44">
        <v>0</v>
      </c>
      <c r="E37" s="30">
        <f t="shared" si="0"/>
        <v>2.3809523809523808E-2</v>
      </c>
      <c r="F37" s="30" t="str">
        <f t="shared" si="1"/>
        <v/>
      </c>
      <c r="G37" s="29" t="str">
        <f t="shared" si="2"/>
        <v>0</v>
      </c>
      <c r="H37" s="33">
        <f t="shared" si="3"/>
        <v>0</v>
      </c>
    </row>
    <row r="38" spans="2:8" s="22" customFormat="1" ht="30" x14ac:dyDescent="0.2">
      <c r="B38" s="4" t="s">
        <v>206</v>
      </c>
      <c r="C38" s="44">
        <v>0</v>
      </c>
      <c r="D38" s="44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44">
        <v>0</v>
      </c>
      <c r="D39" s="44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44">
        <v>0</v>
      </c>
      <c r="D40" s="44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44">
        <v>0</v>
      </c>
      <c r="D41" s="44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44">
        <v>0</v>
      </c>
      <c r="D42" s="44">
        <v>3</v>
      </c>
      <c r="E42" s="30" t="str">
        <f t="shared" si="0"/>
        <v/>
      </c>
      <c r="F42" s="30">
        <f t="shared" si="1"/>
        <v>1.4018691588785047E-2</v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44">
        <v>0</v>
      </c>
      <c r="D43" s="44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44">
        <v>0</v>
      </c>
      <c r="D44" s="44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44">
        <v>0</v>
      </c>
      <c r="D45" s="44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44">
        <v>0</v>
      </c>
      <c r="D46" s="44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44">
        <v>0</v>
      </c>
      <c r="D47" s="44">
        <v>2</v>
      </c>
      <c r="E47" s="30" t="str">
        <f t="shared" si="0"/>
        <v/>
      </c>
      <c r="F47" s="30">
        <f t="shared" si="1"/>
        <v>9.3457943925233638E-3</v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44">
        <v>9</v>
      </c>
      <c r="D48" s="44">
        <v>33</v>
      </c>
      <c r="E48" s="30">
        <f t="shared" si="0"/>
        <v>0.21428571428571427</v>
      </c>
      <c r="F48" s="30">
        <f t="shared" si="1"/>
        <v>0.1542056074766355</v>
      </c>
      <c r="G48" s="29">
        <f t="shared" si="2"/>
        <v>2.6666666666666665</v>
      </c>
      <c r="H48" s="33">
        <f t="shared" si="3"/>
        <v>0.5714285714285714</v>
      </c>
    </row>
    <row r="49" spans="2:8" s="22" customFormat="1" ht="15" x14ac:dyDescent="0.2">
      <c r="B49" s="4" t="s">
        <v>16</v>
      </c>
      <c r="C49" s="44">
        <v>1</v>
      </c>
      <c r="D49" s="44">
        <v>1</v>
      </c>
      <c r="E49" s="30">
        <f t="shared" si="0"/>
        <v>2.3809523809523808E-2</v>
      </c>
      <c r="F49" s="30">
        <f t="shared" si="1"/>
        <v>4.6728971962616819E-3</v>
      </c>
      <c r="G49" s="29">
        <f t="shared" si="2"/>
        <v>0</v>
      </c>
      <c r="H49" s="33">
        <f t="shared" si="3"/>
        <v>0</v>
      </c>
    </row>
    <row r="50" spans="2:8" s="22" customFormat="1" ht="15" x14ac:dyDescent="0.2">
      <c r="B50" s="4" t="s">
        <v>15</v>
      </c>
      <c r="C50" s="44">
        <v>0</v>
      </c>
      <c r="D50" s="44">
        <v>1</v>
      </c>
      <c r="E50" s="30" t="str">
        <f t="shared" si="0"/>
        <v/>
      </c>
      <c r="F50" s="30">
        <f t="shared" si="1"/>
        <v>4.6728971962616819E-3</v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44">
        <v>0</v>
      </c>
      <c r="D51" s="44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44">
        <v>4</v>
      </c>
      <c r="D52" s="44">
        <v>9</v>
      </c>
      <c r="E52" s="30">
        <f t="shared" si="0"/>
        <v>9.5238095238095233E-2</v>
      </c>
      <c r="F52" s="30">
        <f t="shared" si="1"/>
        <v>4.2056074766355138E-2</v>
      </c>
      <c r="G52" s="29">
        <f t="shared" si="2"/>
        <v>1.25</v>
      </c>
      <c r="H52" s="33">
        <f t="shared" si="3"/>
        <v>0.11904761904761904</v>
      </c>
    </row>
    <row r="53" spans="2:8" s="22" customFormat="1" ht="15" x14ac:dyDescent="0.2">
      <c r="B53" s="4" t="s">
        <v>12</v>
      </c>
      <c r="C53" s="44">
        <v>0</v>
      </c>
      <c r="D53" s="44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44">
        <v>0</v>
      </c>
      <c r="D54" s="44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44">
        <v>0</v>
      </c>
      <c r="D55" s="44">
        <v>4</v>
      </c>
      <c r="E55" s="30" t="str">
        <f t="shared" si="0"/>
        <v/>
      </c>
      <c r="F55" s="30">
        <f t="shared" si="1"/>
        <v>1.8691588785046728E-2</v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44">
        <v>0</v>
      </c>
      <c r="D56" s="44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44">
        <v>0</v>
      </c>
      <c r="D57" s="44">
        <v>1</v>
      </c>
      <c r="E57" s="30" t="str">
        <f t="shared" si="0"/>
        <v/>
      </c>
      <c r="F57" s="30">
        <f t="shared" si="1"/>
        <v>4.6728971962616819E-3</v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44">
        <v>0</v>
      </c>
      <c r="D58" s="44">
        <v>1</v>
      </c>
      <c r="E58" s="30" t="str">
        <f t="shared" si="0"/>
        <v/>
      </c>
      <c r="F58" s="30">
        <f t="shared" si="1"/>
        <v>4.6728971962616819E-3</v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44">
        <v>1</v>
      </c>
      <c r="D59" s="44">
        <v>17</v>
      </c>
      <c r="E59" s="30">
        <f t="shared" si="0"/>
        <v>2.3809523809523808E-2</v>
      </c>
      <c r="F59" s="30">
        <f t="shared" si="1"/>
        <v>7.9439252336448593E-2</v>
      </c>
      <c r="G59" s="29">
        <f t="shared" si="2"/>
        <v>16</v>
      </c>
      <c r="H59" s="33">
        <f t="shared" si="3"/>
        <v>0.38095238095238093</v>
      </c>
    </row>
    <row r="60" spans="2:8" s="22" customFormat="1" ht="15" x14ac:dyDescent="0.2">
      <c r="B60" s="4" t="s">
        <v>218</v>
      </c>
      <c r="C60" s="44">
        <v>8</v>
      </c>
      <c r="D60" s="44">
        <v>36</v>
      </c>
      <c r="E60" s="30">
        <f t="shared" si="0"/>
        <v>0.19047619047619047</v>
      </c>
      <c r="F60" s="30">
        <f t="shared" si="1"/>
        <v>0.16822429906542055</v>
      </c>
      <c r="G60" s="29">
        <f t="shared" si="2"/>
        <v>3.5</v>
      </c>
      <c r="H60" s="33">
        <f t="shared" si="3"/>
        <v>0.66666666666666663</v>
      </c>
    </row>
    <row r="61" spans="2:8" s="22" customFormat="1" ht="30" x14ac:dyDescent="0.2">
      <c r="B61" s="4" t="s">
        <v>219</v>
      </c>
      <c r="C61" s="44">
        <v>0</v>
      </c>
      <c r="D61" s="44">
        <v>1</v>
      </c>
      <c r="E61" s="30" t="str">
        <f t="shared" si="0"/>
        <v/>
      </c>
      <c r="F61" s="30">
        <f t="shared" si="1"/>
        <v>4.6728971962616819E-3</v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44">
        <v>0</v>
      </c>
      <c r="D62" s="44">
        <v>6</v>
      </c>
      <c r="E62" s="30" t="str">
        <f t="shared" si="0"/>
        <v/>
      </c>
      <c r="F62" s="30">
        <f t="shared" si="1"/>
        <v>2.8037383177570093E-2</v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44">
        <v>2</v>
      </c>
      <c r="D63" s="44">
        <v>10</v>
      </c>
      <c r="E63" s="30">
        <f t="shared" si="0"/>
        <v>4.7619047619047616E-2</v>
      </c>
      <c r="F63" s="30">
        <f t="shared" si="1"/>
        <v>4.6728971962616821E-2</v>
      </c>
      <c r="G63" s="29">
        <f t="shared" si="2"/>
        <v>4</v>
      </c>
      <c r="H63" s="33">
        <f t="shared" si="3"/>
        <v>0.19047619047619047</v>
      </c>
    </row>
    <row r="64" spans="2:8" s="22" customFormat="1" ht="15" x14ac:dyDescent="0.2">
      <c r="B64" s="4" t="s">
        <v>221</v>
      </c>
      <c r="C64" s="44">
        <v>0</v>
      </c>
      <c r="D64" s="44">
        <v>6</v>
      </c>
      <c r="E64" s="30" t="str">
        <f t="shared" si="0"/>
        <v/>
      </c>
      <c r="F64" s="30">
        <f t="shared" si="1"/>
        <v>2.8037383177570093E-2</v>
      </c>
      <c r="G64" s="29" t="str">
        <f t="shared" si="2"/>
        <v>0</v>
      </c>
      <c r="H64" s="33" t="str">
        <f t="shared" si="3"/>
        <v/>
      </c>
    </row>
    <row r="65" spans="2:8" s="22" customFormat="1" x14ac:dyDescent="0.2">
      <c r="C65" s="26"/>
      <c r="D65" s="26"/>
    </row>
    <row r="66" spans="2:8" s="22" customFormat="1" x14ac:dyDescent="0.2">
      <c r="C66" s="26"/>
      <c r="D66" s="26"/>
    </row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749</v>
      </c>
      <c r="D70" s="25">
        <f>SUM(D71:D145)</f>
        <v>1992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1.6595460614152202</v>
      </c>
      <c r="H70" s="21">
        <f>+IF(OR(AND(E70=""),(G70="")),"",E70*G70)</f>
        <v>1.6595460614152202</v>
      </c>
    </row>
    <row r="71" spans="2:8" s="22" customFormat="1" ht="15" x14ac:dyDescent="0.2">
      <c r="B71" s="4" t="s">
        <v>20</v>
      </c>
      <c r="C71" s="44">
        <v>4</v>
      </c>
      <c r="D71" s="44">
        <v>49</v>
      </c>
      <c r="E71" s="35">
        <f>+IF(C71=0,"",C71/C$70)</f>
        <v>5.3404539385847796E-3</v>
      </c>
      <c r="F71" s="35">
        <f>+IF(D71=0,"",D71/D$70)</f>
        <v>2.4598393574297189E-2</v>
      </c>
      <c r="G71" s="29">
        <f>+IF(OR(AND(D71=0),(C71=0)),"0",((D71-C71)/C71))</f>
        <v>11.25</v>
      </c>
      <c r="H71" s="33">
        <f>+IF(OR(AND(E71=""),(G71="")),"",E71*G71)</f>
        <v>6.008010680907877E-2</v>
      </c>
    </row>
    <row r="72" spans="2:8" s="22" customFormat="1" ht="15" x14ac:dyDescent="0.2">
      <c r="B72" s="4" t="s">
        <v>21</v>
      </c>
      <c r="C72" s="44">
        <v>14</v>
      </c>
      <c r="D72" s="44">
        <v>25</v>
      </c>
      <c r="E72" s="35">
        <f t="shared" ref="E72:E135" si="4">+IF(C72=0,"",C72/C$70)</f>
        <v>1.8691588785046728E-2</v>
      </c>
      <c r="F72" s="35">
        <f t="shared" ref="F72:F135" si="5">+IF(D72=0,"",D72/D$70)</f>
        <v>1.2550200803212851E-2</v>
      </c>
      <c r="G72" s="29">
        <f t="shared" ref="G72:G135" si="6">+IF(OR(AND(D72=0),(C72=0)),"0",((D72-C72)/C72))</f>
        <v>0.7857142857142857</v>
      </c>
      <c r="H72" s="33">
        <f t="shared" ref="H72:H135" si="7">+IF(OR(AND(E72=""),(G72="")),"",E72*G72)</f>
        <v>1.4686248331108143E-2</v>
      </c>
    </row>
    <row r="73" spans="2:8" s="22" customFormat="1" ht="15" x14ac:dyDescent="0.2">
      <c r="B73" s="4" t="s">
        <v>22</v>
      </c>
      <c r="C73" s="44">
        <v>25</v>
      </c>
      <c r="D73" s="44">
        <v>327</v>
      </c>
      <c r="E73" s="35">
        <f t="shared" si="4"/>
        <v>3.3377837116154871E-2</v>
      </c>
      <c r="F73" s="35">
        <f t="shared" si="5"/>
        <v>0.16415662650602408</v>
      </c>
      <c r="G73" s="29">
        <f t="shared" si="6"/>
        <v>12.08</v>
      </c>
      <c r="H73" s="33">
        <f t="shared" si="7"/>
        <v>0.40320427236315082</v>
      </c>
    </row>
    <row r="74" spans="2:8" s="22" customFormat="1" ht="30" x14ac:dyDescent="0.2">
      <c r="B74" s="4" t="s">
        <v>222</v>
      </c>
      <c r="C74" s="44">
        <v>4</v>
      </c>
      <c r="D74" s="44">
        <v>26</v>
      </c>
      <c r="E74" s="35">
        <f t="shared" si="4"/>
        <v>5.3404539385847796E-3</v>
      </c>
      <c r="F74" s="35">
        <f t="shared" si="5"/>
        <v>1.3052208835341365E-2</v>
      </c>
      <c r="G74" s="29">
        <f t="shared" si="6"/>
        <v>5.5</v>
      </c>
      <c r="H74" s="33">
        <f t="shared" si="7"/>
        <v>2.9372496662216287E-2</v>
      </c>
    </row>
    <row r="75" spans="2:8" s="22" customFormat="1" ht="15" x14ac:dyDescent="0.2">
      <c r="B75" s="4" t="s">
        <v>23</v>
      </c>
      <c r="C75" s="44">
        <v>1</v>
      </c>
      <c r="D75" s="44">
        <v>9</v>
      </c>
      <c r="E75" s="35">
        <f t="shared" si="4"/>
        <v>1.3351134846461949E-3</v>
      </c>
      <c r="F75" s="35">
        <f t="shared" si="5"/>
        <v>4.5180722891566263E-3</v>
      </c>
      <c r="G75" s="29">
        <f t="shared" si="6"/>
        <v>8</v>
      </c>
      <c r="H75" s="33">
        <f t="shared" si="7"/>
        <v>1.0680907877169559E-2</v>
      </c>
    </row>
    <row r="76" spans="2:8" s="22" customFormat="1" ht="15" x14ac:dyDescent="0.2">
      <c r="B76" s="4" t="s">
        <v>223</v>
      </c>
      <c r="C76" s="44">
        <v>0</v>
      </c>
      <c r="D76" s="44">
        <v>2</v>
      </c>
      <c r="E76" s="35" t="str">
        <f t="shared" si="4"/>
        <v/>
      </c>
      <c r="F76" s="35">
        <f t="shared" si="5"/>
        <v>1.004016064257028E-3</v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44">
        <v>4</v>
      </c>
      <c r="D77" s="44">
        <v>4</v>
      </c>
      <c r="E77" s="35">
        <f t="shared" si="4"/>
        <v>5.3404539385847796E-3</v>
      </c>
      <c r="F77" s="35">
        <f t="shared" si="5"/>
        <v>2.008032128514056E-3</v>
      </c>
      <c r="G77" s="29">
        <f t="shared" si="6"/>
        <v>0</v>
      </c>
      <c r="H77" s="33">
        <f t="shared" si="7"/>
        <v>0</v>
      </c>
    </row>
    <row r="78" spans="2:8" s="22" customFormat="1" ht="15" x14ac:dyDescent="0.2">
      <c r="B78" s="4" t="s">
        <v>225</v>
      </c>
      <c r="C78" s="44">
        <v>4</v>
      </c>
      <c r="D78" s="44">
        <v>0</v>
      </c>
      <c r="E78" s="35">
        <f t="shared" si="4"/>
        <v>5.3404539385847796E-3</v>
      </c>
      <c r="F78" s="35" t="str">
        <f t="shared" si="5"/>
        <v/>
      </c>
      <c r="G78" s="29" t="str">
        <f t="shared" si="6"/>
        <v>0</v>
      </c>
      <c r="H78" s="33">
        <f t="shared" si="7"/>
        <v>0</v>
      </c>
    </row>
    <row r="79" spans="2:8" s="22" customFormat="1" ht="15" x14ac:dyDescent="0.2">
      <c r="B79" s="4" t="s">
        <v>226</v>
      </c>
      <c r="C79" s="44">
        <v>0</v>
      </c>
      <c r="D79" s="44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44">
        <v>2</v>
      </c>
      <c r="D80" s="44">
        <v>3</v>
      </c>
      <c r="E80" s="35">
        <f t="shared" si="4"/>
        <v>2.6702269692923898E-3</v>
      </c>
      <c r="F80" s="35">
        <f t="shared" si="5"/>
        <v>1.5060240963855422E-3</v>
      </c>
      <c r="G80" s="29">
        <f t="shared" si="6"/>
        <v>0.5</v>
      </c>
      <c r="H80" s="33">
        <f t="shared" si="7"/>
        <v>1.3351134846461949E-3</v>
      </c>
    </row>
    <row r="81" spans="2:8" s="22" customFormat="1" ht="15" x14ac:dyDescent="0.2">
      <c r="B81" s="4" t="s">
        <v>24</v>
      </c>
      <c r="C81" s="44">
        <v>1</v>
      </c>
      <c r="D81" s="44">
        <v>0</v>
      </c>
      <c r="E81" s="35">
        <f t="shared" si="4"/>
        <v>1.3351134846461949E-3</v>
      </c>
      <c r="F81" s="35" t="str">
        <f t="shared" si="5"/>
        <v/>
      </c>
      <c r="G81" s="29" t="str">
        <f t="shared" si="6"/>
        <v>0</v>
      </c>
      <c r="H81" s="33">
        <f t="shared" si="7"/>
        <v>0</v>
      </c>
    </row>
    <row r="82" spans="2:8" s="22" customFormat="1" ht="15" x14ac:dyDescent="0.2">
      <c r="B82" s="4" t="s">
        <v>228</v>
      </c>
      <c r="C82" s="44">
        <v>0</v>
      </c>
      <c r="D82" s="44">
        <v>8</v>
      </c>
      <c r="E82" s="35" t="str">
        <f t="shared" si="4"/>
        <v/>
      </c>
      <c r="F82" s="35">
        <f t="shared" si="5"/>
        <v>4.0160642570281121E-3</v>
      </c>
      <c r="G82" s="29" t="str">
        <f t="shared" si="6"/>
        <v>0</v>
      </c>
      <c r="H82" s="33" t="str">
        <f t="shared" si="7"/>
        <v/>
      </c>
    </row>
    <row r="83" spans="2:8" s="22" customFormat="1" ht="15" x14ac:dyDescent="0.2">
      <c r="B83" s="4" t="s">
        <v>229</v>
      </c>
      <c r="C83" s="44">
        <v>14</v>
      </c>
      <c r="D83" s="44">
        <v>5</v>
      </c>
      <c r="E83" s="35">
        <f t="shared" si="4"/>
        <v>1.8691588785046728E-2</v>
      </c>
      <c r="F83" s="35">
        <f t="shared" si="5"/>
        <v>2.5100401606425703E-3</v>
      </c>
      <c r="G83" s="29">
        <f t="shared" si="6"/>
        <v>-0.6428571428571429</v>
      </c>
      <c r="H83" s="33">
        <f t="shared" si="7"/>
        <v>-1.2016021361815754E-2</v>
      </c>
    </row>
    <row r="84" spans="2:8" s="22" customFormat="1" ht="15" x14ac:dyDescent="0.2">
      <c r="B84" s="4" t="s">
        <v>230</v>
      </c>
      <c r="C84" s="44">
        <v>3</v>
      </c>
      <c r="D84" s="44">
        <v>0</v>
      </c>
      <c r="E84" s="35">
        <f t="shared" si="4"/>
        <v>4.0053404539385851E-3</v>
      </c>
      <c r="F84" s="35" t="str">
        <f t="shared" si="5"/>
        <v/>
      </c>
      <c r="G84" s="29" t="str">
        <f t="shared" si="6"/>
        <v>0</v>
      </c>
      <c r="H84" s="33">
        <f t="shared" si="7"/>
        <v>0</v>
      </c>
    </row>
    <row r="85" spans="2:8" s="22" customFormat="1" ht="15" x14ac:dyDescent="0.2">
      <c r="B85" s="4" t="s">
        <v>28</v>
      </c>
      <c r="C85" s="44">
        <v>16</v>
      </c>
      <c r="D85" s="44">
        <v>2</v>
      </c>
      <c r="E85" s="35">
        <f t="shared" si="4"/>
        <v>2.1361815754339118E-2</v>
      </c>
      <c r="F85" s="35">
        <f t="shared" si="5"/>
        <v>1.004016064257028E-3</v>
      </c>
      <c r="G85" s="29">
        <f t="shared" si="6"/>
        <v>-0.875</v>
      </c>
      <c r="H85" s="33">
        <f t="shared" si="7"/>
        <v>-1.8691588785046728E-2</v>
      </c>
    </row>
    <row r="86" spans="2:8" s="22" customFormat="1" ht="30" x14ac:dyDescent="0.2">
      <c r="B86" s="4" t="s">
        <v>231</v>
      </c>
      <c r="C86" s="44">
        <v>3</v>
      </c>
      <c r="D86" s="44">
        <v>2</v>
      </c>
      <c r="E86" s="35">
        <f t="shared" si="4"/>
        <v>4.0053404539385851E-3</v>
      </c>
      <c r="F86" s="35">
        <f t="shared" si="5"/>
        <v>1.004016064257028E-3</v>
      </c>
      <c r="G86" s="29">
        <f t="shared" si="6"/>
        <v>-0.33333333333333331</v>
      </c>
      <c r="H86" s="33">
        <f t="shared" si="7"/>
        <v>-1.3351134846461949E-3</v>
      </c>
    </row>
    <row r="87" spans="2:8" s="22" customFormat="1" ht="15" x14ac:dyDescent="0.2">
      <c r="B87" s="4" t="s">
        <v>232</v>
      </c>
      <c r="C87" s="44">
        <v>2</v>
      </c>
      <c r="D87" s="44">
        <v>1</v>
      </c>
      <c r="E87" s="35">
        <f t="shared" si="4"/>
        <v>2.6702269692923898E-3</v>
      </c>
      <c r="F87" s="35">
        <f t="shared" si="5"/>
        <v>5.0200803212851401E-4</v>
      </c>
      <c r="G87" s="29">
        <f t="shared" si="6"/>
        <v>-0.5</v>
      </c>
      <c r="H87" s="33">
        <f t="shared" si="7"/>
        <v>-1.3351134846461949E-3</v>
      </c>
    </row>
    <row r="88" spans="2:8" s="22" customFormat="1" ht="15" x14ac:dyDescent="0.2">
      <c r="B88" s="4" t="s">
        <v>233</v>
      </c>
      <c r="C88" s="44">
        <v>73</v>
      </c>
      <c r="D88" s="44">
        <v>51</v>
      </c>
      <c r="E88" s="35">
        <f t="shared" si="4"/>
        <v>9.7463284379172233E-2</v>
      </c>
      <c r="F88" s="35">
        <f t="shared" si="5"/>
        <v>2.5602409638554216E-2</v>
      </c>
      <c r="G88" s="29">
        <f t="shared" si="6"/>
        <v>-0.30136986301369861</v>
      </c>
      <c r="H88" s="33">
        <f t="shared" si="7"/>
        <v>-2.9372496662216287E-2</v>
      </c>
    </row>
    <row r="89" spans="2:8" s="22" customFormat="1" ht="15" x14ac:dyDescent="0.2">
      <c r="B89" s="4" t="s">
        <v>26</v>
      </c>
      <c r="C89" s="44">
        <v>0</v>
      </c>
      <c r="D89" s="44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44">
        <v>1</v>
      </c>
      <c r="D90" s="44">
        <v>0</v>
      </c>
      <c r="E90" s="35">
        <f t="shared" si="4"/>
        <v>1.3351134846461949E-3</v>
      </c>
      <c r="F90" s="35" t="str">
        <f t="shared" si="5"/>
        <v/>
      </c>
      <c r="G90" s="29" t="str">
        <f t="shared" si="6"/>
        <v>0</v>
      </c>
      <c r="H90" s="33">
        <f t="shared" si="7"/>
        <v>0</v>
      </c>
    </row>
    <row r="91" spans="2:8" s="22" customFormat="1" ht="15" x14ac:dyDescent="0.2">
      <c r="B91" s="4" t="s">
        <v>234</v>
      </c>
      <c r="C91" s="44">
        <v>0</v>
      </c>
      <c r="D91" s="44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44">
        <v>20</v>
      </c>
      <c r="D92" s="44">
        <v>10</v>
      </c>
      <c r="E92" s="35">
        <f t="shared" si="4"/>
        <v>2.67022696929239E-2</v>
      </c>
      <c r="F92" s="35">
        <f t="shared" si="5"/>
        <v>5.0200803212851405E-3</v>
      </c>
      <c r="G92" s="29">
        <f t="shared" si="6"/>
        <v>-0.5</v>
      </c>
      <c r="H92" s="33">
        <f t="shared" si="7"/>
        <v>-1.335113484646195E-2</v>
      </c>
    </row>
    <row r="93" spans="2:8" s="22" customFormat="1" ht="15" x14ac:dyDescent="0.2">
      <c r="B93" s="4" t="s">
        <v>514</v>
      </c>
      <c r="C93" s="44">
        <v>3</v>
      </c>
      <c r="D93" s="44">
        <v>4</v>
      </c>
      <c r="E93" s="35">
        <f t="shared" si="4"/>
        <v>4.0053404539385851E-3</v>
      </c>
      <c r="F93" s="35">
        <f t="shared" si="5"/>
        <v>2.008032128514056E-3</v>
      </c>
      <c r="G93" s="29">
        <f t="shared" si="6"/>
        <v>0.33333333333333331</v>
      </c>
      <c r="H93" s="33">
        <f t="shared" si="7"/>
        <v>1.3351134846461949E-3</v>
      </c>
    </row>
    <row r="94" spans="2:8" s="22" customFormat="1" ht="15" x14ac:dyDescent="0.2">
      <c r="B94" s="4" t="s">
        <v>25</v>
      </c>
      <c r="C94" s="44">
        <v>0</v>
      </c>
      <c r="D94" s="44">
        <v>4</v>
      </c>
      <c r="E94" s="35" t="str">
        <f t="shared" si="4"/>
        <v/>
      </c>
      <c r="F94" s="35">
        <f t="shared" si="5"/>
        <v>2.008032128514056E-3</v>
      </c>
      <c r="G94" s="29" t="str">
        <f t="shared" si="6"/>
        <v>0</v>
      </c>
      <c r="H94" s="33" t="str">
        <f t="shared" si="7"/>
        <v/>
      </c>
    </row>
    <row r="95" spans="2:8" s="22" customFormat="1" ht="15" x14ac:dyDescent="0.2">
      <c r="B95" s="4" t="s">
        <v>27</v>
      </c>
      <c r="C95" s="44">
        <v>0</v>
      </c>
      <c r="D95" s="44">
        <v>2</v>
      </c>
      <c r="E95" s="35" t="str">
        <f t="shared" si="4"/>
        <v/>
      </c>
      <c r="F95" s="35">
        <f t="shared" si="5"/>
        <v>1.004016064257028E-3</v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44">
        <v>0</v>
      </c>
      <c r="D96" s="44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44">
        <v>0</v>
      </c>
      <c r="D97" s="44">
        <v>2</v>
      </c>
      <c r="E97" s="35" t="str">
        <f t="shared" si="4"/>
        <v/>
      </c>
      <c r="F97" s="35">
        <f t="shared" si="5"/>
        <v>1.004016064257028E-3</v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44">
        <v>0</v>
      </c>
      <c r="D98" s="44">
        <v>111</v>
      </c>
      <c r="E98" s="35" t="str">
        <f t="shared" si="4"/>
        <v/>
      </c>
      <c r="F98" s="35">
        <f t="shared" si="5"/>
        <v>5.5722891566265059E-2</v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44">
        <v>0</v>
      </c>
      <c r="D99" s="44">
        <v>9</v>
      </c>
      <c r="E99" s="35" t="str">
        <f t="shared" si="4"/>
        <v/>
      </c>
      <c r="F99" s="35">
        <f t="shared" si="5"/>
        <v>4.5180722891566263E-3</v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44">
        <v>4</v>
      </c>
      <c r="D100" s="44">
        <v>34</v>
      </c>
      <c r="E100" s="35">
        <f t="shared" si="4"/>
        <v>5.3404539385847796E-3</v>
      </c>
      <c r="F100" s="35">
        <f t="shared" si="5"/>
        <v>1.7068273092369479E-2</v>
      </c>
      <c r="G100" s="29">
        <f t="shared" si="6"/>
        <v>7.5</v>
      </c>
      <c r="H100" s="33">
        <f t="shared" si="7"/>
        <v>4.0053404539385849E-2</v>
      </c>
    </row>
    <row r="101" spans="2:8" s="22" customFormat="1" ht="15" x14ac:dyDescent="0.2">
      <c r="B101" s="4" t="s">
        <v>241</v>
      </c>
      <c r="C101" s="44">
        <v>1</v>
      </c>
      <c r="D101" s="44">
        <v>0</v>
      </c>
      <c r="E101" s="35">
        <f t="shared" si="4"/>
        <v>1.3351134846461949E-3</v>
      </c>
      <c r="F101" s="35" t="str">
        <f t="shared" si="5"/>
        <v/>
      </c>
      <c r="G101" s="29" t="str">
        <f t="shared" si="6"/>
        <v>0</v>
      </c>
      <c r="H101" s="33">
        <f t="shared" si="7"/>
        <v>0</v>
      </c>
    </row>
    <row r="102" spans="2:8" s="22" customFormat="1" ht="15" x14ac:dyDescent="0.2">
      <c r="B102" s="4" t="s">
        <v>242</v>
      </c>
      <c r="C102" s="44">
        <v>1</v>
      </c>
      <c r="D102" s="44">
        <v>0</v>
      </c>
      <c r="E102" s="35">
        <f t="shared" si="4"/>
        <v>1.3351134846461949E-3</v>
      </c>
      <c r="F102" s="35" t="str">
        <f t="shared" si="5"/>
        <v/>
      </c>
      <c r="G102" s="29" t="str">
        <f t="shared" si="6"/>
        <v>0</v>
      </c>
      <c r="H102" s="33">
        <f t="shared" si="7"/>
        <v>0</v>
      </c>
    </row>
    <row r="103" spans="2:8" s="22" customFormat="1" ht="15" x14ac:dyDescent="0.2">
      <c r="B103" s="4" t="s">
        <v>243</v>
      </c>
      <c r="C103" s="44">
        <v>0</v>
      </c>
      <c r="D103" s="44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44">
        <v>0</v>
      </c>
      <c r="D104" s="44">
        <v>3</v>
      </c>
      <c r="E104" s="35" t="str">
        <f t="shared" si="4"/>
        <v/>
      </c>
      <c r="F104" s="35">
        <f t="shared" si="5"/>
        <v>1.5060240963855422E-3</v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44">
        <v>0</v>
      </c>
      <c r="D105" s="44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44">
        <v>0</v>
      </c>
      <c r="D106" s="44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44">
        <v>1</v>
      </c>
      <c r="D107" s="44">
        <v>77</v>
      </c>
      <c r="E107" s="35">
        <f t="shared" si="4"/>
        <v>1.3351134846461949E-3</v>
      </c>
      <c r="F107" s="35">
        <f t="shared" si="5"/>
        <v>3.8654618473895584E-2</v>
      </c>
      <c r="G107" s="29">
        <f t="shared" si="6"/>
        <v>76</v>
      </c>
      <c r="H107" s="33">
        <f t="shared" si="7"/>
        <v>0.10146862483311081</v>
      </c>
    </row>
    <row r="108" spans="2:8" s="22" customFormat="1" ht="15" x14ac:dyDescent="0.2">
      <c r="B108" s="4" t="s">
        <v>31</v>
      </c>
      <c r="C108" s="44">
        <v>2</v>
      </c>
      <c r="D108" s="44">
        <v>22</v>
      </c>
      <c r="E108" s="35">
        <f t="shared" si="4"/>
        <v>2.6702269692923898E-3</v>
      </c>
      <c r="F108" s="35">
        <f t="shared" si="5"/>
        <v>1.104417670682731E-2</v>
      </c>
      <c r="G108" s="29">
        <f t="shared" si="6"/>
        <v>10</v>
      </c>
      <c r="H108" s="33">
        <f t="shared" si="7"/>
        <v>2.67022696929239E-2</v>
      </c>
    </row>
    <row r="109" spans="2:8" s="22" customFormat="1" ht="15" x14ac:dyDescent="0.2">
      <c r="B109" s="4" t="s">
        <v>247</v>
      </c>
      <c r="C109" s="44">
        <v>0</v>
      </c>
      <c r="D109" s="44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44">
        <v>0</v>
      </c>
      <c r="D110" s="44">
        <v>1</v>
      </c>
      <c r="E110" s="35" t="str">
        <f t="shared" si="4"/>
        <v/>
      </c>
      <c r="F110" s="35">
        <f t="shared" si="5"/>
        <v>5.0200803212851401E-4</v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44">
        <v>1</v>
      </c>
      <c r="D111" s="44">
        <v>20</v>
      </c>
      <c r="E111" s="35">
        <f t="shared" si="4"/>
        <v>1.3351134846461949E-3</v>
      </c>
      <c r="F111" s="35">
        <f t="shared" si="5"/>
        <v>1.0040160642570281E-2</v>
      </c>
      <c r="G111" s="29">
        <f t="shared" si="6"/>
        <v>19</v>
      </c>
      <c r="H111" s="33">
        <f t="shared" si="7"/>
        <v>2.5367156208277702E-2</v>
      </c>
    </row>
    <row r="112" spans="2:8" s="22" customFormat="1" ht="15" x14ac:dyDescent="0.2">
      <c r="B112" s="4" t="s">
        <v>33</v>
      </c>
      <c r="C112" s="44">
        <v>4</v>
      </c>
      <c r="D112" s="44">
        <v>1</v>
      </c>
      <c r="E112" s="35">
        <f t="shared" si="4"/>
        <v>5.3404539385847796E-3</v>
      </c>
      <c r="F112" s="35">
        <f t="shared" si="5"/>
        <v>5.0200803212851401E-4</v>
      </c>
      <c r="G112" s="29">
        <f t="shared" si="6"/>
        <v>-0.75</v>
      </c>
      <c r="H112" s="33">
        <f t="shared" si="7"/>
        <v>-4.0053404539385842E-3</v>
      </c>
    </row>
    <row r="113" spans="2:8" s="22" customFormat="1" ht="15" x14ac:dyDescent="0.2">
      <c r="B113" s="4" t="s">
        <v>248</v>
      </c>
      <c r="C113" s="44">
        <v>7</v>
      </c>
      <c r="D113" s="44">
        <v>12</v>
      </c>
      <c r="E113" s="35">
        <f t="shared" si="4"/>
        <v>9.3457943925233638E-3</v>
      </c>
      <c r="F113" s="35">
        <f t="shared" si="5"/>
        <v>6.024096385542169E-3</v>
      </c>
      <c r="G113" s="29">
        <f t="shared" si="6"/>
        <v>0.7142857142857143</v>
      </c>
      <c r="H113" s="33">
        <f t="shared" si="7"/>
        <v>6.675567423230974E-3</v>
      </c>
    </row>
    <row r="114" spans="2:8" s="22" customFormat="1" ht="15" x14ac:dyDescent="0.2">
      <c r="B114" s="4" t="s">
        <v>38</v>
      </c>
      <c r="C114" s="44">
        <v>0</v>
      </c>
      <c r="D114" s="44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44">
        <v>1</v>
      </c>
      <c r="D115" s="44">
        <v>3</v>
      </c>
      <c r="E115" s="35">
        <f t="shared" si="4"/>
        <v>1.3351134846461949E-3</v>
      </c>
      <c r="F115" s="35">
        <f t="shared" si="5"/>
        <v>1.5060240963855422E-3</v>
      </c>
      <c r="G115" s="29">
        <f t="shared" si="6"/>
        <v>2</v>
      </c>
      <c r="H115" s="33">
        <f t="shared" si="7"/>
        <v>2.6702269692923898E-3</v>
      </c>
    </row>
    <row r="116" spans="2:8" s="22" customFormat="1" ht="15" x14ac:dyDescent="0.2">
      <c r="B116" s="4" t="s">
        <v>249</v>
      </c>
      <c r="C116" s="44">
        <v>6</v>
      </c>
      <c r="D116" s="44">
        <v>4</v>
      </c>
      <c r="E116" s="35">
        <f t="shared" si="4"/>
        <v>8.0106809078771702E-3</v>
      </c>
      <c r="F116" s="35">
        <f t="shared" si="5"/>
        <v>2.008032128514056E-3</v>
      </c>
      <c r="G116" s="29">
        <f t="shared" si="6"/>
        <v>-0.33333333333333331</v>
      </c>
      <c r="H116" s="33">
        <f t="shared" si="7"/>
        <v>-2.6702269692923898E-3</v>
      </c>
    </row>
    <row r="117" spans="2:8" s="22" customFormat="1" ht="30" x14ac:dyDescent="0.2">
      <c r="B117" s="4" t="s">
        <v>250</v>
      </c>
      <c r="C117" s="44">
        <v>1</v>
      </c>
      <c r="D117" s="44">
        <v>1</v>
      </c>
      <c r="E117" s="35">
        <f t="shared" si="4"/>
        <v>1.3351134846461949E-3</v>
      </c>
      <c r="F117" s="35">
        <f t="shared" si="5"/>
        <v>5.0200803212851401E-4</v>
      </c>
      <c r="G117" s="29">
        <f t="shared" si="6"/>
        <v>0</v>
      </c>
      <c r="H117" s="33">
        <f t="shared" si="7"/>
        <v>0</v>
      </c>
    </row>
    <row r="118" spans="2:8" s="22" customFormat="1" ht="15" x14ac:dyDescent="0.2">
      <c r="B118" s="4" t="s">
        <v>251</v>
      </c>
      <c r="C118" s="44">
        <v>472</v>
      </c>
      <c r="D118" s="44">
        <v>760</v>
      </c>
      <c r="E118" s="35">
        <f t="shared" si="4"/>
        <v>0.63017356475300401</v>
      </c>
      <c r="F118" s="35">
        <f t="shared" si="5"/>
        <v>0.38152610441767071</v>
      </c>
      <c r="G118" s="29">
        <f t="shared" si="6"/>
        <v>0.61016949152542377</v>
      </c>
      <c r="H118" s="33">
        <f t="shared" si="7"/>
        <v>0.38451268357810414</v>
      </c>
    </row>
    <row r="119" spans="2:8" s="22" customFormat="1" ht="30" x14ac:dyDescent="0.2">
      <c r="B119" s="4" t="s">
        <v>252</v>
      </c>
      <c r="C119" s="44">
        <v>19</v>
      </c>
      <c r="D119" s="44">
        <v>8</v>
      </c>
      <c r="E119" s="35">
        <f t="shared" si="4"/>
        <v>2.5367156208277702E-2</v>
      </c>
      <c r="F119" s="35">
        <f t="shared" si="5"/>
        <v>4.0160642570281121E-3</v>
      </c>
      <c r="G119" s="29">
        <f t="shared" si="6"/>
        <v>-0.57894736842105265</v>
      </c>
      <c r="H119" s="33">
        <f t="shared" si="7"/>
        <v>-1.4686248331108143E-2</v>
      </c>
    </row>
    <row r="120" spans="2:8" s="22" customFormat="1" ht="15" x14ac:dyDescent="0.2">
      <c r="B120" s="4" t="s">
        <v>253</v>
      </c>
      <c r="C120" s="44">
        <v>1</v>
      </c>
      <c r="D120" s="44">
        <v>139</v>
      </c>
      <c r="E120" s="35">
        <f t="shared" si="4"/>
        <v>1.3351134846461949E-3</v>
      </c>
      <c r="F120" s="35">
        <f t="shared" si="5"/>
        <v>6.9779116465863447E-2</v>
      </c>
      <c r="G120" s="29">
        <f t="shared" si="6"/>
        <v>138</v>
      </c>
      <c r="H120" s="33">
        <f t="shared" si="7"/>
        <v>0.18424566088117489</v>
      </c>
    </row>
    <row r="121" spans="2:8" s="22" customFormat="1" ht="15" x14ac:dyDescent="0.2">
      <c r="B121" s="4" t="s">
        <v>35</v>
      </c>
      <c r="C121" s="44">
        <v>0</v>
      </c>
      <c r="D121" s="44">
        <v>3</v>
      </c>
      <c r="E121" s="35" t="str">
        <f t="shared" si="4"/>
        <v/>
      </c>
      <c r="F121" s="35">
        <f t="shared" si="5"/>
        <v>1.5060240963855422E-3</v>
      </c>
      <c r="G121" s="29" t="str">
        <f t="shared" si="6"/>
        <v>0</v>
      </c>
      <c r="H121" s="33" t="str">
        <f t="shared" si="7"/>
        <v/>
      </c>
    </row>
    <row r="122" spans="2:8" s="22" customFormat="1" ht="15" x14ac:dyDescent="0.2">
      <c r="B122" s="4" t="s">
        <v>39</v>
      </c>
      <c r="C122" s="44">
        <v>2</v>
      </c>
      <c r="D122" s="44">
        <v>0</v>
      </c>
      <c r="E122" s="35">
        <f t="shared" si="4"/>
        <v>2.6702269692923898E-3</v>
      </c>
      <c r="F122" s="35" t="str">
        <f t="shared" si="5"/>
        <v/>
      </c>
      <c r="G122" s="29" t="str">
        <f t="shared" si="6"/>
        <v>0</v>
      </c>
      <c r="H122" s="33">
        <f t="shared" si="7"/>
        <v>0</v>
      </c>
    </row>
    <row r="123" spans="2:8" s="22" customFormat="1" ht="30" x14ac:dyDescent="0.2">
      <c r="B123" s="4" t="s">
        <v>37</v>
      </c>
      <c r="C123" s="44">
        <v>14</v>
      </c>
      <c r="D123" s="44">
        <v>16</v>
      </c>
      <c r="E123" s="35">
        <f t="shared" si="4"/>
        <v>1.8691588785046728E-2</v>
      </c>
      <c r="F123" s="35">
        <f t="shared" si="5"/>
        <v>8.0321285140562242E-3</v>
      </c>
      <c r="G123" s="29">
        <f t="shared" si="6"/>
        <v>0.14285714285714285</v>
      </c>
      <c r="H123" s="33">
        <f t="shared" si="7"/>
        <v>2.6702269692923893E-3</v>
      </c>
    </row>
    <row r="124" spans="2:8" s="22" customFormat="1" ht="15" x14ac:dyDescent="0.2">
      <c r="B124" s="4" t="s">
        <v>36</v>
      </c>
      <c r="C124" s="44">
        <v>0</v>
      </c>
      <c r="D124" s="44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44">
        <v>1</v>
      </c>
      <c r="D125" s="44">
        <v>1</v>
      </c>
      <c r="E125" s="35">
        <f t="shared" si="4"/>
        <v>1.3351134846461949E-3</v>
      </c>
      <c r="F125" s="35">
        <f t="shared" si="5"/>
        <v>5.0200803212851401E-4</v>
      </c>
      <c r="G125" s="29">
        <f t="shared" si="6"/>
        <v>0</v>
      </c>
      <c r="H125" s="33">
        <f t="shared" si="7"/>
        <v>0</v>
      </c>
    </row>
    <row r="126" spans="2:8" s="22" customFormat="1" ht="15" x14ac:dyDescent="0.2">
      <c r="B126" s="4" t="s">
        <v>255</v>
      </c>
      <c r="C126" s="44">
        <v>0</v>
      </c>
      <c r="D126" s="44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44">
        <v>0</v>
      </c>
      <c r="D127" s="44">
        <v>1</v>
      </c>
      <c r="E127" s="35" t="str">
        <f t="shared" si="4"/>
        <v/>
      </c>
      <c r="F127" s="35">
        <f t="shared" si="5"/>
        <v>5.0200803212851401E-4</v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44">
        <v>0</v>
      </c>
      <c r="D128" s="44">
        <v>21</v>
      </c>
      <c r="E128" s="35" t="str">
        <f t="shared" si="4"/>
        <v/>
      </c>
      <c r="F128" s="35">
        <f t="shared" si="5"/>
        <v>1.0542168674698794E-2</v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44">
        <v>1</v>
      </c>
      <c r="D129" s="44">
        <v>42</v>
      </c>
      <c r="E129" s="35">
        <f t="shared" si="4"/>
        <v>1.3351134846461949E-3</v>
      </c>
      <c r="F129" s="35">
        <f t="shared" si="5"/>
        <v>2.1084337349397589E-2</v>
      </c>
      <c r="G129" s="29">
        <f t="shared" si="6"/>
        <v>41</v>
      </c>
      <c r="H129" s="33">
        <f t="shared" si="7"/>
        <v>5.4739652870493989E-2</v>
      </c>
    </row>
    <row r="130" spans="2:8" s="22" customFormat="1" ht="30" x14ac:dyDescent="0.2">
      <c r="B130" s="4" t="s">
        <v>259</v>
      </c>
      <c r="C130" s="44">
        <v>0</v>
      </c>
      <c r="D130" s="44">
        <v>1</v>
      </c>
      <c r="E130" s="35" t="str">
        <f t="shared" si="4"/>
        <v/>
      </c>
      <c r="F130" s="35">
        <f t="shared" si="5"/>
        <v>5.0200803212851401E-4</v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44">
        <v>3</v>
      </c>
      <c r="D131" s="44">
        <v>135</v>
      </c>
      <c r="E131" s="35">
        <f t="shared" si="4"/>
        <v>4.0053404539385851E-3</v>
      </c>
      <c r="F131" s="35">
        <f t="shared" si="5"/>
        <v>6.7771084337349394E-2</v>
      </c>
      <c r="G131" s="29">
        <f t="shared" si="6"/>
        <v>44</v>
      </c>
      <c r="H131" s="33">
        <f t="shared" si="7"/>
        <v>0.17623497997329773</v>
      </c>
    </row>
    <row r="132" spans="2:8" s="22" customFormat="1" ht="15" x14ac:dyDescent="0.2">
      <c r="B132" s="4" t="s">
        <v>50</v>
      </c>
      <c r="C132" s="44">
        <v>0</v>
      </c>
      <c r="D132" s="44">
        <v>12</v>
      </c>
      <c r="E132" s="35" t="str">
        <f t="shared" si="4"/>
        <v/>
      </c>
      <c r="F132" s="35">
        <f t="shared" si="5"/>
        <v>6.024096385542169E-3</v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44">
        <v>0</v>
      </c>
      <c r="D133" s="44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44">
        <v>0</v>
      </c>
      <c r="D134" s="44">
        <v>3</v>
      </c>
      <c r="E134" s="35" t="str">
        <f t="shared" si="4"/>
        <v/>
      </c>
      <c r="F134" s="35">
        <f t="shared" si="5"/>
        <v>1.5060240963855422E-3</v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44">
        <v>0</v>
      </c>
      <c r="D135" s="44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44">
        <v>0</v>
      </c>
      <c r="D136" s="44">
        <v>1</v>
      </c>
      <c r="E136" s="35" t="str">
        <f t="shared" ref="E136:E145" si="8">+IF(C136=0,"",C136/C$70)</f>
        <v/>
      </c>
      <c r="F136" s="35">
        <f t="shared" ref="F136:F145" si="9">+IF(D136=0,"",D136/D$70)</f>
        <v>5.0200803212851401E-4</v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44">
        <v>6</v>
      </c>
      <c r="D137" s="44">
        <v>2</v>
      </c>
      <c r="E137" s="35">
        <f t="shared" si="8"/>
        <v>8.0106809078771702E-3</v>
      </c>
      <c r="F137" s="35">
        <f t="shared" si="9"/>
        <v>1.004016064257028E-3</v>
      </c>
      <c r="G137" s="29">
        <f t="shared" si="10"/>
        <v>-0.66666666666666663</v>
      </c>
      <c r="H137" s="33">
        <f t="shared" si="11"/>
        <v>-5.3404539385847796E-3</v>
      </c>
    </row>
    <row r="138" spans="2:8" s="22" customFormat="1" ht="15" x14ac:dyDescent="0.2">
      <c r="B138" s="4" t="s">
        <v>261</v>
      </c>
      <c r="C138" s="44">
        <v>0</v>
      </c>
      <c r="D138" s="44">
        <v>0</v>
      </c>
      <c r="E138" s="35" t="str">
        <f t="shared" si="8"/>
        <v/>
      </c>
      <c r="F138" s="35" t="str">
        <f t="shared" si="9"/>
        <v/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44">
        <v>5</v>
      </c>
      <c r="D139" s="44">
        <v>7</v>
      </c>
      <c r="E139" s="35">
        <f t="shared" si="8"/>
        <v>6.6755674232309749E-3</v>
      </c>
      <c r="F139" s="35">
        <f t="shared" si="9"/>
        <v>3.5140562248995983E-3</v>
      </c>
      <c r="G139" s="29">
        <f t="shared" si="10"/>
        <v>0.4</v>
      </c>
      <c r="H139" s="33">
        <f t="shared" si="11"/>
        <v>2.6702269692923902E-3</v>
      </c>
    </row>
    <row r="140" spans="2:8" s="22" customFormat="1" ht="30" x14ac:dyDescent="0.2">
      <c r="B140" s="4" t="s">
        <v>263</v>
      </c>
      <c r="C140" s="44">
        <v>1</v>
      </c>
      <c r="D140" s="44">
        <v>2</v>
      </c>
      <c r="E140" s="35">
        <f t="shared" si="8"/>
        <v>1.3351134846461949E-3</v>
      </c>
      <c r="F140" s="35">
        <f t="shared" si="9"/>
        <v>1.004016064257028E-3</v>
      </c>
      <c r="G140" s="29">
        <f t="shared" si="10"/>
        <v>1</v>
      </c>
      <c r="H140" s="33">
        <f t="shared" si="11"/>
        <v>1.3351134846461949E-3</v>
      </c>
    </row>
    <row r="141" spans="2:8" s="22" customFormat="1" ht="30" x14ac:dyDescent="0.2">
      <c r="B141" s="4" t="s">
        <v>48</v>
      </c>
      <c r="C141" s="44">
        <v>0</v>
      </c>
      <c r="D141" s="44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44">
        <v>1</v>
      </c>
      <c r="D142" s="44">
        <v>1</v>
      </c>
      <c r="E142" s="35">
        <f t="shared" si="8"/>
        <v>1.3351134846461949E-3</v>
      </c>
      <c r="F142" s="35">
        <f t="shared" si="9"/>
        <v>5.0200803212851401E-4</v>
      </c>
      <c r="G142" s="29">
        <f t="shared" si="10"/>
        <v>0</v>
      </c>
      <c r="H142" s="33">
        <f t="shared" si="11"/>
        <v>0</v>
      </c>
    </row>
    <row r="143" spans="2:8" s="22" customFormat="1" ht="15" x14ac:dyDescent="0.2">
      <c r="B143" s="4" t="s">
        <v>49</v>
      </c>
      <c r="C143" s="44">
        <v>0</v>
      </c>
      <c r="D143" s="44">
        <v>3</v>
      </c>
      <c r="E143" s="35" t="str">
        <f t="shared" si="8"/>
        <v/>
      </c>
      <c r="F143" s="35">
        <f t="shared" si="9"/>
        <v>1.5060240963855422E-3</v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44">
        <v>0</v>
      </c>
      <c r="D144" s="44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44">
        <v>0</v>
      </c>
      <c r="D145" s="44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>
      <c r="C146" s="26"/>
      <c r="D146" s="26"/>
    </row>
    <row r="147" spans="2:8" s="22" customFormat="1" x14ac:dyDescent="0.2">
      <c r="C147" s="26"/>
      <c r="D147" s="26"/>
    </row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312</v>
      </c>
      <c r="D151" s="25">
        <f>SUM(D152:D288)</f>
        <v>3255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9.4326923076923084</v>
      </c>
      <c r="H151" s="21">
        <f>+IF(OR(AND(E151=""),(G151="")),"",E151*G151)</f>
        <v>9.4326923076923084</v>
      </c>
    </row>
    <row r="152" spans="2:8" s="22" customFormat="1" ht="30" x14ac:dyDescent="0.2">
      <c r="B152" s="6" t="s">
        <v>54</v>
      </c>
      <c r="C152" s="44">
        <v>0</v>
      </c>
      <c r="D152" s="44">
        <v>55</v>
      </c>
      <c r="E152" s="35" t="str">
        <f>+IF(C152=0,"",C152/C$151)</f>
        <v/>
      </c>
      <c r="F152" s="35">
        <f>+IF(D152=0,"",D152/D$151)</f>
        <v>1.6897081413210446E-2</v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44">
        <v>0</v>
      </c>
      <c r="D153" s="44">
        <v>1</v>
      </c>
      <c r="E153" s="35" t="str">
        <f t="shared" ref="E153:E216" si="12">+IF(C153=0,"",C153/C$151)</f>
        <v/>
      </c>
      <c r="F153" s="35">
        <f t="shared" ref="F153:F216" si="13">+IF(D153=0,"",D153/D$151)</f>
        <v>3.0721966205837174E-4</v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44">
        <v>1</v>
      </c>
      <c r="D154" s="44">
        <v>8</v>
      </c>
      <c r="E154" s="35">
        <f t="shared" si="12"/>
        <v>3.205128205128205E-3</v>
      </c>
      <c r="F154" s="35">
        <f t="shared" si="13"/>
        <v>2.4577572964669739E-3</v>
      </c>
      <c r="G154" s="29">
        <f t="shared" si="14"/>
        <v>7</v>
      </c>
      <c r="H154" s="33">
        <f t="shared" si="15"/>
        <v>2.2435897435897436E-2</v>
      </c>
    </row>
    <row r="155" spans="2:8" s="22" customFormat="1" ht="30" x14ac:dyDescent="0.2">
      <c r="B155" s="6" t="s">
        <v>266</v>
      </c>
      <c r="C155" s="44">
        <v>0</v>
      </c>
      <c r="D155" s="44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44">
        <v>3</v>
      </c>
      <c r="D156" s="44">
        <v>63</v>
      </c>
      <c r="E156" s="35">
        <f t="shared" si="12"/>
        <v>9.6153846153846159E-3</v>
      </c>
      <c r="F156" s="35">
        <f t="shared" si="13"/>
        <v>1.935483870967742E-2</v>
      </c>
      <c r="G156" s="29">
        <f t="shared" si="14"/>
        <v>20</v>
      </c>
      <c r="H156" s="33">
        <f t="shared" si="15"/>
        <v>0.19230769230769232</v>
      </c>
    </row>
    <row r="157" spans="2:8" s="22" customFormat="1" ht="15" x14ac:dyDescent="0.2">
      <c r="B157" s="6" t="s">
        <v>53</v>
      </c>
      <c r="C157" s="44">
        <v>13</v>
      </c>
      <c r="D157" s="44">
        <v>342</v>
      </c>
      <c r="E157" s="35">
        <f t="shared" si="12"/>
        <v>4.1666666666666664E-2</v>
      </c>
      <c r="F157" s="35">
        <f t="shared" si="13"/>
        <v>0.10506912442396313</v>
      </c>
      <c r="G157" s="29">
        <f t="shared" si="14"/>
        <v>25.307692307692307</v>
      </c>
      <c r="H157" s="33">
        <f t="shared" si="15"/>
        <v>1.0544871794871793</v>
      </c>
    </row>
    <row r="158" spans="2:8" s="22" customFormat="1" ht="15" x14ac:dyDescent="0.2">
      <c r="B158" s="6" t="s">
        <v>59</v>
      </c>
      <c r="C158" s="44">
        <v>1</v>
      </c>
      <c r="D158" s="44">
        <v>2</v>
      </c>
      <c r="E158" s="35">
        <f t="shared" si="12"/>
        <v>3.205128205128205E-3</v>
      </c>
      <c r="F158" s="35">
        <f t="shared" si="13"/>
        <v>6.1443932411674347E-4</v>
      </c>
      <c r="G158" s="29">
        <f t="shared" si="14"/>
        <v>1</v>
      </c>
      <c r="H158" s="33">
        <f t="shared" si="15"/>
        <v>3.205128205128205E-3</v>
      </c>
    </row>
    <row r="159" spans="2:8" s="22" customFormat="1" ht="15" x14ac:dyDescent="0.2">
      <c r="B159" s="6" t="s">
        <v>268</v>
      </c>
      <c r="C159" s="44">
        <v>1</v>
      </c>
      <c r="D159" s="44">
        <v>109</v>
      </c>
      <c r="E159" s="35">
        <f t="shared" si="12"/>
        <v>3.205128205128205E-3</v>
      </c>
      <c r="F159" s="35">
        <f t="shared" si="13"/>
        <v>3.3486943164362522E-2</v>
      </c>
      <c r="G159" s="29">
        <f t="shared" si="14"/>
        <v>108</v>
      </c>
      <c r="H159" s="33">
        <f t="shared" si="15"/>
        <v>0.34615384615384615</v>
      </c>
    </row>
    <row r="160" spans="2:8" s="22" customFormat="1" ht="15" x14ac:dyDescent="0.2">
      <c r="B160" s="6" t="s">
        <v>55</v>
      </c>
      <c r="C160" s="44">
        <v>3</v>
      </c>
      <c r="D160" s="44">
        <v>8</v>
      </c>
      <c r="E160" s="35">
        <f t="shared" si="12"/>
        <v>9.6153846153846159E-3</v>
      </c>
      <c r="F160" s="35">
        <f t="shared" si="13"/>
        <v>2.4577572964669739E-3</v>
      </c>
      <c r="G160" s="29">
        <f t="shared" si="14"/>
        <v>1.6666666666666667</v>
      </c>
      <c r="H160" s="33">
        <f t="shared" si="15"/>
        <v>1.6025641025641028E-2</v>
      </c>
    </row>
    <row r="161" spans="2:8" s="22" customFormat="1" ht="15" x14ac:dyDescent="0.2">
      <c r="B161" s="6" t="s">
        <v>51</v>
      </c>
      <c r="C161" s="44">
        <v>0</v>
      </c>
      <c r="D161" s="44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44">
        <v>0</v>
      </c>
      <c r="D162" s="44">
        <v>1</v>
      </c>
      <c r="E162" s="35" t="str">
        <f t="shared" si="12"/>
        <v/>
      </c>
      <c r="F162" s="35">
        <f t="shared" si="13"/>
        <v>3.0721966205837174E-4</v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44">
        <v>1</v>
      </c>
      <c r="D163" s="44">
        <v>9</v>
      </c>
      <c r="E163" s="35">
        <f t="shared" si="12"/>
        <v>3.205128205128205E-3</v>
      </c>
      <c r="F163" s="35">
        <f t="shared" si="13"/>
        <v>2.7649769585253456E-3</v>
      </c>
      <c r="G163" s="29">
        <f t="shared" si="14"/>
        <v>8</v>
      </c>
      <c r="H163" s="33">
        <f t="shared" si="15"/>
        <v>2.564102564102564E-2</v>
      </c>
    </row>
    <row r="164" spans="2:8" s="22" customFormat="1" ht="15" x14ac:dyDescent="0.2">
      <c r="B164" s="6" t="s">
        <v>56</v>
      </c>
      <c r="C164" s="44">
        <v>6</v>
      </c>
      <c r="D164" s="44">
        <v>5</v>
      </c>
      <c r="E164" s="35">
        <f t="shared" si="12"/>
        <v>1.9230769230769232E-2</v>
      </c>
      <c r="F164" s="35">
        <f t="shared" si="13"/>
        <v>1.5360983102918587E-3</v>
      </c>
      <c r="G164" s="29">
        <f t="shared" si="14"/>
        <v>-0.16666666666666666</v>
      </c>
      <c r="H164" s="33">
        <f t="shared" si="15"/>
        <v>-3.205128205128205E-3</v>
      </c>
    </row>
    <row r="165" spans="2:8" s="22" customFormat="1" ht="15" x14ac:dyDescent="0.2">
      <c r="B165" s="6" t="s">
        <v>57</v>
      </c>
      <c r="C165" s="44">
        <v>5</v>
      </c>
      <c r="D165" s="44">
        <v>41</v>
      </c>
      <c r="E165" s="35">
        <f t="shared" si="12"/>
        <v>1.6025641025641024E-2</v>
      </c>
      <c r="F165" s="35">
        <f t="shared" si="13"/>
        <v>1.2596006144393242E-2</v>
      </c>
      <c r="G165" s="29">
        <f t="shared" si="14"/>
        <v>7.2</v>
      </c>
      <c r="H165" s="33">
        <f t="shared" si="15"/>
        <v>0.11538461538461538</v>
      </c>
    </row>
    <row r="166" spans="2:8" s="22" customFormat="1" ht="15" x14ac:dyDescent="0.2">
      <c r="B166" s="6" t="s">
        <v>270</v>
      </c>
      <c r="C166" s="44">
        <v>0</v>
      </c>
      <c r="D166" s="44">
        <v>6</v>
      </c>
      <c r="E166" s="35" t="str">
        <f t="shared" si="12"/>
        <v/>
      </c>
      <c r="F166" s="35">
        <f t="shared" si="13"/>
        <v>1.8433179723502304E-3</v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44">
        <v>0</v>
      </c>
      <c r="D167" s="44">
        <v>11</v>
      </c>
      <c r="E167" s="35" t="str">
        <f t="shared" si="12"/>
        <v/>
      </c>
      <c r="F167" s="35">
        <f t="shared" si="13"/>
        <v>3.3794162826420891E-3</v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44">
        <v>0</v>
      </c>
      <c r="D168" s="44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44">
        <v>4</v>
      </c>
      <c r="D169" s="44">
        <v>44</v>
      </c>
      <c r="E169" s="35">
        <f t="shared" si="12"/>
        <v>1.282051282051282E-2</v>
      </c>
      <c r="F169" s="35">
        <f t="shared" si="13"/>
        <v>1.3517665130568356E-2</v>
      </c>
      <c r="G169" s="29">
        <f t="shared" si="14"/>
        <v>10</v>
      </c>
      <c r="H169" s="33">
        <f t="shared" si="15"/>
        <v>0.12820512820512819</v>
      </c>
    </row>
    <row r="170" spans="2:8" s="22" customFormat="1" ht="15" x14ac:dyDescent="0.2">
      <c r="B170" s="6" t="s">
        <v>272</v>
      </c>
      <c r="C170" s="44">
        <v>0</v>
      </c>
      <c r="D170" s="44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44">
        <v>0</v>
      </c>
      <c r="D171" s="44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44">
        <v>0</v>
      </c>
      <c r="D172" s="44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44">
        <v>3</v>
      </c>
      <c r="D173" s="44">
        <v>76</v>
      </c>
      <c r="E173" s="35">
        <f t="shared" si="12"/>
        <v>9.6153846153846159E-3</v>
      </c>
      <c r="F173" s="35">
        <f t="shared" si="13"/>
        <v>2.3348694316436252E-2</v>
      </c>
      <c r="G173" s="29">
        <f t="shared" si="14"/>
        <v>24.333333333333332</v>
      </c>
      <c r="H173" s="33">
        <f t="shared" si="15"/>
        <v>0.23397435897435898</v>
      </c>
    </row>
    <row r="174" spans="2:8" s="22" customFormat="1" ht="15" x14ac:dyDescent="0.2">
      <c r="B174" s="6" t="s">
        <v>276</v>
      </c>
      <c r="C174" s="44">
        <v>6</v>
      </c>
      <c r="D174" s="44">
        <v>382</v>
      </c>
      <c r="E174" s="35">
        <f t="shared" si="12"/>
        <v>1.9230769230769232E-2</v>
      </c>
      <c r="F174" s="35">
        <f t="shared" si="13"/>
        <v>0.117357910906298</v>
      </c>
      <c r="G174" s="29">
        <f t="shared" si="14"/>
        <v>62.666666666666664</v>
      </c>
      <c r="H174" s="33">
        <f t="shared" si="15"/>
        <v>1.2051282051282051</v>
      </c>
    </row>
    <row r="175" spans="2:8" s="22" customFormat="1" ht="30" x14ac:dyDescent="0.2">
      <c r="B175" s="6" t="s">
        <v>277</v>
      </c>
      <c r="C175" s="44">
        <v>2</v>
      </c>
      <c r="D175" s="44">
        <v>31</v>
      </c>
      <c r="E175" s="35">
        <f t="shared" si="12"/>
        <v>6.41025641025641E-3</v>
      </c>
      <c r="F175" s="35">
        <f t="shared" si="13"/>
        <v>9.5238095238095247E-3</v>
      </c>
      <c r="G175" s="29">
        <f t="shared" si="14"/>
        <v>14.5</v>
      </c>
      <c r="H175" s="33">
        <f t="shared" si="15"/>
        <v>9.2948717948717952E-2</v>
      </c>
    </row>
    <row r="176" spans="2:8" s="22" customFormat="1" ht="15" x14ac:dyDescent="0.2">
      <c r="B176" s="6" t="s">
        <v>278</v>
      </c>
      <c r="C176" s="44">
        <v>9</v>
      </c>
      <c r="D176" s="44">
        <v>387</v>
      </c>
      <c r="E176" s="35">
        <f t="shared" si="12"/>
        <v>2.8846153846153848E-2</v>
      </c>
      <c r="F176" s="35">
        <f t="shared" si="13"/>
        <v>0.11889400921658987</v>
      </c>
      <c r="G176" s="29">
        <f t="shared" si="14"/>
        <v>42</v>
      </c>
      <c r="H176" s="33">
        <f t="shared" si="15"/>
        <v>1.2115384615384617</v>
      </c>
    </row>
    <row r="177" spans="2:8" s="22" customFormat="1" ht="15" x14ac:dyDescent="0.2">
      <c r="B177" s="6" t="s">
        <v>279</v>
      </c>
      <c r="C177" s="44">
        <v>9</v>
      </c>
      <c r="D177" s="44">
        <v>31</v>
      </c>
      <c r="E177" s="35">
        <f t="shared" si="12"/>
        <v>2.8846153846153848E-2</v>
      </c>
      <c r="F177" s="35">
        <f t="shared" si="13"/>
        <v>9.5238095238095247E-3</v>
      </c>
      <c r="G177" s="29">
        <f t="shared" si="14"/>
        <v>2.4444444444444446</v>
      </c>
      <c r="H177" s="33">
        <f t="shared" si="15"/>
        <v>7.0512820512820526E-2</v>
      </c>
    </row>
    <row r="178" spans="2:8" s="22" customFormat="1" ht="15" x14ac:dyDescent="0.2">
      <c r="B178" s="6" t="s">
        <v>280</v>
      </c>
      <c r="C178" s="44">
        <v>5</v>
      </c>
      <c r="D178" s="44">
        <v>101</v>
      </c>
      <c r="E178" s="35">
        <f t="shared" si="12"/>
        <v>1.6025641025641024E-2</v>
      </c>
      <c r="F178" s="35">
        <f t="shared" si="13"/>
        <v>3.1029185867895544E-2</v>
      </c>
      <c r="G178" s="29">
        <f t="shared" si="14"/>
        <v>19.2</v>
      </c>
      <c r="H178" s="33">
        <f t="shared" si="15"/>
        <v>0.30769230769230765</v>
      </c>
    </row>
    <row r="179" spans="2:8" s="22" customFormat="1" ht="15" x14ac:dyDescent="0.2">
      <c r="B179" s="6" t="s">
        <v>281</v>
      </c>
      <c r="C179" s="44">
        <v>0</v>
      </c>
      <c r="D179" s="44">
        <v>4</v>
      </c>
      <c r="E179" s="35" t="str">
        <f t="shared" si="12"/>
        <v/>
      </c>
      <c r="F179" s="35">
        <f t="shared" si="13"/>
        <v>1.2288786482334869E-3</v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44">
        <v>0</v>
      </c>
      <c r="D180" s="44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44">
        <v>3</v>
      </c>
      <c r="D181" s="44">
        <v>50</v>
      </c>
      <c r="E181" s="35">
        <f t="shared" si="12"/>
        <v>9.6153846153846159E-3</v>
      </c>
      <c r="F181" s="35">
        <f t="shared" si="13"/>
        <v>1.5360983102918587E-2</v>
      </c>
      <c r="G181" s="29">
        <f t="shared" si="14"/>
        <v>15.666666666666666</v>
      </c>
      <c r="H181" s="33">
        <f t="shared" si="15"/>
        <v>0.15064102564102563</v>
      </c>
    </row>
    <row r="182" spans="2:8" s="22" customFormat="1" ht="15" x14ac:dyDescent="0.2">
      <c r="B182" s="6" t="s">
        <v>284</v>
      </c>
      <c r="C182" s="44">
        <v>5</v>
      </c>
      <c r="D182" s="44">
        <v>64</v>
      </c>
      <c r="E182" s="35">
        <f t="shared" si="12"/>
        <v>1.6025641025641024E-2</v>
      </c>
      <c r="F182" s="35">
        <f t="shared" si="13"/>
        <v>1.9662058371735791E-2</v>
      </c>
      <c r="G182" s="29">
        <f t="shared" si="14"/>
        <v>11.8</v>
      </c>
      <c r="H182" s="33">
        <f t="shared" si="15"/>
        <v>0.1891025641025641</v>
      </c>
    </row>
    <row r="183" spans="2:8" s="22" customFormat="1" ht="15" x14ac:dyDescent="0.2">
      <c r="B183" s="6" t="s">
        <v>285</v>
      </c>
      <c r="C183" s="44">
        <v>2</v>
      </c>
      <c r="D183" s="44">
        <v>28</v>
      </c>
      <c r="E183" s="35">
        <f t="shared" si="12"/>
        <v>6.41025641025641E-3</v>
      </c>
      <c r="F183" s="35">
        <f t="shared" si="13"/>
        <v>8.6021505376344086E-3</v>
      </c>
      <c r="G183" s="29">
        <f t="shared" si="14"/>
        <v>13</v>
      </c>
      <c r="H183" s="33">
        <f t="shared" si="15"/>
        <v>8.3333333333333329E-2</v>
      </c>
    </row>
    <row r="184" spans="2:8" s="22" customFormat="1" ht="15" x14ac:dyDescent="0.2">
      <c r="B184" s="6" t="s">
        <v>286</v>
      </c>
      <c r="C184" s="44">
        <v>0</v>
      </c>
      <c r="D184" s="44">
        <v>1</v>
      </c>
      <c r="E184" s="35" t="str">
        <f t="shared" si="12"/>
        <v/>
      </c>
      <c r="F184" s="35">
        <f t="shared" si="13"/>
        <v>3.0721966205837174E-4</v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44">
        <v>0</v>
      </c>
      <c r="D185" s="44">
        <v>1</v>
      </c>
      <c r="E185" s="35" t="str">
        <f t="shared" si="12"/>
        <v/>
      </c>
      <c r="F185" s="35">
        <f t="shared" si="13"/>
        <v>3.0721966205837174E-4</v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44">
        <v>22</v>
      </c>
      <c r="D186" s="44">
        <v>332</v>
      </c>
      <c r="E186" s="35">
        <f t="shared" si="12"/>
        <v>7.0512820512820512E-2</v>
      </c>
      <c r="F186" s="35">
        <f t="shared" si="13"/>
        <v>0.10199692780337942</v>
      </c>
      <c r="G186" s="29">
        <f t="shared" si="14"/>
        <v>14.090909090909092</v>
      </c>
      <c r="H186" s="33">
        <f t="shared" si="15"/>
        <v>0.99358974358974361</v>
      </c>
    </row>
    <row r="187" spans="2:8" s="22" customFormat="1" ht="15" x14ac:dyDescent="0.2">
      <c r="B187" s="6" t="s">
        <v>287</v>
      </c>
      <c r="C187" s="44">
        <v>0</v>
      </c>
      <c r="D187" s="44">
        <v>7</v>
      </c>
      <c r="E187" s="35" t="str">
        <f t="shared" si="12"/>
        <v/>
      </c>
      <c r="F187" s="35">
        <f t="shared" si="13"/>
        <v>2.1505376344086021E-3</v>
      </c>
      <c r="G187" s="29" t="str">
        <f t="shared" si="14"/>
        <v>0</v>
      </c>
      <c r="H187" s="33" t="str">
        <f t="shared" si="15"/>
        <v/>
      </c>
    </row>
    <row r="188" spans="2:8" s="22" customFormat="1" ht="30" x14ac:dyDescent="0.2">
      <c r="B188" s="6" t="s">
        <v>288</v>
      </c>
      <c r="C188" s="44">
        <v>1</v>
      </c>
      <c r="D188" s="44">
        <v>1</v>
      </c>
      <c r="E188" s="35">
        <f t="shared" si="12"/>
        <v>3.205128205128205E-3</v>
      </c>
      <c r="F188" s="35">
        <f t="shared" si="13"/>
        <v>3.0721966205837174E-4</v>
      </c>
      <c r="G188" s="29">
        <f t="shared" si="14"/>
        <v>0</v>
      </c>
      <c r="H188" s="33">
        <f t="shared" si="15"/>
        <v>0</v>
      </c>
    </row>
    <row r="189" spans="2:8" s="22" customFormat="1" ht="30" x14ac:dyDescent="0.2">
      <c r="B189" s="6" t="s">
        <v>289</v>
      </c>
      <c r="C189" s="44">
        <v>0</v>
      </c>
      <c r="D189" s="44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44">
        <v>0</v>
      </c>
      <c r="D190" s="44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44">
        <v>0</v>
      </c>
      <c r="D191" s="44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44">
        <v>0</v>
      </c>
      <c r="D192" s="44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44">
        <v>0</v>
      </c>
      <c r="D193" s="44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44">
        <v>0</v>
      </c>
      <c r="D194" s="44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44">
        <v>0</v>
      </c>
      <c r="D195" s="44">
        <v>3</v>
      </c>
      <c r="E195" s="35" t="str">
        <f t="shared" si="12"/>
        <v/>
      </c>
      <c r="F195" s="35">
        <f t="shared" si="13"/>
        <v>9.2165898617511521E-4</v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44">
        <v>13</v>
      </c>
      <c r="D196" s="44">
        <v>267</v>
      </c>
      <c r="E196" s="35">
        <f t="shared" si="12"/>
        <v>4.1666666666666664E-2</v>
      </c>
      <c r="F196" s="35">
        <f t="shared" si="13"/>
        <v>8.2027649769585251E-2</v>
      </c>
      <c r="G196" s="29">
        <f t="shared" si="14"/>
        <v>19.53846153846154</v>
      </c>
      <c r="H196" s="33">
        <f t="shared" si="15"/>
        <v>0.8141025641025641</v>
      </c>
    </row>
    <row r="197" spans="2:8" s="22" customFormat="1" ht="15" x14ac:dyDescent="0.2">
      <c r="B197" s="6" t="s">
        <v>294</v>
      </c>
      <c r="C197" s="44">
        <v>0</v>
      </c>
      <c r="D197" s="44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44">
        <v>0</v>
      </c>
      <c r="D198" s="44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44">
        <v>1</v>
      </c>
      <c r="D199" s="44">
        <v>0</v>
      </c>
      <c r="E199" s="35">
        <f t="shared" si="12"/>
        <v>3.205128205128205E-3</v>
      </c>
      <c r="F199" s="35" t="str">
        <f t="shared" si="13"/>
        <v/>
      </c>
      <c r="G199" s="29" t="str">
        <f t="shared" si="14"/>
        <v>0</v>
      </c>
      <c r="H199" s="33">
        <f t="shared" si="15"/>
        <v>0</v>
      </c>
    </row>
    <row r="200" spans="2:8" s="22" customFormat="1" ht="15" x14ac:dyDescent="0.2">
      <c r="B200" s="6" t="s">
        <v>297</v>
      </c>
      <c r="C200" s="44">
        <v>0</v>
      </c>
      <c r="D200" s="44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44">
        <v>1</v>
      </c>
      <c r="D201" s="44">
        <v>0</v>
      </c>
      <c r="E201" s="35">
        <f t="shared" si="12"/>
        <v>3.205128205128205E-3</v>
      </c>
      <c r="F201" s="35" t="str">
        <f t="shared" si="13"/>
        <v/>
      </c>
      <c r="G201" s="29" t="str">
        <f t="shared" si="14"/>
        <v>0</v>
      </c>
      <c r="H201" s="33">
        <f t="shared" si="15"/>
        <v>0</v>
      </c>
    </row>
    <row r="202" spans="2:8" s="22" customFormat="1" ht="15" x14ac:dyDescent="0.2">
      <c r="B202" s="6" t="s">
        <v>299</v>
      </c>
      <c r="C202" s="44">
        <v>0</v>
      </c>
      <c r="D202" s="44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44">
        <v>2</v>
      </c>
      <c r="D203" s="44">
        <v>0</v>
      </c>
      <c r="E203" s="35">
        <f t="shared" si="12"/>
        <v>6.41025641025641E-3</v>
      </c>
      <c r="F203" s="35" t="str">
        <f t="shared" si="13"/>
        <v/>
      </c>
      <c r="G203" s="29" t="str">
        <f t="shared" si="14"/>
        <v>0</v>
      </c>
      <c r="H203" s="33">
        <f t="shared" si="15"/>
        <v>0</v>
      </c>
    </row>
    <row r="204" spans="2:8" s="22" customFormat="1" ht="15" x14ac:dyDescent="0.2">
      <c r="B204" s="6" t="s">
        <v>300</v>
      </c>
      <c r="C204" s="44">
        <v>0</v>
      </c>
      <c r="D204" s="44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44">
        <v>0</v>
      </c>
      <c r="D205" s="44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44">
        <v>0</v>
      </c>
      <c r="D206" s="44">
        <v>11</v>
      </c>
      <c r="E206" s="35" t="str">
        <f t="shared" si="12"/>
        <v/>
      </c>
      <c r="F206" s="35">
        <f t="shared" si="13"/>
        <v>3.3794162826420891E-3</v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44">
        <v>0</v>
      </c>
      <c r="D207" s="44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44">
        <v>9</v>
      </c>
      <c r="D208" s="44">
        <v>17</v>
      </c>
      <c r="E208" s="35">
        <f t="shared" si="12"/>
        <v>2.8846153846153848E-2</v>
      </c>
      <c r="F208" s="35">
        <f t="shared" si="13"/>
        <v>5.2227342549923195E-3</v>
      </c>
      <c r="G208" s="29">
        <f t="shared" si="14"/>
        <v>0.88888888888888884</v>
      </c>
      <c r="H208" s="33">
        <f t="shared" si="15"/>
        <v>2.564102564102564E-2</v>
      </c>
    </row>
    <row r="209" spans="2:8" s="22" customFormat="1" ht="15" x14ac:dyDescent="0.2">
      <c r="B209" s="6" t="s">
        <v>71</v>
      </c>
      <c r="C209" s="44">
        <v>2</v>
      </c>
      <c r="D209" s="44">
        <v>4</v>
      </c>
      <c r="E209" s="35">
        <f t="shared" si="12"/>
        <v>6.41025641025641E-3</v>
      </c>
      <c r="F209" s="35">
        <f t="shared" si="13"/>
        <v>1.2288786482334869E-3</v>
      </c>
      <c r="G209" s="29">
        <f t="shared" si="14"/>
        <v>1</v>
      </c>
      <c r="H209" s="33">
        <f t="shared" si="15"/>
        <v>6.41025641025641E-3</v>
      </c>
    </row>
    <row r="210" spans="2:8" s="22" customFormat="1" ht="30" x14ac:dyDescent="0.2">
      <c r="B210" s="6" t="s">
        <v>73</v>
      </c>
      <c r="C210" s="44">
        <v>0</v>
      </c>
      <c r="D210" s="44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44">
        <v>0</v>
      </c>
      <c r="D211" s="44">
        <v>39</v>
      </c>
      <c r="E211" s="35" t="str">
        <f t="shared" si="12"/>
        <v/>
      </c>
      <c r="F211" s="35">
        <f t="shared" si="13"/>
        <v>1.1981566820276499E-2</v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44">
        <v>0</v>
      </c>
      <c r="D212" s="44">
        <v>1</v>
      </c>
      <c r="E212" s="35" t="str">
        <f t="shared" si="12"/>
        <v/>
      </c>
      <c r="F212" s="35">
        <f t="shared" si="13"/>
        <v>3.0721966205837174E-4</v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44">
        <v>0</v>
      </c>
      <c r="D213" s="44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44">
        <v>0</v>
      </c>
      <c r="D214" s="44">
        <v>2</v>
      </c>
      <c r="E214" s="35" t="str">
        <f t="shared" si="12"/>
        <v/>
      </c>
      <c r="F214" s="35">
        <f t="shared" si="13"/>
        <v>6.1443932411674347E-4</v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44">
        <v>0</v>
      </c>
      <c r="D215" s="44">
        <v>1</v>
      </c>
      <c r="E215" s="35" t="str">
        <f t="shared" si="12"/>
        <v/>
      </c>
      <c r="F215" s="35">
        <f t="shared" si="13"/>
        <v>3.0721966205837174E-4</v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44">
        <v>0</v>
      </c>
      <c r="D216" s="44">
        <v>2</v>
      </c>
      <c r="E216" s="35" t="str">
        <f t="shared" si="12"/>
        <v/>
      </c>
      <c r="F216" s="35">
        <f t="shared" si="13"/>
        <v>6.1443932411674347E-4</v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44">
        <v>2</v>
      </c>
      <c r="D217" s="44">
        <v>0</v>
      </c>
      <c r="E217" s="35">
        <f t="shared" ref="E217:E280" si="16">+IF(C217=0,"",C217/C$151)</f>
        <v>6.41025641025641E-3</v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>
        <f t="shared" ref="H217:H280" si="19">+IF(OR(AND(E217=""),(G217="")),"",E217*G217)</f>
        <v>0</v>
      </c>
    </row>
    <row r="218" spans="2:8" s="22" customFormat="1" ht="15" x14ac:dyDescent="0.2">
      <c r="B218" s="6" t="s">
        <v>305</v>
      </c>
      <c r="C218" s="44">
        <v>0</v>
      </c>
      <c r="D218" s="44">
        <v>2</v>
      </c>
      <c r="E218" s="35" t="str">
        <f t="shared" si="16"/>
        <v/>
      </c>
      <c r="F218" s="35">
        <f t="shared" si="17"/>
        <v>6.1443932411674347E-4</v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44">
        <v>2</v>
      </c>
      <c r="D219" s="44">
        <v>0</v>
      </c>
      <c r="E219" s="35">
        <f t="shared" si="16"/>
        <v>6.41025641025641E-3</v>
      </c>
      <c r="F219" s="35" t="str">
        <f t="shared" si="17"/>
        <v/>
      </c>
      <c r="G219" s="29" t="str">
        <f t="shared" si="18"/>
        <v>0</v>
      </c>
      <c r="H219" s="33">
        <f t="shared" si="19"/>
        <v>0</v>
      </c>
    </row>
    <row r="220" spans="2:8" s="22" customFormat="1" ht="15" x14ac:dyDescent="0.2">
      <c r="B220" s="6" t="s">
        <v>307</v>
      </c>
      <c r="C220" s="44">
        <v>0</v>
      </c>
      <c r="D220" s="44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44">
        <v>0</v>
      </c>
      <c r="D221" s="44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44">
        <v>0</v>
      </c>
      <c r="D222" s="44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44">
        <v>0</v>
      </c>
      <c r="D223" s="44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44">
        <v>0</v>
      </c>
      <c r="D224" s="44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44">
        <v>0</v>
      </c>
      <c r="D225" s="44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44">
        <v>0</v>
      </c>
      <c r="D226" s="44">
        <v>1</v>
      </c>
      <c r="E226" s="35" t="str">
        <f t="shared" si="16"/>
        <v/>
      </c>
      <c r="F226" s="35">
        <f t="shared" si="17"/>
        <v>3.0721966205837174E-4</v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44">
        <v>0</v>
      </c>
      <c r="D227" s="44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44">
        <v>0</v>
      </c>
      <c r="D228" s="44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44">
        <v>9</v>
      </c>
      <c r="D229" s="44">
        <v>35</v>
      </c>
      <c r="E229" s="35">
        <f t="shared" si="16"/>
        <v>2.8846153846153848E-2</v>
      </c>
      <c r="F229" s="35">
        <f t="shared" si="17"/>
        <v>1.0752688172043012E-2</v>
      </c>
      <c r="G229" s="29">
        <f t="shared" si="18"/>
        <v>2.8888888888888888</v>
      </c>
      <c r="H229" s="33">
        <f t="shared" si="19"/>
        <v>8.3333333333333343E-2</v>
      </c>
    </row>
    <row r="230" spans="2:8" s="22" customFormat="1" ht="15" x14ac:dyDescent="0.2">
      <c r="B230" s="6" t="s">
        <v>312</v>
      </c>
      <c r="C230" s="44">
        <v>0</v>
      </c>
      <c r="D230" s="44">
        <v>20</v>
      </c>
      <c r="E230" s="35" t="str">
        <f t="shared" si="16"/>
        <v/>
      </c>
      <c r="F230" s="35">
        <f t="shared" si="17"/>
        <v>6.1443932411674347E-3</v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44">
        <v>3</v>
      </c>
      <c r="D231" s="44">
        <v>41</v>
      </c>
      <c r="E231" s="35">
        <f t="shared" si="16"/>
        <v>9.6153846153846159E-3</v>
      </c>
      <c r="F231" s="35">
        <f t="shared" si="17"/>
        <v>1.2596006144393242E-2</v>
      </c>
      <c r="G231" s="29">
        <f t="shared" si="18"/>
        <v>12.666666666666666</v>
      </c>
      <c r="H231" s="33">
        <f t="shared" si="19"/>
        <v>0.12179487179487179</v>
      </c>
    </row>
    <row r="232" spans="2:8" s="22" customFormat="1" ht="15" x14ac:dyDescent="0.2">
      <c r="B232" s="6" t="s">
        <v>77</v>
      </c>
      <c r="C232" s="44">
        <v>2</v>
      </c>
      <c r="D232" s="44">
        <v>37</v>
      </c>
      <c r="E232" s="35">
        <f t="shared" si="16"/>
        <v>6.41025641025641E-3</v>
      </c>
      <c r="F232" s="35">
        <f t="shared" si="17"/>
        <v>1.1367127496159755E-2</v>
      </c>
      <c r="G232" s="29">
        <f t="shared" si="18"/>
        <v>17.5</v>
      </c>
      <c r="H232" s="33">
        <f t="shared" si="19"/>
        <v>0.11217948717948717</v>
      </c>
    </row>
    <row r="233" spans="2:8" s="22" customFormat="1" ht="15" x14ac:dyDescent="0.2">
      <c r="B233" s="6" t="s">
        <v>74</v>
      </c>
      <c r="C233" s="44">
        <v>9</v>
      </c>
      <c r="D233" s="44">
        <v>16</v>
      </c>
      <c r="E233" s="35">
        <f t="shared" si="16"/>
        <v>2.8846153846153848E-2</v>
      </c>
      <c r="F233" s="35">
        <f t="shared" si="17"/>
        <v>4.9155145929339478E-3</v>
      </c>
      <c r="G233" s="29">
        <f t="shared" si="18"/>
        <v>0.77777777777777779</v>
      </c>
      <c r="H233" s="33">
        <f t="shared" si="19"/>
        <v>2.2435897435897436E-2</v>
      </c>
    </row>
    <row r="234" spans="2:8" s="22" customFormat="1" ht="15" x14ac:dyDescent="0.2">
      <c r="B234" s="6" t="s">
        <v>75</v>
      </c>
      <c r="C234" s="44">
        <v>0</v>
      </c>
      <c r="D234" s="44">
        <v>1</v>
      </c>
      <c r="E234" s="35" t="str">
        <f t="shared" si="16"/>
        <v/>
      </c>
      <c r="F234" s="35">
        <f t="shared" si="17"/>
        <v>3.0721966205837174E-4</v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44">
        <v>16</v>
      </c>
      <c r="D235" s="44">
        <v>120</v>
      </c>
      <c r="E235" s="35">
        <f t="shared" si="16"/>
        <v>5.128205128205128E-2</v>
      </c>
      <c r="F235" s="35">
        <f t="shared" si="17"/>
        <v>3.6866359447004608E-2</v>
      </c>
      <c r="G235" s="29">
        <f t="shared" si="18"/>
        <v>6.5</v>
      </c>
      <c r="H235" s="33">
        <f t="shared" si="19"/>
        <v>0.33333333333333331</v>
      </c>
    </row>
    <row r="236" spans="2:8" s="22" customFormat="1" ht="15" x14ac:dyDescent="0.2">
      <c r="B236" s="6" t="s">
        <v>315</v>
      </c>
      <c r="C236" s="44">
        <v>0</v>
      </c>
      <c r="D236" s="44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44">
        <v>2</v>
      </c>
      <c r="D237" s="44">
        <v>30</v>
      </c>
      <c r="E237" s="35">
        <f t="shared" si="16"/>
        <v>6.41025641025641E-3</v>
      </c>
      <c r="F237" s="35">
        <f t="shared" si="17"/>
        <v>9.2165898617511521E-3</v>
      </c>
      <c r="G237" s="29">
        <f t="shared" si="18"/>
        <v>14</v>
      </c>
      <c r="H237" s="33">
        <f t="shared" si="19"/>
        <v>8.9743589743589744E-2</v>
      </c>
    </row>
    <row r="238" spans="2:8" s="22" customFormat="1" ht="30" x14ac:dyDescent="0.2">
      <c r="B238" s="6" t="s">
        <v>85</v>
      </c>
      <c r="C238" s="44">
        <v>9</v>
      </c>
      <c r="D238" s="44">
        <v>31</v>
      </c>
      <c r="E238" s="35">
        <f t="shared" si="16"/>
        <v>2.8846153846153848E-2</v>
      </c>
      <c r="F238" s="35">
        <f t="shared" si="17"/>
        <v>9.5238095238095247E-3</v>
      </c>
      <c r="G238" s="29">
        <f t="shared" si="18"/>
        <v>2.4444444444444446</v>
      </c>
      <c r="H238" s="33">
        <f t="shared" si="19"/>
        <v>7.0512820512820526E-2</v>
      </c>
    </row>
    <row r="239" spans="2:8" s="22" customFormat="1" ht="15" x14ac:dyDescent="0.2">
      <c r="B239" s="6" t="s">
        <v>81</v>
      </c>
      <c r="C239" s="44">
        <v>2</v>
      </c>
      <c r="D239" s="44">
        <v>11</v>
      </c>
      <c r="E239" s="35">
        <f t="shared" si="16"/>
        <v>6.41025641025641E-3</v>
      </c>
      <c r="F239" s="35">
        <f t="shared" si="17"/>
        <v>3.3794162826420891E-3</v>
      </c>
      <c r="G239" s="29">
        <f t="shared" si="18"/>
        <v>4.5</v>
      </c>
      <c r="H239" s="33">
        <f t="shared" si="19"/>
        <v>2.8846153846153844E-2</v>
      </c>
    </row>
    <row r="240" spans="2:8" s="22" customFormat="1" ht="30" x14ac:dyDescent="0.2">
      <c r="B240" s="6" t="s">
        <v>316</v>
      </c>
      <c r="C240" s="44">
        <v>2</v>
      </c>
      <c r="D240" s="44">
        <v>1</v>
      </c>
      <c r="E240" s="35">
        <f t="shared" si="16"/>
        <v>6.41025641025641E-3</v>
      </c>
      <c r="F240" s="35">
        <f t="shared" si="17"/>
        <v>3.0721966205837174E-4</v>
      </c>
      <c r="G240" s="29">
        <f t="shared" si="18"/>
        <v>-0.5</v>
      </c>
      <c r="H240" s="33">
        <f t="shared" si="19"/>
        <v>-3.205128205128205E-3</v>
      </c>
    </row>
    <row r="241" spans="2:8" s="22" customFormat="1" ht="15" x14ac:dyDescent="0.2">
      <c r="B241" s="6" t="s">
        <v>78</v>
      </c>
      <c r="C241" s="44">
        <v>0</v>
      </c>
      <c r="D241" s="44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44">
        <v>0</v>
      </c>
      <c r="D242" s="44">
        <v>3</v>
      </c>
      <c r="E242" s="35" t="str">
        <f t="shared" si="16"/>
        <v/>
      </c>
      <c r="F242" s="35">
        <f t="shared" si="17"/>
        <v>9.2165898617511521E-4</v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44">
        <v>0</v>
      </c>
      <c r="D243" s="44">
        <v>1</v>
      </c>
      <c r="E243" s="35" t="str">
        <f t="shared" si="16"/>
        <v/>
      </c>
      <c r="F243" s="35">
        <f t="shared" si="17"/>
        <v>3.0721966205837174E-4</v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44">
        <v>0</v>
      </c>
      <c r="D244" s="44">
        <v>2</v>
      </c>
      <c r="E244" s="35" t="str">
        <f t="shared" si="16"/>
        <v/>
      </c>
      <c r="F244" s="35">
        <f t="shared" si="17"/>
        <v>6.1443932411674347E-4</v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44">
        <v>0</v>
      </c>
      <c r="D245" s="44">
        <v>2</v>
      </c>
      <c r="E245" s="35" t="str">
        <f t="shared" si="16"/>
        <v/>
      </c>
      <c r="F245" s="35">
        <f t="shared" si="17"/>
        <v>6.1443932411674347E-4</v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44">
        <v>1</v>
      </c>
      <c r="D246" s="44">
        <v>2</v>
      </c>
      <c r="E246" s="35">
        <f t="shared" si="16"/>
        <v>3.205128205128205E-3</v>
      </c>
      <c r="F246" s="35">
        <f t="shared" si="17"/>
        <v>6.1443932411674347E-4</v>
      </c>
      <c r="G246" s="29">
        <f t="shared" si="18"/>
        <v>1</v>
      </c>
      <c r="H246" s="33">
        <f t="shared" si="19"/>
        <v>3.205128205128205E-3</v>
      </c>
    </row>
    <row r="247" spans="2:8" s="22" customFormat="1" ht="15" x14ac:dyDescent="0.2">
      <c r="B247" s="6" t="s">
        <v>319</v>
      </c>
      <c r="C247" s="44">
        <v>34</v>
      </c>
      <c r="D247" s="44">
        <v>8</v>
      </c>
      <c r="E247" s="35">
        <f t="shared" si="16"/>
        <v>0.10897435897435898</v>
      </c>
      <c r="F247" s="35">
        <f t="shared" si="17"/>
        <v>2.4577572964669739E-3</v>
      </c>
      <c r="G247" s="29">
        <f t="shared" si="18"/>
        <v>-0.76470588235294112</v>
      </c>
      <c r="H247" s="33">
        <f t="shared" si="19"/>
        <v>-8.3333333333333329E-2</v>
      </c>
    </row>
    <row r="248" spans="2:8" s="22" customFormat="1" ht="15" x14ac:dyDescent="0.2">
      <c r="B248" s="6" t="s">
        <v>86</v>
      </c>
      <c r="C248" s="44">
        <v>0</v>
      </c>
      <c r="D248" s="44">
        <v>18</v>
      </c>
      <c r="E248" s="35" t="str">
        <f t="shared" si="16"/>
        <v/>
      </c>
      <c r="F248" s="35">
        <f t="shared" si="17"/>
        <v>5.5299539170506912E-3</v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44">
        <v>5</v>
      </c>
      <c r="D249" s="44">
        <v>10</v>
      </c>
      <c r="E249" s="35">
        <f t="shared" si="16"/>
        <v>1.6025641025641024E-2</v>
      </c>
      <c r="F249" s="35">
        <f t="shared" si="17"/>
        <v>3.0721966205837174E-3</v>
      </c>
      <c r="G249" s="29">
        <f t="shared" si="18"/>
        <v>1</v>
      </c>
      <c r="H249" s="33">
        <f t="shared" si="19"/>
        <v>1.6025641025641024E-2</v>
      </c>
    </row>
    <row r="250" spans="2:8" s="22" customFormat="1" ht="15" x14ac:dyDescent="0.2">
      <c r="B250" s="6" t="s">
        <v>82</v>
      </c>
      <c r="C250" s="44">
        <v>0</v>
      </c>
      <c r="D250" s="44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44">
        <v>0</v>
      </c>
      <c r="D251" s="44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44">
        <v>2</v>
      </c>
      <c r="D252" s="44">
        <v>4</v>
      </c>
      <c r="E252" s="35">
        <f t="shared" si="16"/>
        <v>6.41025641025641E-3</v>
      </c>
      <c r="F252" s="35">
        <f t="shared" si="17"/>
        <v>1.2288786482334869E-3</v>
      </c>
      <c r="G252" s="29">
        <f t="shared" si="18"/>
        <v>1</v>
      </c>
      <c r="H252" s="33">
        <f t="shared" si="19"/>
        <v>6.41025641025641E-3</v>
      </c>
    </row>
    <row r="253" spans="2:8" s="22" customFormat="1" ht="15" x14ac:dyDescent="0.2">
      <c r="B253" s="6" t="s">
        <v>322</v>
      </c>
      <c r="C253" s="44">
        <v>1</v>
      </c>
      <c r="D253" s="44">
        <v>55</v>
      </c>
      <c r="E253" s="35">
        <f t="shared" si="16"/>
        <v>3.205128205128205E-3</v>
      </c>
      <c r="F253" s="35">
        <f t="shared" si="17"/>
        <v>1.6897081413210446E-2</v>
      </c>
      <c r="G253" s="29">
        <f t="shared" si="18"/>
        <v>54</v>
      </c>
      <c r="H253" s="33">
        <f t="shared" si="19"/>
        <v>0.17307692307692307</v>
      </c>
    </row>
    <row r="254" spans="2:8" s="22" customFormat="1" ht="15" x14ac:dyDescent="0.2">
      <c r="B254" s="6" t="s">
        <v>323</v>
      </c>
      <c r="C254" s="44">
        <v>0</v>
      </c>
      <c r="D254" s="44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44">
        <v>0</v>
      </c>
      <c r="D255" s="44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44">
        <v>47</v>
      </c>
      <c r="D256" s="44">
        <v>78</v>
      </c>
      <c r="E256" s="35">
        <f t="shared" si="16"/>
        <v>0.15064102564102563</v>
      </c>
      <c r="F256" s="35">
        <f t="shared" si="17"/>
        <v>2.3963133640552997E-2</v>
      </c>
      <c r="G256" s="29">
        <f t="shared" si="18"/>
        <v>0.65957446808510634</v>
      </c>
      <c r="H256" s="33">
        <f t="shared" si="19"/>
        <v>9.9358974358974353E-2</v>
      </c>
    </row>
    <row r="257" spans="2:8" s="22" customFormat="1" ht="30" x14ac:dyDescent="0.2">
      <c r="B257" s="6" t="s">
        <v>325</v>
      </c>
      <c r="C257" s="44">
        <v>0</v>
      </c>
      <c r="D257" s="44">
        <v>2</v>
      </c>
      <c r="E257" s="35" t="str">
        <f t="shared" si="16"/>
        <v/>
      </c>
      <c r="F257" s="35">
        <f t="shared" si="17"/>
        <v>6.1443932411674347E-4</v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44">
        <v>0</v>
      </c>
      <c r="D258" s="44">
        <v>1</v>
      </c>
      <c r="E258" s="35" t="str">
        <f t="shared" si="16"/>
        <v/>
      </c>
      <c r="F258" s="35">
        <f t="shared" si="17"/>
        <v>3.0721966205837174E-4</v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44">
        <v>0</v>
      </c>
      <c r="D259" s="44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44">
        <v>0</v>
      </c>
      <c r="D260" s="44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44">
        <v>0</v>
      </c>
      <c r="D261" s="44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44">
        <v>0</v>
      </c>
      <c r="D262" s="44">
        <v>5</v>
      </c>
      <c r="E262" s="35" t="str">
        <f t="shared" si="16"/>
        <v/>
      </c>
      <c r="F262" s="35">
        <f t="shared" si="17"/>
        <v>1.5360983102918587E-3</v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44">
        <v>0</v>
      </c>
      <c r="D263" s="44">
        <v>1</v>
      </c>
      <c r="E263" s="35" t="str">
        <f t="shared" si="16"/>
        <v/>
      </c>
      <c r="F263" s="35">
        <f t="shared" si="17"/>
        <v>3.0721966205837174E-4</v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44">
        <v>0</v>
      </c>
      <c r="D264" s="44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44">
        <v>0</v>
      </c>
      <c r="D265" s="44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44">
        <v>1</v>
      </c>
      <c r="D266" s="44">
        <v>3</v>
      </c>
      <c r="E266" s="35">
        <f t="shared" si="16"/>
        <v>3.205128205128205E-3</v>
      </c>
      <c r="F266" s="35">
        <f t="shared" si="17"/>
        <v>9.2165898617511521E-4</v>
      </c>
      <c r="G266" s="29">
        <f t="shared" si="18"/>
        <v>2</v>
      </c>
      <c r="H266" s="33">
        <f t="shared" si="19"/>
        <v>6.41025641025641E-3</v>
      </c>
    </row>
    <row r="267" spans="2:8" s="22" customFormat="1" ht="30" x14ac:dyDescent="0.2">
      <c r="B267" s="6" t="s">
        <v>333</v>
      </c>
      <c r="C267" s="44">
        <v>2</v>
      </c>
      <c r="D267" s="44">
        <v>0</v>
      </c>
      <c r="E267" s="35">
        <f t="shared" si="16"/>
        <v>6.41025641025641E-3</v>
      </c>
      <c r="F267" s="35" t="str">
        <f t="shared" si="17"/>
        <v/>
      </c>
      <c r="G267" s="29" t="str">
        <f t="shared" si="18"/>
        <v>0</v>
      </c>
      <c r="H267" s="33">
        <f t="shared" si="19"/>
        <v>0</v>
      </c>
    </row>
    <row r="268" spans="2:8" s="22" customFormat="1" ht="45" x14ac:dyDescent="0.2">
      <c r="B268" s="6" t="s">
        <v>334</v>
      </c>
      <c r="C268" s="44">
        <v>16</v>
      </c>
      <c r="D268" s="44">
        <v>106</v>
      </c>
      <c r="E268" s="35">
        <f t="shared" si="16"/>
        <v>5.128205128205128E-2</v>
      </c>
      <c r="F268" s="35">
        <f t="shared" si="17"/>
        <v>3.2565284178187402E-2</v>
      </c>
      <c r="G268" s="29">
        <f t="shared" si="18"/>
        <v>5.625</v>
      </c>
      <c r="H268" s="33">
        <f t="shared" si="19"/>
        <v>0.28846153846153844</v>
      </c>
    </row>
    <row r="269" spans="2:8" s="22" customFormat="1" ht="30" x14ac:dyDescent="0.2">
      <c r="B269" s="6" t="s">
        <v>335</v>
      </c>
      <c r="C269" s="44">
        <v>0</v>
      </c>
      <c r="D269" s="44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44">
        <v>0</v>
      </c>
      <c r="D270" s="44">
        <v>2</v>
      </c>
      <c r="E270" s="35" t="str">
        <f t="shared" si="16"/>
        <v/>
      </c>
      <c r="F270" s="35">
        <f t="shared" si="17"/>
        <v>6.1443932411674347E-4</v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44">
        <v>1</v>
      </c>
      <c r="D271" s="44">
        <v>0</v>
      </c>
      <c r="E271" s="35">
        <f t="shared" si="16"/>
        <v>3.205128205128205E-3</v>
      </c>
      <c r="F271" s="35" t="str">
        <f t="shared" si="17"/>
        <v/>
      </c>
      <c r="G271" s="29" t="str">
        <f t="shared" si="18"/>
        <v>0</v>
      </c>
      <c r="H271" s="33">
        <f t="shared" si="19"/>
        <v>0</v>
      </c>
    </row>
    <row r="272" spans="2:8" s="22" customFormat="1" ht="45" x14ac:dyDescent="0.2">
      <c r="B272" s="6" t="s">
        <v>337</v>
      </c>
      <c r="C272" s="44">
        <v>1</v>
      </c>
      <c r="D272" s="44">
        <v>3</v>
      </c>
      <c r="E272" s="35">
        <f t="shared" si="16"/>
        <v>3.205128205128205E-3</v>
      </c>
      <c r="F272" s="35">
        <f t="shared" si="17"/>
        <v>9.2165898617511521E-4</v>
      </c>
      <c r="G272" s="29">
        <f t="shared" si="18"/>
        <v>2</v>
      </c>
      <c r="H272" s="33">
        <f t="shared" si="19"/>
        <v>6.41025641025641E-3</v>
      </c>
    </row>
    <row r="273" spans="2:8" s="22" customFormat="1" ht="30" x14ac:dyDescent="0.2">
      <c r="B273" s="6" t="s">
        <v>91</v>
      </c>
      <c r="C273" s="44">
        <v>2</v>
      </c>
      <c r="D273" s="44">
        <v>4</v>
      </c>
      <c r="E273" s="35">
        <f t="shared" si="16"/>
        <v>6.41025641025641E-3</v>
      </c>
      <c r="F273" s="35">
        <f t="shared" si="17"/>
        <v>1.2288786482334869E-3</v>
      </c>
      <c r="G273" s="29">
        <f t="shared" si="18"/>
        <v>1</v>
      </c>
      <c r="H273" s="33">
        <f t="shared" si="19"/>
        <v>6.41025641025641E-3</v>
      </c>
    </row>
    <row r="274" spans="2:8" s="22" customFormat="1" ht="30" x14ac:dyDescent="0.2">
      <c r="B274" s="6" t="s">
        <v>338</v>
      </c>
      <c r="C274" s="44">
        <v>0</v>
      </c>
      <c r="D274" s="44">
        <v>2</v>
      </c>
      <c r="E274" s="35" t="str">
        <f t="shared" si="16"/>
        <v/>
      </c>
      <c r="F274" s="35">
        <f t="shared" si="17"/>
        <v>6.1443932411674347E-4</v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44">
        <v>1</v>
      </c>
      <c r="D275" s="44">
        <v>0</v>
      </c>
      <c r="E275" s="35">
        <f t="shared" si="16"/>
        <v>3.205128205128205E-3</v>
      </c>
      <c r="F275" s="35" t="str">
        <f t="shared" si="17"/>
        <v/>
      </c>
      <c r="G275" s="29" t="str">
        <f t="shared" si="18"/>
        <v>0</v>
      </c>
      <c r="H275" s="33">
        <f t="shared" si="19"/>
        <v>0</v>
      </c>
    </row>
    <row r="276" spans="2:8" s="22" customFormat="1" ht="15" x14ac:dyDescent="0.2">
      <c r="B276" s="6" t="s">
        <v>92</v>
      </c>
      <c r="C276" s="44">
        <v>1</v>
      </c>
      <c r="D276" s="44">
        <v>0</v>
      </c>
      <c r="E276" s="35">
        <f t="shared" si="16"/>
        <v>3.205128205128205E-3</v>
      </c>
      <c r="F276" s="35" t="str">
        <f t="shared" si="17"/>
        <v/>
      </c>
      <c r="G276" s="29" t="str">
        <f t="shared" si="18"/>
        <v>0</v>
      </c>
      <c r="H276" s="33">
        <f t="shared" si="19"/>
        <v>0</v>
      </c>
    </row>
    <row r="277" spans="2:8" s="22" customFormat="1" ht="30" x14ac:dyDescent="0.2">
      <c r="B277" s="6" t="s">
        <v>340</v>
      </c>
      <c r="C277" s="44">
        <v>0</v>
      </c>
      <c r="D277" s="44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44">
        <v>0</v>
      </c>
      <c r="D278" s="44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44">
        <v>0</v>
      </c>
      <c r="D279" s="44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44">
        <v>0</v>
      </c>
      <c r="D280" s="44">
        <v>1</v>
      </c>
      <c r="E280" s="35" t="str">
        <f t="shared" si="16"/>
        <v/>
      </c>
      <c r="F280" s="35">
        <f t="shared" si="17"/>
        <v>3.0721966205837174E-4</v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44">
        <v>4</v>
      </c>
      <c r="D281" s="44">
        <v>43</v>
      </c>
      <c r="E281" s="35">
        <f t="shared" ref="E281:E288" si="20">+IF(C281=0,"",C281/C$151)</f>
        <v>1.282051282051282E-2</v>
      </c>
      <c r="F281" s="35">
        <f t="shared" ref="F281:F288" si="21">+IF(D281=0,"",D281/D$151)</f>
        <v>1.3210445468509985E-2</v>
      </c>
      <c r="G281" s="29">
        <f t="shared" ref="G281:G288" si="22">+IF(OR(AND(D281=0),(C281=0)),"0",((D281-C281)/C281))</f>
        <v>9.75</v>
      </c>
      <c r="H281" s="33">
        <f t="shared" ref="H281:H288" si="23">+IF(OR(AND(E281=""),(G281="")),"",E281*G281)</f>
        <v>0.125</v>
      </c>
    </row>
    <row r="282" spans="2:8" s="22" customFormat="1" ht="30" x14ac:dyDescent="0.2">
      <c r="B282" s="6" t="s">
        <v>345</v>
      </c>
      <c r="C282" s="44">
        <v>0</v>
      </c>
      <c r="D282" s="44">
        <v>2</v>
      </c>
      <c r="E282" s="35" t="str">
        <f t="shared" si="20"/>
        <v/>
      </c>
      <c r="F282" s="35">
        <f t="shared" si="21"/>
        <v>6.1443932411674347E-4</v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44">
        <v>2</v>
      </c>
      <c r="D283" s="44">
        <v>2</v>
      </c>
      <c r="E283" s="35">
        <f t="shared" si="20"/>
        <v>6.41025641025641E-3</v>
      </c>
      <c r="F283" s="35">
        <f t="shared" si="21"/>
        <v>6.1443932411674347E-4</v>
      </c>
      <c r="G283" s="29">
        <f t="shared" si="22"/>
        <v>0</v>
      </c>
      <c r="H283" s="33">
        <f t="shared" si="23"/>
        <v>0</v>
      </c>
    </row>
    <row r="284" spans="2:8" s="22" customFormat="1" ht="30" x14ac:dyDescent="0.2">
      <c r="B284" s="6" t="s">
        <v>347</v>
      </c>
      <c r="C284" s="44">
        <v>0</v>
      </c>
      <c r="D284" s="44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44">
        <v>0</v>
      </c>
      <c r="D285" s="44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44">
        <v>0</v>
      </c>
      <c r="D286" s="44">
        <v>1</v>
      </c>
      <c r="E286" s="35" t="str">
        <f t="shared" si="20"/>
        <v/>
      </c>
      <c r="F286" s="35">
        <f t="shared" si="21"/>
        <v>3.0721966205837174E-4</v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44">
        <v>0</v>
      </c>
      <c r="D287" s="44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44">
        <v>0</v>
      </c>
      <c r="D288" s="44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C289" s="26"/>
      <c r="D289" s="45"/>
      <c r="E289" s="37"/>
      <c r="F289" s="37"/>
      <c r="G289" s="38"/>
      <c r="H289" s="39"/>
    </row>
    <row r="290" spans="2:8" s="22" customFormat="1" ht="15" x14ac:dyDescent="0.2">
      <c r="B290" s="9"/>
      <c r="C290" s="26"/>
      <c r="D290" s="45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3292</v>
      </c>
      <c r="D294" s="25">
        <f>SUM(D295:D499)</f>
        <v>9916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2.0121506682867558</v>
      </c>
      <c r="H294" s="21">
        <f>+IF(OR(AND(E294=""),(G294="")),"",E294*G294)</f>
        <v>2.0121506682867558</v>
      </c>
    </row>
    <row r="295" spans="2:8" s="22" customFormat="1" ht="15" x14ac:dyDescent="0.2">
      <c r="B295" s="4" t="s">
        <v>100</v>
      </c>
      <c r="C295" s="44">
        <v>53</v>
      </c>
      <c r="D295" s="44">
        <v>67</v>
      </c>
      <c r="E295" s="35">
        <f>+IF(C295=0,"",C295/C$294)</f>
        <v>1.6099635479951396E-2</v>
      </c>
      <c r="F295" s="35">
        <f>+IF(D295=0,"",D295/D$294)</f>
        <v>6.7567567567567571E-3</v>
      </c>
      <c r="G295" s="29">
        <f>+IF(OR(AND(D295=0),(C295=0)),"0",((D295-C295)/C295))</f>
        <v>0.26415094339622641</v>
      </c>
      <c r="H295" s="33">
        <f>+IF(OR(AND(E295=""),(G295="")),"",E295*G295)</f>
        <v>4.2527339003645198E-3</v>
      </c>
    </row>
    <row r="296" spans="2:8" s="22" customFormat="1" ht="15" x14ac:dyDescent="0.2">
      <c r="B296" s="4" t="s">
        <v>113</v>
      </c>
      <c r="C296" s="44">
        <v>2</v>
      </c>
      <c r="D296" s="44">
        <v>64</v>
      </c>
      <c r="E296" s="35">
        <f t="shared" ref="E296:E359" si="24">+IF(C296=0,"",C296/C$294)</f>
        <v>6.0753341433778852E-4</v>
      </c>
      <c r="F296" s="35">
        <f t="shared" ref="F296:F359" si="25">+IF(D296=0,"",D296/D$294)</f>
        <v>6.4542154094392899E-3</v>
      </c>
      <c r="G296" s="29">
        <f t="shared" ref="G296:G359" si="26">+IF(OR(AND(D296=0),(C296=0)),"0",((D296-C296)/C296))</f>
        <v>31</v>
      </c>
      <c r="H296" s="33">
        <f t="shared" ref="H296:H359" si="27">+IF(OR(AND(E296=""),(G296="")),"",E296*G296)</f>
        <v>1.8833535844471443E-2</v>
      </c>
    </row>
    <row r="297" spans="2:8" s="22" customFormat="1" ht="15" x14ac:dyDescent="0.2">
      <c r="B297" s="4" t="s">
        <v>104</v>
      </c>
      <c r="C297" s="44">
        <v>7</v>
      </c>
      <c r="D297" s="44">
        <v>17</v>
      </c>
      <c r="E297" s="35">
        <f t="shared" si="24"/>
        <v>2.1263669501822599E-3</v>
      </c>
      <c r="F297" s="35">
        <f t="shared" si="25"/>
        <v>1.7144009681323113E-3</v>
      </c>
      <c r="G297" s="29">
        <f t="shared" si="26"/>
        <v>1.4285714285714286</v>
      </c>
      <c r="H297" s="33">
        <f t="shared" si="27"/>
        <v>3.0376670716889429E-3</v>
      </c>
    </row>
    <row r="298" spans="2:8" s="22" customFormat="1" ht="15" x14ac:dyDescent="0.2">
      <c r="B298" s="4" t="s">
        <v>95</v>
      </c>
      <c r="C298" s="44">
        <v>1</v>
      </c>
      <c r="D298" s="44">
        <v>8</v>
      </c>
      <c r="E298" s="35">
        <f t="shared" si="24"/>
        <v>3.0376670716889426E-4</v>
      </c>
      <c r="F298" s="35">
        <f t="shared" si="25"/>
        <v>8.0677692617991124E-4</v>
      </c>
      <c r="G298" s="29">
        <f t="shared" si="26"/>
        <v>7</v>
      </c>
      <c r="H298" s="33">
        <f t="shared" si="27"/>
        <v>2.1263669501822599E-3</v>
      </c>
    </row>
    <row r="299" spans="2:8" s="22" customFormat="1" ht="15" x14ac:dyDescent="0.2">
      <c r="B299" s="4" t="s">
        <v>112</v>
      </c>
      <c r="C299" s="44">
        <v>0</v>
      </c>
      <c r="D299" s="44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44">
        <v>0</v>
      </c>
      <c r="D300" s="44">
        <v>1</v>
      </c>
      <c r="E300" s="35" t="str">
        <f t="shared" si="24"/>
        <v/>
      </c>
      <c r="F300" s="35">
        <f t="shared" si="25"/>
        <v>1.008471157724889E-4</v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44">
        <v>48</v>
      </c>
      <c r="D301" s="44">
        <v>224</v>
      </c>
      <c r="E301" s="35">
        <f t="shared" si="24"/>
        <v>1.4580801944106925E-2</v>
      </c>
      <c r="F301" s="35">
        <f t="shared" si="25"/>
        <v>2.2589753933037516E-2</v>
      </c>
      <c r="G301" s="29">
        <f t="shared" si="26"/>
        <v>3.6666666666666665</v>
      </c>
      <c r="H301" s="33">
        <f t="shared" si="27"/>
        <v>5.3462940461725394E-2</v>
      </c>
    </row>
    <row r="302" spans="2:8" s="22" customFormat="1" ht="15" x14ac:dyDescent="0.2">
      <c r="B302" s="4" t="s">
        <v>109</v>
      </c>
      <c r="C302" s="44">
        <v>1</v>
      </c>
      <c r="D302" s="44">
        <v>32</v>
      </c>
      <c r="E302" s="35">
        <f t="shared" si="24"/>
        <v>3.0376670716889426E-4</v>
      </c>
      <c r="F302" s="35">
        <f t="shared" si="25"/>
        <v>3.2271077047196449E-3</v>
      </c>
      <c r="G302" s="29">
        <f t="shared" si="26"/>
        <v>31</v>
      </c>
      <c r="H302" s="33">
        <f t="shared" si="27"/>
        <v>9.4167679222357213E-3</v>
      </c>
    </row>
    <row r="303" spans="2:8" s="22" customFormat="1" ht="30" x14ac:dyDescent="0.2">
      <c r="B303" s="4" t="s">
        <v>108</v>
      </c>
      <c r="C303" s="44">
        <v>1</v>
      </c>
      <c r="D303" s="44">
        <v>38</v>
      </c>
      <c r="E303" s="35">
        <f t="shared" si="24"/>
        <v>3.0376670716889426E-4</v>
      </c>
      <c r="F303" s="35">
        <f t="shared" si="25"/>
        <v>3.8321903993545786E-3</v>
      </c>
      <c r="G303" s="29">
        <f t="shared" si="26"/>
        <v>37</v>
      </c>
      <c r="H303" s="33">
        <f t="shared" si="27"/>
        <v>1.1239368165249088E-2</v>
      </c>
    </row>
    <row r="304" spans="2:8" s="22" customFormat="1" ht="15" x14ac:dyDescent="0.2">
      <c r="B304" s="4" t="s">
        <v>107</v>
      </c>
      <c r="C304" s="44">
        <v>102</v>
      </c>
      <c r="D304" s="44">
        <v>176</v>
      </c>
      <c r="E304" s="35">
        <f t="shared" si="24"/>
        <v>3.0984204131227218E-2</v>
      </c>
      <c r="F304" s="35">
        <f t="shared" si="25"/>
        <v>1.7749092375958047E-2</v>
      </c>
      <c r="G304" s="29">
        <f t="shared" si="26"/>
        <v>0.72549019607843135</v>
      </c>
      <c r="H304" s="33">
        <f t="shared" si="27"/>
        <v>2.2478736330498177E-2</v>
      </c>
    </row>
    <row r="305" spans="2:8" s="22" customFormat="1" ht="15" x14ac:dyDescent="0.2">
      <c r="B305" s="4" t="s">
        <v>351</v>
      </c>
      <c r="C305" s="44">
        <v>3</v>
      </c>
      <c r="D305" s="44">
        <v>10</v>
      </c>
      <c r="E305" s="35">
        <f t="shared" si="24"/>
        <v>9.1130012150668284E-4</v>
      </c>
      <c r="F305" s="35">
        <f t="shared" si="25"/>
        <v>1.0084711577248891E-3</v>
      </c>
      <c r="G305" s="29">
        <f t="shared" si="26"/>
        <v>2.3333333333333335</v>
      </c>
      <c r="H305" s="33">
        <f t="shared" si="27"/>
        <v>2.1263669501822599E-3</v>
      </c>
    </row>
    <row r="306" spans="2:8" s="22" customFormat="1" ht="15" x14ac:dyDescent="0.2">
      <c r="B306" s="4" t="s">
        <v>518</v>
      </c>
      <c r="C306" s="44">
        <v>0</v>
      </c>
      <c r="D306" s="44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44">
        <v>58</v>
      </c>
      <c r="D307" s="44">
        <v>798</v>
      </c>
      <c r="E307" s="35">
        <f t="shared" si="24"/>
        <v>1.7618469015795869E-2</v>
      </c>
      <c r="F307" s="35">
        <f t="shared" si="25"/>
        <v>8.0475998386446146E-2</v>
      </c>
      <c r="G307" s="29">
        <f t="shared" si="26"/>
        <v>12.758620689655173</v>
      </c>
      <c r="H307" s="33">
        <f t="shared" si="27"/>
        <v>0.22478736330498178</v>
      </c>
    </row>
    <row r="308" spans="2:8" s="22" customFormat="1" ht="15" x14ac:dyDescent="0.2">
      <c r="B308" s="4" t="s">
        <v>99</v>
      </c>
      <c r="C308" s="44">
        <v>11</v>
      </c>
      <c r="D308" s="44">
        <v>256</v>
      </c>
      <c r="E308" s="35">
        <f t="shared" si="24"/>
        <v>3.3414337788578372E-3</v>
      </c>
      <c r="F308" s="35">
        <f t="shared" si="25"/>
        <v>2.581686163775716E-2</v>
      </c>
      <c r="G308" s="29">
        <f t="shared" si="26"/>
        <v>22.272727272727273</v>
      </c>
      <c r="H308" s="33">
        <f t="shared" si="27"/>
        <v>7.4422843256379101E-2</v>
      </c>
    </row>
    <row r="309" spans="2:8" s="22" customFormat="1" ht="15" x14ac:dyDescent="0.2">
      <c r="B309" s="4" t="s">
        <v>96</v>
      </c>
      <c r="C309" s="44">
        <v>0</v>
      </c>
      <c r="D309" s="44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44">
        <v>3</v>
      </c>
      <c r="D310" s="44">
        <v>84</v>
      </c>
      <c r="E310" s="35">
        <f t="shared" si="24"/>
        <v>9.1130012150668284E-4</v>
      </c>
      <c r="F310" s="35">
        <f t="shared" si="25"/>
        <v>8.4711577248890689E-3</v>
      </c>
      <c r="G310" s="29">
        <f t="shared" si="26"/>
        <v>27</v>
      </c>
      <c r="H310" s="33">
        <f t="shared" si="27"/>
        <v>2.4605103280680437E-2</v>
      </c>
    </row>
    <row r="311" spans="2:8" s="22" customFormat="1" ht="15" x14ac:dyDescent="0.2">
      <c r="B311" s="4" t="s">
        <v>102</v>
      </c>
      <c r="C311" s="44">
        <v>3</v>
      </c>
      <c r="D311" s="44">
        <v>223</v>
      </c>
      <c r="E311" s="35">
        <f t="shared" si="24"/>
        <v>9.1130012150668284E-4</v>
      </c>
      <c r="F311" s="35">
        <f t="shared" si="25"/>
        <v>2.2488906817265026E-2</v>
      </c>
      <c r="G311" s="29">
        <f t="shared" si="26"/>
        <v>73.333333333333329</v>
      </c>
      <c r="H311" s="33">
        <f t="shared" si="27"/>
        <v>6.6828675577156743E-2</v>
      </c>
    </row>
    <row r="312" spans="2:8" s="22" customFormat="1" ht="15" x14ac:dyDescent="0.2">
      <c r="B312" s="4" t="s">
        <v>97</v>
      </c>
      <c r="C312" s="44">
        <v>0</v>
      </c>
      <c r="D312" s="44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44">
        <v>0</v>
      </c>
      <c r="D313" s="44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44">
        <v>161</v>
      </c>
      <c r="D314" s="44">
        <v>526</v>
      </c>
      <c r="E314" s="35">
        <f t="shared" si="24"/>
        <v>4.8906439854191984E-2</v>
      </c>
      <c r="F314" s="35">
        <f t="shared" si="25"/>
        <v>5.3045582896329165E-2</v>
      </c>
      <c r="G314" s="29">
        <f t="shared" si="26"/>
        <v>2.2670807453416151</v>
      </c>
      <c r="H314" s="33">
        <f t="shared" si="27"/>
        <v>0.11087484811664643</v>
      </c>
    </row>
    <row r="315" spans="2:8" s="22" customFormat="1" ht="15" x14ac:dyDescent="0.2">
      <c r="B315" s="4" t="s">
        <v>354</v>
      </c>
      <c r="C315" s="44">
        <v>1</v>
      </c>
      <c r="D315" s="44">
        <v>0</v>
      </c>
      <c r="E315" s="35">
        <f t="shared" si="24"/>
        <v>3.0376670716889426E-4</v>
      </c>
      <c r="F315" s="35" t="str">
        <f t="shared" si="25"/>
        <v/>
      </c>
      <c r="G315" s="29" t="str">
        <f t="shared" si="26"/>
        <v>0</v>
      </c>
      <c r="H315" s="33">
        <f t="shared" si="27"/>
        <v>0</v>
      </c>
    </row>
    <row r="316" spans="2:8" s="22" customFormat="1" ht="15" x14ac:dyDescent="0.2">
      <c r="B316" s="4" t="s">
        <v>101</v>
      </c>
      <c r="C316" s="44">
        <v>0</v>
      </c>
      <c r="D316" s="44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44">
        <v>55</v>
      </c>
      <c r="D317" s="44">
        <v>50</v>
      </c>
      <c r="E317" s="35">
        <f t="shared" si="24"/>
        <v>1.6707168894289186E-2</v>
      </c>
      <c r="F317" s="35">
        <f t="shared" si="25"/>
        <v>5.0423557886244454E-3</v>
      </c>
      <c r="G317" s="29">
        <f t="shared" si="26"/>
        <v>-9.0909090909090912E-2</v>
      </c>
      <c r="H317" s="33">
        <f t="shared" si="27"/>
        <v>-1.5188335358444715E-3</v>
      </c>
    </row>
    <row r="318" spans="2:8" s="22" customFormat="1" ht="15" x14ac:dyDescent="0.2">
      <c r="B318" s="4" t="s">
        <v>355</v>
      </c>
      <c r="C318" s="44">
        <v>340</v>
      </c>
      <c r="D318" s="44">
        <v>380</v>
      </c>
      <c r="E318" s="35">
        <f t="shared" si="24"/>
        <v>0.10328068043742406</v>
      </c>
      <c r="F318" s="35">
        <f t="shared" si="25"/>
        <v>3.8321903993545785E-2</v>
      </c>
      <c r="G318" s="29">
        <f t="shared" si="26"/>
        <v>0.11764705882352941</v>
      </c>
      <c r="H318" s="33">
        <f t="shared" si="27"/>
        <v>1.2150668286755772E-2</v>
      </c>
    </row>
    <row r="319" spans="2:8" s="22" customFormat="1" ht="15" x14ac:dyDescent="0.2">
      <c r="B319" s="4" t="s">
        <v>115</v>
      </c>
      <c r="C319" s="44">
        <v>1</v>
      </c>
      <c r="D319" s="44">
        <v>28</v>
      </c>
      <c r="E319" s="35">
        <f t="shared" si="24"/>
        <v>3.0376670716889426E-4</v>
      </c>
      <c r="F319" s="35">
        <f t="shared" si="25"/>
        <v>2.8237192416296895E-3</v>
      </c>
      <c r="G319" s="29">
        <f t="shared" si="26"/>
        <v>27</v>
      </c>
      <c r="H319" s="33">
        <f t="shared" si="27"/>
        <v>8.2017010935601445E-3</v>
      </c>
    </row>
    <row r="320" spans="2:8" s="22" customFormat="1" ht="15" x14ac:dyDescent="0.2">
      <c r="B320" s="4" t="s">
        <v>114</v>
      </c>
      <c r="C320" s="44">
        <v>0</v>
      </c>
      <c r="D320" s="44">
        <v>1</v>
      </c>
      <c r="E320" s="35" t="str">
        <f t="shared" si="24"/>
        <v/>
      </c>
      <c r="F320" s="35">
        <f t="shared" si="25"/>
        <v>1.008471157724889E-4</v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44">
        <v>2</v>
      </c>
      <c r="D321" s="44">
        <v>24</v>
      </c>
      <c r="E321" s="35">
        <f t="shared" si="24"/>
        <v>6.0753341433778852E-4</v>
      </c>
      <c r="F321" s="35">
        <f t="shared" si="25"/>
        <v>2.4203307785397336E-3</v>
      </c>
      <c r="G321" s="29">
        <f t="shared" si="26"/>
        <v>11</v>
      </c>
      <c r="H321" s="33">
        <f t="shared" si="27"/>
        <v>6.6828675577156734E-3</v>
      </c>
    </row>
    <row r="322" spans="2:8" s="22" customFormat="1" ht="15" x14ac:dyDescent="0.2">
      <c r="B322" s="4" t="s">
        <v>356</v>
      </c>
      <c r="C322" s="44">
        <v>8</v>
      </c>
      <c r="D322" s="44">
        <v>0</v>
      </c>
      <c r="E322" s="35">
        <f t="shared" si="24"/>
        <v>2.4301336573511541E-3</v>
      </c>
      <c r="F322" s="35" t="str">
        <f t="shared" si="25"/>
        <v/>
      </c>
      <c r="G322" s="29" t="str">
        <f t="shared" si="26"/>
        <v>0</v>
      </c>
      <c r="H322" s="33">
        <f t="shared" si="27"/>
        <v>0</v>
      </c>
    </row>
    <row r="323" spans="2:8" s="22" customFormat="1" ht="15" x14ac:dyDescent="0.2">
      <c r="B323" s="4" t="s">
        <v>472</v>
      </c>
      <c r="C323" s="44">
        <v>0</v>
      </c>
      <c r="D323" s="44">
        <v>6</v>
      </c>
      <c r="E323" s="35" t="str">
        <f t="shared" si="24"/>
        <v/>
      </c>
      <c r="F323" s="35">
        <f t="shared" si="25"/>
        <v>6.050826946349334E-4</v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44">
        <v>0</v>
      </c>
      <c r="D324" s="44">
        <v>2</v>
      </c>
      <c r="E324" s="35" t="str">
        <f t="shared" si="24"/>
        <v/>
      </c>
      <c r="F324" s="35">
        <f t="shared" si="25"/>
        <v>2.0169423154497781E-4</v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44">
        <v>0</v>
      </c>
      <c r="D325" s="44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44">
        <v>23</v>
      </c>
      <c r="D326" s="44">
        <v>268</v>
      </c>
      <c r="E326" s="35">
        <f t="shared" si="24"/>
        <v>6.9866342648845685E-3</v>
      </c>
      <c r="F326" s="35">
        <f t="shared" si="25"/>
        <v>2.7027027027027029E-2</v>
      </c>
      <c r="G326" s="29">
        <f t="shared" si="26"/>
        <v>10.652173913043478</v>
      </c>
      <c r="H326" s="33">
        <f t="shared" si="27"/>
        <v>7.4422843256379101E-2</v>
      </c>
    </row>
    <row r="327" spans="2:8" s="22" customFormat="1" ht="15" x14ac:dyDescent="0.2">
      <c r="B327" s="4" t="s">
        <v>358</v>
      </c>
      <c r="C327" s="44">
        <v>2</v>
      </c>
      <c r="D327" s="44">
        <v>8</v>
      </c>
      <c r="E327" s="35">
        <f t="shared" si="24"/>
        <v>6.0753341433778852E-4</v>
      </c>
      <c r="F327" s="35">
        <f t="shared" si="25"/>
        <v>8.0677692617991124E-4</v>
      </c>
      <c r="G327" s="29">
        <f t="shared" si="26"/>
        <v>3</v>
      </c>
      <c r="H327" s="33">
        <f t="shared" si="27"/>
        <v>1.8226002430133657E-3</v>
      </c>
    </row>
    <row r="328" spans="2:8" s="22" customFormat="1" ht="15" x14ac:dyDescent="0.2">
      <c r="B328" s="4" t="s">
        <v>116</v>
      </c>
      <c r="C328" s="44">
        <v>0</v>
      </c>
      <c r="D328" s="44">
        <v>38</v>
      </c>
      <c r="E328" s="35" t="str">
        <f t="shared" si="24"/>
        <v/>
      </c>
      <c r="F328" s="35">
        <f t="shared" si="25"/>
        <v>3.8321903993545786E-3</v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44">
        <v>1</v>
      </c>
      <c r="D329" s="44">
        <v>19</v>
      </c>
      <c r="E329" s="35">
        <f t="shared" si="24"/>
        <v>3.0376670716889426E-4</v>
      </c>
      <c r="F329" s="35">
        <f t="shared" si="25"/>
        <v>1.9160951996772893E-3</v>
      </c>
      <c r="G329" s="29">
        <f t="shared" si="26"/>
        <v>18</v>
      </c>
      <c r="H329" s="33">
        <f t="shared" si="27"/>
        <v>5.4678007290400966E-3</v>
      </c>
    </row>
    <row r="330" spans="2:8" s="22" customFormat="1" ht="15" x14ac:dyDescent="0.2">
      <c r="B330" s="4" t="s">
        <v>360</v>
      </c>
      <c r="C330" s="44">
        <v>5</v>
      </c>
      <c r="D330" s="44">
        <v>228</v>
      </c>
      <c r="E330" s="35">
        <f t="shared" si="24"/>
        <v>1.5188335358444715E-3</v>
      </c>
      <c r="F330" s="35">
        <f t="shared" si="25"/>
        <v>2.2993142396127472E-2</v>
      </c>
      <c r="G330" s="29">
        <f t="shared" si="26"/>
        <v>44.6</v>
      </c>
      <c r="H330" s="33">
        <f t="shared" si="27"/>
        <v>6.7739975698663427E-2</v>
      </c>
    </row>
    <row r="331" spans="2:8" s="22" customFormat="1" ht="15" x14ac:dyDescent="0.2">
      <c r="B331" s="4" t="s">
        <v>117</v>
      </c>
      <c r="C331" s="44">
        <v>0</v>
      </c>
      <c r="D331" s="44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44">
        <v>438</v>
      </c>
      <c r="D332" s="44">
        <v>763</v>
      </c>
      <c r="E332" s="35">
        <f t="shared" si="24"/>
        <v>0.13304981773997571</v>
      </c>
      <c r="F332" s="35">
        <f t="shared" si="25"/>
        <v>7.6946349334409039E-2</v>
      </c>
      <c r="G332" s="29">
        <f t="shared" si="26"/>
        <v>0.74200913242009137</v>
      </c>
      <c r="H332" s="33">
        <f t="shared" si="27"/>
        <v>9.8724179829890651E-2</v>
      </c>
    </row>
    <row r="333" spans="2:8" s="22" customFormat="1" ht="15" x14ac:dyDescent="0.2">
      <c r="B333" s="4" t="s">
        <v>130</v>
      </c>
      <c r="C333" s="44">
        <v>88</v>
      </c>
      <c r="D333" s="44">
        <v>166</v>
      </c>
      <c r="E333" s="35">
        <f t="shared" si="24"/>
        <v>2.6731470230862697E-2</v>
      </c>
      <c r="F333" s="35">
        <f t="shared" si="25"/>
        <v>1.6740621218233158E-2</v>
      </c>
      <c r="G333" s="29">
        <f t="shared" si="26"/>
        <v>0.88636363636363635</v>
      </c>
      <c r="H333" s="33">
        <f t="shared" si="27"/>
        <v>2.3693803159173753E-2</v>
      </c>
    </row>
    <row r="334" spans="2:8" s="22" customFormat="1" ht="15" x14ac:dyDescent="0.2">
      <c r="B334" s="4" t="s">
        <v>119</v>
      </c>
      <c r="C334" s="44">
        <v>612</v>
      </c>
      <c r="D334" s="44">
        <v>463</v>
      </c>
      <c r="E334" s="35">
        <f t="shared" si="24"/>
        <v>0.18590522478736329</v>
      </c>
      <c r="F334" s="35">
        <f t="shared" si="25"/>
        <v>4.6692214602662367E-2</v>
      </c>
      <c r="G334" s="29">
        <f t="shared" si="26"/>
        <v>-0.24346405228758169</v>
      </c>
      <c r="H334" s="33">
        <f t="shared" si="27"/>
        <v>-4.5261239368165243E-2</v>
      </c>
    </row>
    <row r="335" spans="2:8" s="22" customFormat="1" ht="15" x14ac:dyDescent="0.2">
      <c r="B335" s="4" t="s">
        <v>128</v>
      </c>
      <c r="C335" s="44">
        <v>90</v>
      </c>
      <c r="D335" s="44">
        <v>73</v>
      </c>
      <c r="E335" s="35">
        <f t="shared" si="24"/>
        <v>2.7339003645200487E-2</v>
      </c>
      <c r="F335" s="35">
        <f t="shared" si="25"/>
        <v>7.3618394513916899E-3</v>
      </c>
      <c r="G335" s="29">
        <f t="shared" si="26"/>
        <v>-0.18888888888888888</v>
      </c>
      <c r="H335" s="33">
        <f t="shared" si="27"/>
        <v>-5.1640340218712033E-3</v>
      </c>
    </row>
    <row r="336" spans="2:8" s="22" customFormat="1" ht="15" x14ac:dyDescent="0.2">
      <c r="B336" s="4" t="s">
        <v>132</v>
      </c>
      <c r="C336" s="44">
        <v>0</v>
      </c>
      <c r="D336" s="44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44">
        <v>0</v>
      </c>
      <c r="D337" s="44">
        <v>5</v>
      </c>
      <c r="E337" s="35" t="str">
        <f t="shared" si="24"/>
        <v/>
      </c>
      <c r="F337" s="35">
        <f t="shared" si="25"/>
        <v>5.0423557886244454E-4</v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44">
        <v>2</v>
      </c>
      <c r="D338" s="44">
        <v>0</v>
      </c>
      <c r="E338" s="35">
        <f t="shared" si="24"/>
        <v>6.0753341433778852E-4</v>
      </c>
      <c r="F338" s="35" t="str">
        <f t="shared" si="25"/>
        <v/>
      </c>
      <c r="G338" s="29" t="str">
        <f t="shared" si="26"/>
        <v>0</v>
      </c>
      <c r="H338" s="33">
        <f t="shared" si="27"/>
        <v>0</v>
      </c>
    </row>
    <row r="339" spans="2:8" s="22" customFormat="1" ht="15" x14ac:dyDescent="0.2">
      <c r="B339" s="4" t="s">
        <v>363</v>
      </c>
      <c r="C339" s="44">
        <v>0</v>
      </c>
      <c r="D339" s="44">
        <v>53</v>
      </c>
      <c r="E339" s="35" t="str">
        <f t="shared" si="24"/>
        <v/>
      </c>
      <c r="F339" s="35">
        <f t="shared" si="25"/>
        <v>5.3448971359419117E-3</v>
      </c>
      <c r="G339" s="29" t="str">
        <f t="shared" si="26"/>
        <v>0</v>
      </c>
      <c r="H339" s="33" t="str">
        <f t="shared" si="27"/>
        <v/>
      </c>
    </row>
    <row r="340" spans="2:8" s="22" customFormat="1" ht="15" x14ac:dyDescent="0.2">
      <c r="B340" s="4" t="s">
        <v>364</v>
      </c>
      <c r="C340" s="44">
        <v>0</v>
      </c>
      <c r="D340" s="44">
        <v>33</v>
      </c>
      <c r="E340" s="35" t="str">
        <f t="shared" si="24"/>
        <v/>
      </c>
      <c r="F340" s="35">
        <f t="shared" si="25"/>
        <v>3.327954820492134E-3</v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44">
        <v>0</v>
      </c>
      <c r="D341" s="44">
        <v>51</v>
      </c>
      <c r="E341" s="35" t="str">
        <f t="shared" si="24"/>
        <v/>
      </c>
      <c r="F341" s="35">
        <f t="shared" si="25"/>
        <v>5.1432029043969344E-3</v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44">
        <v>0</v>
      </c>
      <c r="D342" s="44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44">
        <v>5</v>
      </c>
      <c r="D343" s="44">
        <v>1</v>
      </c>
      <c r="E343" s="35">
        <f t="shared" si="24"/>
        <v>1.5188335358444715E-3</v>
      </c>
      <c r="F343" s="35">
        <f t="shared" si="25"/>
        <v>1.008471157724889E-4</v>
      </c>
      <c r="G343" s="29">
        <f t="shared" si="26"/>
        <v>-0.8</v>
      </c>
      <c r="H343" s="33">
        <f t="shared" si="27"/>
        <v>-1.2150668286755773E-3</v>
      </c>
    </row>
    <row r="344" spans="2:8" s="22" customFormat="1" ht="15" x14ac:dyDescent="0.2">
      <c r="B344" s="4" t="s">
        <v>131</v>
      </c>
      <c r="C344" s="44">
        <v>8</v>
      </c>
      <c r="D344" s="44">
        <v>10</v>
      </c>
      <c r="E344" s="35">
        <f t="shared" si="24"/>
        <v>2.4301336573511541E-3</v>
      </c>
      <c r="F344" s="35">
        <f t="shared" si="25"/>
        <v>1.0084711577248891E-3</v>
      </c>
      <c r="G344" s="29">
        <f t="shared" si="26"/>
        <v>0.25</v>
      </c>
      <c r="H344" s="33">
        <f t="shared" si="27"/>
        <v>6.0753341433778852E-4</v>
      </c>
    </row>
    <row r="345" spans="2:8" s="22" customFormat="1" ht="15" x14ac:dyDescent="0.2">
      <c r="B345" s="4" t="s">
        <v>366</v>
      </c>
      <c r="C345" s="44">
        <v>17</v>
      </c>
      <c r="D345" s="44">
        <v>74</v>
      </c>
      <c r="E345" s="35">
        <f t="shared" si="24"/>
        <v>5.1640340218712033E-3</v>
      </c>
      <c r="F345" s="35">
        <f t="shared" si="25"/>
        <v>7.462686567164179E-3</v>
      </c>
      <c r="G345" s="29">
        <f t="shared" si="26"/>
        <v>3.3529411764705883</v>
      </c>
      <c r="H345" s="33">
        <f t="shared" si="27"/>
        <v>1.7314702308626976E-2</v>
      </c>
    </row>
    <row r="346" spans="2:8" s="22" customFormat="1" ht="15" x14ac:dyDescent="0.2">
      <c r="B346" s="4" t="s">
        <v>122</v>
      </c>
      <c r="C346" s="44">
        <v>3</v>
      </c>
      <c r="D346" s="44">
        <v>5</v>
      </c>
      <c r="E346" s="35">
        <f t="shared" si="24"/>
        <v>9.1130012150668284E-4</v>
      </c>
      <c r="F346" s="35">
        <f t="shared" si="25"/>
        <v>5.0423557886244454E-4</v>
      </c>
      <c r="G346" s="29">
        <f t="shared" si="26"/>
        <v>0.66666666666666663</v>
      </c>
      <c r="H346" s="33">
        <f t="shared" si="27"/>
        <v>6.0753341433778852E-4</v>
      </c>
    </row>
    <row r="347" spans="2:8" s="22" customFormat="1" ht="15" x14ac:dyDescent="0.2">
      <c r="B347" s="4" t="s">
        <v>121</v>
      </c>
      <c r="C347" s="44">
        <v>13</v>
      </c>
      <c r="D347" s="44">
        <v>26</v>
      </c>
      <c r="E347" s="35">
        <f t="shared" si="24"/>
        <v>3.9489671931956256E-3</v>
      </c>
      <c r="F347" s="35">
        <f t="shared" si="25"/>
        <v>2.6220250100847118E-3</v>
      </c>
      <c r="G347" s="29">
        <f t="shared" si="26"/>
        <v>1</v>
      </c>
      <c r="H347" s="33">
        <f t="shared" si="27"/>
        <v>3.9489671931956256E-3</v>
      </c>
    </row>
    <row r="348" spans="2:8" s="22" customFormat="1" ht="15" x14ac:dyDescent="0.2">
      <c r="B348" s="4" t="s">
        <v>367</v>
      </c>
      <c r="C348" s="44">
        <v>0</v>
      </c>
      <c r="D348" s="44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44">
        <v>2</v>
      </c>
      <c r="D349" s="44">
        <v>0</v>
      </c>
      <c r="E349" s="35">
        <f t="shared" si="24"/>
        <v>6.0753341433778852E-4</v>
      </c>
      <c r="F349" s="35" t="str">
        <f t="shared" si="25"/>
        <v/>
      </c>
      <c r="G349" s="29" t="str">
        <f t="shared" si="26"/>
        <v>0</v>
      </c>
      <c r="H349" s="33">
        <f t="shared" si="27"/>
        <v>0</v>
      </c>
    </row>
    <row r="350" spans="2:8" s="22" customFormat="1" ht="15" x14ac:dyDescent="0.2">
      <c r="B350" s="4" t="s">
        <v>369</v>
      </c>
      <c r="C350" s="44">
        <v>0</v>
      </c>
      <c r="D350" s="44">
        <v>96</v>
      </c>
      <c r="E350" s="35" t="str">
        <f t="shared" si="24"/>
        <v/>
      </c>
      <c r="F350" s="35">
        <f t="shared" si="25"/>
        <v>9.6813231141589344E-3</v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44">
        <v>0</v>
      </c>
      <c r="D351" s="44">
        <v>2</v>
      </c>
      <c r="E351" s="35" t="str">
        <f t="shared" si="24"/>
        <v/>
      </c>
      <c r="F351" s="35">
        <f t="shared" si="25"/>
        <v>2.0169423154497781E-4</v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44">
        <v>0</v>
      </c>
      <c r="D352" s="44">
        <v>2</v>
      </c>
      <c r="E352" s="35" t="str">
        <f t="shared" si="24"/>
        <v/>
      </c>
      <c r="F352" s="35">
        <f t="shared" si="25"/>
        <v>2.0169423154497781E-4</v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44">
        <v>0</v>
      </c>
      <c r="D353" s="44">
        <v>34</v>
      </c>
      <c r="E353" s="35" t="str">
        <f t="shared" si="24"/>
        <v/>
      </c>
      <c r="F353" s="35">
        <f t="shared" si="25"/>
        <v>3.4288019362646227E-3</v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44">
        <v>7</v>
      </c>
      <c r="D354" s="44">
        <v>218</v>
      </c>
      <c r="E354" s="35">
        <f t="shared" si="24"/>
        <v>2.1263669501822599E-3</v>
      </c>
      <c r="F354" s="35">
        <f t="shared" si="25"/>
        <v>2.1984671238402583E-2</v>
      </c>
      <c r="G354" s="29">
        <f t="shared" si="26"/>
        <v>30.142857142857142</v>
      </c>
      <c r="H354" s="33">
        <f t="shared" si="27"/>
        <v>6.4094775212636693E-2</v>
      </c>
    </row>
    <row r="355" spans="2:8" s="22" customFormat="1" ht="15" x14ac:dyDescent="0.2">
      <c r="B355" s="4" t="s">
        <v>126</v>
      </c>
      <c r="C355" s="44">
        <v>0</v>
      </c>
      <c r="D355" s="44">
        <v>1</v>
      </c>
      <c r="E355" s="35" t="str">
        <f t="shared" si="24"/>
        <v/>
      </c>
      <c r="F355" s="35">
        <f t="shared" si="25"/>
        <v>1.008471157724889E-4</v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44">
        <v>0</v>
      </c>
      <c r="D356" s="44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44">
        <v>0</v>
      </c>
      <c r="D357" s="44">
        <v>193</v>
      </c>
      <c r="E357" s="35" t="str">
        <f t="shared" si="24"/>
        <v/>
      </c>
      <c r="F357" s="35">
        <f t="shared" si="25"/>
        <v>1.9463493344090359E-2</v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44">
        <v>4</v>
      </c>
      <c r="D358" s="44">
        <v>149</v>
      </c>
      <c r="E358" s="35">
        <f t="shared" si="24"/>
        <v>1.215066828675577E-3</v>
      </c>
      <c r="F358" s="35">
        <f t="shared" si="25"/>
        <v>1.5026220250100848E-2</v>
      </c>
      <c r="G358" s="29">
        <f t="shared" si="26"/>
        <v>36.25</v>
      </c>
      <c r="H358" s="33">
        <f t="shared" si="27"/>
        <v>4.404617253948967E-2</v>
      </c>
    </row>
    <row r="359" spans="2:8" s="22" customFormat="1" ht="15" x14ac:dyDescent="0.2">
      <c r="B359" s="4" t="s">
        <v>123</v>
      </c>
      <c r="C359" s="44">
        <v>0</v>
      </c>
      <c r="D359" s="44">
        <v>1</v>
      </c>
      <c r="E359" s="35" t="str">
        <f t="shared" si="24"/>
        <v/>
      </c>
      <c r="F359" s="35">
        <f t="shared" si="25"/>
        <v>1.008471157724889E-4</v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44">
        <v>0</v>
      </c>
      <c r="D360" s="44">
        <v>43</v>
      </c>
      <c r="E360" s="35" t="str">
        <f t="shared" ref="E360:E423" si="28">+IF(C360=0,"",C360/C$294)</f>
        <v/>
      </c>
      <c r="F360" s="35">
        <f t="shared" ref="F360:F423" si="29">+IF(D360=0,"",D360/D$294)</f>
        <v>4.3364259782170227E-3</v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44">
        <v>0</v>
      </c>
      <c r="D361" s="44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44">
        <v>0</v>
      </c>
      <c r="D362" s="44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44">
        <v>1</v>
      </c>
      <c r="D363" s="44">
        <v>20</v>
      </c>
      <c r="E363" s="35">
        <f t="shared" si="28"/>
        <v>3.0376670716889426E-4</v>
      </c>
      <c r="F363" s="35">
        <f t="shared" si="29"/>
        <v>2.0169423154497781E-3</v>
      </c>
      <c r="G363" s="29">
        <f t="shared" si="30"/>
        <v>19</v>
      </c>
      <c r="H363" s="33">
        <f t="shared" si="31"/>
        <v>5.7715674362089908E-3</v>
      </c>
    </row>
    <row r="364" spans="2:8" s="22" customFormat="1" ht="15" x14ac:dyDescent="0.2">
      <c r="B364" s="4" t="s">
        <v>377</v>
      </c>
      <c r="C364" s="44">
        <v>1</v>
      </c>
      <c r="D364" s="44">
        <v>1</v>
      </c>
      <c r="E364" s="35">
        <f t="shared" si="28"/>
        <v>3.0376670716889426E-4</v>
      </c>
      <c r="F364" s="35">
        <f t="shared" si="29"/>
        <v>1.008471157724889E-4</v>
      </c>
      <c r="G364" s="29">
        <f t="shared" si="30"/>
        <v>0</v>
      </c>
      <c r="H364" s="33">
        <f t="shared" si="31"/>
        <v>0</v>
      </c>
    </row>
    <row r="365" spans="2:8" s="22" customFormat="1" ht="30" x14ac:dyDescent="0.2">
      <c r="B365" s="4" t="s">
        <v>378</v>
      </c>
      <c r="C365" s="44">
        <v>9</v>
      </c>
      <c r="D365" s="44">
        <v>0</v>
      </c>
      <c r="E365" s="35">
        <f t="shared" si="28"/>
        <v>2.7339003645200487E-3</v>
      </c>
      <c r="F365" s="35" t="str">
        <f t="shared" si="29"/>
        <v/>
      </c>
      <c r="G365" s="29" t="str">
        <f t="shared" si="30"/>
        <v>0</v>
      </c>
      <c r="H365" s="33">
        <f t="shared" si="31"/>
        <v>0</v>
      </c>
    </row>
    <row r="366" spans="2:8" s="22" customFormat="1" ht="30" x14ac:dyDescent="0.2">
      <c r="B366" s="4" t="s">
        <v>475</v>
      </c>
      <c r="C366" s="44">
        <v>0</v>
      </c>
      <c r="D366" s="44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44">
        <v>0</v>
      </c>
      <c r="D367" s="44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44">
        <v>0</v>
      </c>
      <c r="D368" s="44">
        <v>3</v>
      </c>
      <c r="E368" s="35" t="str">
        <f t="shared" si="28"/>
        <v/>
      </c>
      <c r="F368" s="35">
        <f t="shared" si="29"/>
        <v>3.025413473174667E-4</v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44">
        <v>189</v>
      </c>
      <c r="D369" s="44">
        <v>173</v>
      </c>
      <c r="E369" s="35">
        <f t="shared" si="28"/>
        <v>5.7411907654921018E-2</v>
      </c>
      <c r="F369" s="35">
        <f t="shared" si="29"/>
        <v>1.7446551028640581E-2</v>
      </c>
      <c r="G369" s="29">
        <f t="shared" si="30"/>
        <v>-8.4656084656084651E-2</v>
      </c>
      <c r="H369" s="33">
        <f t="shared" si="31"/>
        <v>-4.8602673147023082E-3</v>
      </c>
    </row>
    <row r="370" spans="2:8" s="22" customFormat="1" ht="15" x14ac:dyDescent="0.2">
      <c r="B370" s="4" t="s">
        <v>135</v>
      </c>
      <c r="C370" s="44">
        <v>5</v>
      </c>
      <c r="D370" s="44">
        <v>6</v>
      </c>
      <c r="E370" s="35">
        <f t="shared" si="28"/>
        <v>1.5188335358444715E-3</v>
      </c>
      <c r="F370" s="35">
        <f t="shared" si="29"/>
        <v>6.050826946349334E-4</v>
      </c>
      <c r="G370" s="29">
        <f t="shared" si="30"/>
        <v>0.2</v>
      </c>
      <c r="H370" s="33">
        <f t="shared" si="31"/>
        <v>3.0376670716889432E-4</v>
      </c>
    </row>
    <row r="371" spans="2:8" s="22" customFormat="1" ht="15" x14ac:dyDescent="0.2">
      <c r="B371" s="4" t="s">
        <v>136</v>
      </c>
      <c r="C371" s="44">
        <v>0</v>
      </c>
      <c r="D371" s="44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44">
        <v>3</v>
      </c>
      <c r="D372" s="44">
        <v>55</v>
      </c>
      <c r="E372" s="35">
        <f t="shared" si="28"/>
        <v>9.1130012150668284E-4</v>
      </c>
      <c r="F372" s="35">
        <f t="shared" si="29"/>
        <v>5.5465913674868899E-3</v>
      </c>
      <c r="G372" s="29">
        <f t="shared" si="30"/>
        <v>17.333333333333332</v>
      </c>
      <c r="H372" s="33">
        <f t="shared" si="31"/>
        <v>1.5795868772782502E-2</v>
      </c>
    </row>
    <row r="373" spans="2:8" s="22" customFormat="1" ht="30" x14ac:dyDescent="0.2">
      <c r="B373" s="4" t="s">
        <v>382</v>
      </c>
      <c r="C373" s="44">
        <v>0</v>
      </c>
      <c r="D373" s="44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44">
        <v>0</v>
      </c>
      <c r="D374" s="44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44">
        <v>3</v>
      </c>
      <c r="D375" s="44">
        <v>5</v>
      </c>
      <c r="E375" s="35">
        <f t="shared" si="28"/>
        <v>9.1130012150668284E-4</v>
      </c>
      <c r="F375" s="35">
        <f t="shared" si="29"/>
        <v>5.0423557886244454E-4</v>
      </c>
      <c r="G375" s="29">
        <f t="shared" si="30"/>
        <v>0.66666666666666663</v>
      </c>
      <c r="H375" s="33">
        <f t="shared" si="31"/>
        <v>6.0753341433778852E-4</v>
      </c>
    </row>
    <row r="376" spans="2:8" s="22" customFormat="1" ht="15" x14ac:dyDescent="0.2">
      <c r="B376" s="4" t="s">
        <v>141</v>
      </c>
      <c r="C376" s="44">
        <v>6</v>
      </c>
      <c r="D376" s="44">
        <v>0</v>
      </c>
      <c r="E376" s="35">
        <f t="shared" si="28"/>
        <v>1.8226002430133657E-3</v>
      </c>
      <c r="F376" s="35" t="str">
        <f t="shared" si="29"/>
        <v/>
      </c>
      <c r="G376" s="29" t="str">
        <f t="shared" si="30"/>
        <v>0</v>
      </c>
      <c r="H376" s="33">
        <f t="shared" si="31"/>
        <v>0</v>
      </c>
    </row>
    <row r="377" spans="2:8" s="22" customFormat="1" ht="15" x14ac:dyDescent="0.2">
      <c r="B377" s="4" t="s">
        <v>150</v>
      </c>
      <c r="C377" s="44">
        <v>4</v>
      </c>
      <c r="D377" s="44">
        <v>51</v>
      </c>
      <c r="E377" s="35">
        <f t="shared" si="28"/>
        <v>1.215066828675577E-3</v>
      </c>
      <c r="F377" s="35">
        <f t="shared" si="29"/>
        <v>5.1432029043969344E-3</v>
      </c>
      <c r="G377" s="29">
        <f t="shared" si="30"/>
        <v>11.75</v>
      </c>
      <c r="H377" s="33">
        <f t="shared" si="31"/>
        <v>1.427703523693803E-2</v>
      </c>
    </row>
    <row r="378" spans="2:8" s="22" customFormat="1" ht="15" x14ac:dyDescent="0.2">
      <c r="B378" s="4" t="s">
        <v>149</v>
      </c>
      <c r="C378" s="44">
        <v>18</v>
      </c>
      <c r="D378" s="44">
        <v>176</v>
      </c>
      <c r="E378" s="35">
        <f t="shared" si="28"/>
        <v>5.4678007290400975E-3</v>
      </c>
      <c r="F378" s="35">
        <f t="shared" si="29"/>
        <v>1.7749092375958047E-2</v>
      </c>
      <c r="G378" s="29">
        <f t="shared" si="30"/>
        <v>8.7777777777777786</v>
      </c>
      <c r="H378" s="33">
        <f t="shared" si="31"/>
        <v>4.7995139732685307E-2</v>
      </c>
    </row>
    <row r="379" spans="2:8" s="22" customFormat="1" ht="15" x14ac:dyDescent="0.2">
      <c r="B379" s="4" t="s">
        <v>384</v>
      </c>
      <c r="C379" s="44">
        <v>7</v>
      </c>
      <c r="D379" s="44">
        <v>0</v>
      </c>
      <c r="E379" s="35">
        <f t="shared" si="28"/>
        <v>2.1263669501822599E-3</v>
      </c>
      <c r="F379" s="35" t="str">
        <f t="shared" si="29"/>
        <v/>
      </c>
      <c r="G379" s="29" t="str">
        <f t="shared" si="30"/>
        <v>0</v>
      </c>
      <c r="H379" s="33">
        <f t="shared" si="31"/>
        <v>0</v>
      </c>
    </row>
    <row r="380" spans="2:8" s="22" customFormat="1" ht="30" x14ac:dyDescent="0.2">
      <c r="B380" s="4" t="s">
        <v>385</v>
      </c>
      <c r="C380" s="44">
        <v>11</v>
      </c>
      <c r="D380" s="44">
        <v>8</v>
      </c>
      <c r="E380" s="35">
        <f t="shared" si="28"/>
        <v>3.3414337788578372E-3</v>
      </c>
      <c r="F380" s="35">
        <f t="shared" si="29"/>
        <v>8.0677692617991124E-4</v>
      </c>
      <c r="G380" s="29">
        <f t="shared" si="30"/>
        <v>-0.27272727272727271</v>
      </c>
      <c r="H380" s="33">
        <f t="shared" si="31"/>
        <v>-9.1130012150668284E-4</v>
      </c>
    </row>
    <row r="381" spans="2:8" s="22" customFormat="1" ht="30" x14ac:dyDescent="0.2">
      <c r="B381" s="4" t="s">
        <v>386</v>
      </c>
      <c r="C381" s="44">
        <v>0</v>
      </c>
      <c r="D381" s="44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44">
        <v>0</v>
      </c>
      <c r="D382" s="44">
        <v>1</v>
      </c>
      <c r="E382" s="35" t="str">
        <f t="shared" si="28"/>
        <v/>
      </c>
      <c r="F382" s="35">
        <f t="shared" si="29"/>
        <v>1.008471157724889E-4</v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44">
        <v>3</v>
      </c>
      <c r="D383" s="44">
        <v>1</v>
      </c>
      <c r="E383" s="35">
        <f t="shared" si="28"/>
        <v>9.1130012150668284E-4</v>
      </c>
      <c r="F383" s="35">
        <f t="shared" si="29"/>
        <v>1.008471157724889E-4</v>
      </c>
      <c r="G383" s="29">
        <f t="shared" si="30"/>
        <v>-0.66666666666666663</v>
      </c>
      <c r="H383" s="33">
        <f t="shared" si="31"/>
        <v>-6.0753341433778852E-4</v>
      </c>
    </row>
    <row r="384" spans="2:8" s="22" customFormat="1" ht="30" x14ac:dyDescent="0.2">
      <c r="B384" s="4" t="s">
        <v>388</v>
      </c>
      <c r="C384" s="44">
        <v>1</v>
      </c>
      <c r="D384" s="44">
        <v>0</v>
      </c>
      <c r="E384" s="35">
        <f t="shared" si="28"/>
        <v>3.0376670716889426E-4</v>
      </c>
      <c r="F384" s="35" t="str">
        <f t="shared" si="29"/>
        <v/>
      </c>
      <c r="G384" s="29" t="str">
        <f t="shared" si="30"/>
        <v>0</v>
      </c>
      <c r="H384" s="33">
        <f t="shared" si="31"/>
        <v>0</v>
      </c>
    </row>
    <row r="385" spans="2:8" s="22" customFormat="1" ht="15" x14ac:dyDescent="0.2">
      <c r="B385" s="4" t="s">
        <v>146</v>
      </c>
      <c r="C385" s="44">
        <v>2</v>
      </c>
      <c r="D385" s="44">
        <v>7</v>
      </c>
      <c r="E385" s="35">
        <f t="shared" si="28"/>
        <v>6.0753341433778852E-4</v>
      </c>
      <c r="F385" s="35">
        <f t="shared" si="29"/>
        <v>7.0592981040742237E-4</v>
      </c>
      <c r="G385" s="29">
        <f t="shared" si="30"/>
        <v>2.5</v>
      </c>
      <c r="H385" s="33">
        <f t="shared" si="31"/>
        <v>1.5188335358444713E-3</v>
      </c>
    </row>
    <row r="386" spans="2:8" s="22" customFormat="1" ht="15" x14ac:dyDescent="0.2">
      <c r="B386" s="4" t="s">
        <v>519</v>
      </c>
      <c r="C386" s="44">
        <v>0</v>
      </c>
      <c r="D386" s="44">
        <v>1</v>
      </c>
      <c r="E386" s="35" t="str">
        <f t="shared" si="28"/>
        <v/>
      </c>
      <c r="F386" s="35">
        <f t="shared" si="29"/>
        <v>1.008471157724889E-4</v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44">
        <v>56</v>
      </c>
      <c r="D387" s="44">
        <v>85</v>
      </c>
      <c r="E387" s="35">
        <f t="shared" si="28"/>
        <v>1.7010935601458079E-2</v>
      </c>
      <c r="F387" s="35">
        <f t="shared" si="29"/>
        <v>8.5720048406615571E-3</v>
      </c>
      <c r="G387" s="29">
        <f t="shared" si="30"/>
        <v>0.5178571428571429</v>
      </c>
      <c r="H387" s="33">
        <f t="shared" si="31"/>
        <v>8.8092345078979346E-3</v>
      </c>
    </row>
    <row r="388" spans="2:8" s="22" customFormat="1" ht="15" x14ac:dyDescent="0.2">
      <c r="B388" s="4" t="s">
        <v>389</v>
      </c>
      <c r="C388" s="44">
        <v>2</v>
      </c>
      <c r="D388" s="44">
        <v>0</v>
      </c>
      <c r="E388" s="35">
        <f t="shared" si="28"/>
        <v>6.0753341433778852E-4</v>
      </c>
      <c r="F388" s="35" t="str">
        <f t="shared" si="29"/>
        <v/>
      </c>
      <c r="G388" s="29" t="str">
        <f t="shared" si="30"/>
        <v>0</v>
      </c>
      <c r="H388" s="33">
        <f t="shared" si="31"/>
        <v>0</v>
      </c>
    </row>
    <row r="389" spans="2:8" s="22" customFormat="1" ht="15" x14ac:dyDescent="0.2">
      <c r="B389" s="4" t="s">
        <v>143</v>
      </c>
      <c r="C389" s="44">
        <v>0</v>
      </c>
      <c r="D389" s="44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44">
        <v>0</v>
      </c>
      <c r="D390" s="44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44">
        <v>1</v>
      </c>
      <c r="D391" s="44">
        <v>82</v>
      </c>
      <c r="E391" s="35">
        <f t="shared" si="28"/>
        <v>3.0376670716889426E-4</v>
      </c>
      <c r="F391" s="35">
        <f t="shared" si="29"/>
        <v>8.2694634933440907E-3</v>
      </c>
      <c r="G391" s="29">
        <f t="shared" si="30"/>
        <v>81</v>
      </c>
      <c r="H391" s="33">
        <f t="shared" si="31"/>
        <v>2.4605103280680437E-2</v>
      </c>
    </row>
    <row r="392" spans="2:8" s="22" customFormat="1" ht="15" x14ac:dyDescent="0.2">
      <c r="B392" s="4" t="s">
        <v>140</v>
      </c>
      <c r="C392" s="44">
        <v>5</v>
      </c>
      <c r="D392" s="44">
        <v>20</v>
      </c>
      <c r="E392" s="35">
        <f t="shared" si="28"/>
        <v>1.5188335358444715E-3</v>
      </c>
      <c r="F392" s="35">
        <f t="shared" si="29"/>
        <v>2.0169423154497781E-3</v>
      </c>
      <c r="G392" s="29">
        <f t="shared" si="30"/>
        <v>3</v>
      </c>
      <c r="H392" s="33">
        <f t="shared" si="31"/>
        <v>4.556500607533414E-3</v>
      </c>
    </row>
    <row r="393" spans="2:8" s="22" customFormat="1" ht="15" x14ac:dyDescent="0.2">
      <c r="B393" s="4" t="s">
        <v>390</v>
      </c>
      <c r="C393" s="44">
        <v>16</v>
      </c>
      <c r="D393" s="44">
        <v>45</v>
      </c>
      <c r="E393" s="35">
        <f t="shared" si="28"/>
        <v>4.8602673147023082E-3</v>
      </c>
      <c r="F393" s="35">
        <f t="shared" si="29"/>
        <v>4.5381202097620008E-3</v>
      </c>
      <c r="G393" s="29">
        <f t="shared" si="30"/>
        <v>1.8125</v>
      </c>
      <c r="H393" s="33">
        <f t="shared" si="31"/>
        <v>8.8092345078979329E-3</v>
      </c>
    </row>
    <row r="394" spans="2:8" s="22" customFormat="1" ht="15" x14ac:dyDescent="0.2">
      <c r="B394" s="4" t="s">
        <v>391</v>
      </c>
      <c r="C394" s="44">
        <v>1</v>
      </c>
      <c r="D394" s="44">
        <v>0</v>
      </c>
      <c r="E394" s="35">
        <f t="shared" si="28"/>
        <v>3.0376670716889426E-4</v>
      </c>
      <c r="F394" s="35" t="str">
        <f t="shared" si="29"/>
        <v/>
      </c>
      <c r="G394" s="29" t="str">
        <f t="shared" si="30"/>
        <v>0</v>
      </c>
      <c r="H394" s="33">
        <f t="shared" si="31"/>
        <v>0</v>
      </c>
    </row>
    <row r="395" spans="2:8" s="22" customFormat="1" ht="15" x14ac:dyDescent="0.2">
      <c r="B395" s="4" t="s">
        <v>147</v>
      </c>
      <c r="C395" s="44">
        <v>1</v>
      </c>
      <c r="D395" s="44">
        <v>0</v>
      </c>
      <c r="E395" s="35">
        <f t="shared" si="28"/>
        <v>3.0376670716889426E-4</v>
      </c>
      <c r="F395" s="35" t="str">
        <f t="shared" si="29"/>
        <v/>
      </c>
      <c r="G395" s="29" t="str">
        <f t="shared" si="30"/>
        <v>0</v>
      </c>
      <c r="H395" s="33">
        <f t="shared" si="31"/>
        <v>0</v>
      </c>
    </row>
    <row r="396" spans="2:8" s="22" customFormat="1" ht="15" x14ac:dyDescent="0.2">
      <c r="B396" s="4" t="s">
        <v>151</v>
      </c>
      <c r="C396" s="44">
        <v>0</v>
      </c>
      <c r="D396" s="44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44">
        <v>0</v>
      </c>
      <c r="D397" s="44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44">
        <v>3</v>
      </c>
      <c r="D398" s="44">
        <v>32</v>
      </c>
      <c r="E398" s="35">
        <f t="shared" si="28"/>
        <v>9.1130012150668284E-4</v>
      </c>
      <c r="F398" s="35">
        <f t="shared" si="29"/>
        <v>3.2271077047196449E-3</v>
      </c>
      <c r="G398" s="29">
        <f t="shared" si="30"/>
        <v>9.6666666666666661</v>
      </c>
      <c r="H398" s="33">
        <f t="shared" si="31"/>
        <v>8.8092345078979329E-3</v>
      </c>
    </row>
    <row r="399" spans="2:8" s="22" customFormat="1" ht="15" x14ac:dyDescent="0.2">
      <c r="B399" s="4" t="s">
        <v>148</v>
      </c>
      <c r="C399" s="44">
        <v>0</v>
      </c>
      <c r="D399" s="44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44">
        <v>0</v>
      </c>
      <c r="D400" s="44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44">
        <v>51</v>
      </c>
      <c r="D401" s="44">
        <v>120</v>
      </c>
      <c r="E401" s="35">
        <f t="shared" si="28"/>
        <v>1.5492102065613609E-2</v>
      </c>
      <c r="F401" s="35">
        <f t="shared" si="29"/>
        <v>1.2101653892698669E-2</v>
      </c>
      <c r="G401" s="29">
        <f t="shared" si="30"/>
        <v>1.3529411764705883</v>
      </c>
      <c r="H401" s="33">
        <f t="shared" si="31"/>
        <v>2.0959902794653706E-2</v>
      </c>
    </row>
    <row r="402" spans="2:8" s="22" customFormat="1" ht="15" x14ac:dyDescent="0.2">
      <c r="B402" s="4" t="s">
        <v>393</v>
      </c>
      <c r="C402" s="44">
        <v>0</v>
      </c>
      <c r="D402" s="44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44">
        <v>15</v>
      </c>
      <c r="D403" s="44">
        <v>4</v>
      </c>
      <c r="E403" s="35">
        <f t="shared" si="28"/>
        <v>4.556500607533414E-3</v>
      </c>
      <c r="F403" s="35">
        <f t="shared" si="29"/>
        <v>4.0338846308995562E-4</v>
      </c>
      <c r="G403" s="29">
        <f t="shared" si="30"/>
        <v>-0.73333333333333328</v>
      </c>
      <c r="H403" s="33">
        <f t="shared" si="31"/>
        <v>-3.3414337788578367E-3</v>
      </c>
    </row>
    <row r="404" spans="2:8" s="22" customFormat="1" ht="15" x14ac:dyDescent="0.2">
      <c r="B404" s="4" t="s">
        <v>395</v>
      </c>
      <c r="C404" s="44">
        <v>4</v>
      </c>
      <c r="D404" s="44">
        <v>0</v>
      </c>
      <c r="E404" s="35">
        <f t="shared" si="28"/>
        <v>1.215066828675577E-3</v>
      </c>
      <c r="F404" s="35" t="str">
        <f t="shared" si="29"/>
        <v/>
      </c>
      <c r="G404" s="29" t="str">
        <f t="shared" si="30"/>
        <v>0</v>
      </c>
      <c r="H404" s="33">
        <f t="shared" si="31"/>
        <v>0</v>
      </c>
    </row>
    <row r="405" spans="2:8" s="22" customFormat="1" ht="30" x14ac:dyDescent="0.2">
      <c r="B405" s="4" t="s">
        <v>396</v>
      </c>
      <c r="C405" s="44">
        <v>0</v>
      </c>
      <c r="D405" s="44">
        <v>26</v>
      </c>
      <c r="E405" s="35" t="str">
        <f t="shared" si="28"/>
        <v/>
      </c>
      <c r="F405" s="35">
        <f t="shared" si="29"/>
        <v>2.6220250100847118E-3</v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44">
        <v>3</v>
      </c>
      <c r="D406" s="44">
        <v>109</v>
      </c>
      <c r="E406" s="35">
        <f t="shared" si="28"/>
        <v>9.1130012150668284E-4</v>
      </c>
      <c r="F406" s="35">
        <f t="shared" si="29"/>
        <v>1.0992335619201292E-2</v>
      </c>
      <c r="G406" s="29">
        <f t="shared" si="30"/>
        <v>35.333333333333336</v>
      </c>
      <c r="H406" s="33">
        <f t="shared" si="31"/>
        <v>3.2199270959902798E-2</v>
      </c>
    </row>
    <row r="407" spans="2:8" s="22" customFormat="1" ht="15" x14ac:dyDescent="0.2">
      <c r="B407" s="4" t="s">
        <v>398</v>
      </c>
      <c r="C407" s="44">
        <v>1</v>
      </c>
      <c r="D407" s="44">
        <v>1</v>
      </c>
      <c r="E407" s="35">
        <f t="shared" si="28"/>
        <v>3.0376670716889426E-4</v>
      </c>
      <c r="F407" s="35">
        <f t="shared" si="29"/>
        <v>1.008471157724889E-4</v>
      </c>
      <c r="G407" s="29">
        <f t="shared" si="30"/>
        <v>0</v>
      </c>
      <c r="H407" s="33">
        <f t="shared" si="31"/>
        <v>0</v>
      </c>
    </row>
    <row r="408" spans="2:8" s="22" customFormat="1" ht="15" x14ac:dyDescent="0.2">
      <c r="B408" s="4" t="s">
        <v>399</v>
      </c>
      <c r="C408" s="44">
        <v>1</v>
      </c>
      <c r="D408" s="44">
        <v>19</v>
      </c>
      <c r="E408" s="35">
        <f t="shared" si="28"/>
        <v>3.0376670716889426E-4</v>
      </c>
      <c r="F408" s="35">
        <f t="shared" si="29"/>
        <v>1.9160951996772893E-3</v>
      </c>
      <c r="G408" s="29">
        <f t="shared" si="30"/>
        <v>18</v>
      </c>
      <c r="H408" s="33">
        <f t="shared" si="31"/>
        <v>5.4678007290400966E-3</v>
      </c>
    </row>
    <row r="409" spans="2:8" s="22" customFormat="1" ht="15" x14ac:dyDescent="0.2">
      <c r="B409" s="4" t="s">
        <v>139</v>
      </c>
      <c r="C409" s="44">
        <v>1</v>
      </c>
      <c r="D409" s="44">
        <v>0</v>
      </c>
      <c r="E409" s="35">
        <f t="shared" si="28"/>
        <v>3.0376670716889426E-4</v>
      </c>
      <c r="F409" s="35" t="str">
        <f t="shared" si="29"/>
        <v/>
      </c>
      <c r="G409" s="29" t="str">
        <f t="shared" si="30"/>
        <v>0</v>
      </c>
      <c r="H409" s="33">
        <f t="shared" si="31"/>
        <v>0</v>
      </c>
    </row>
    <row r="410" spans="2:8" s="22" customFormat="1" ht="15" x14ac:dyDescent="0.2">
      <c r="B410" s="4" t="s">
        <v>400</v>
      </c>
      <c r="C410" s="44">
        <v>0</v>
      </c>
      <c r="D410" s="44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44">
        <v>31</v>
      </c>
      <c r="D411" s="44">
        <v>152</v>
      </c>
      <c r="E411" s="35">
        <f t="shared" si="28"/>
        <v>9.4167679222357231E-3</v>
      </c>
      <c r="F411" s="35">
        <f t="shared" si="29"/>
        <v>1.5328761597418314E-2</v>
      </c>
      <c r="G411" s="29">
        <f t="shared" si="30"/>
        <v>3.903225806451613</v>
      </c>
      <c r="H411" s="33">
        <f t="shared" si="31"/>
        <v>3.6755771567436209E-2</v>
      </c>
    </row>
    <row r="412" spans="2:8" s="22" customFormat="1" ht="30" x14ac:dyDescent="0.2">
      <c r="B412" s="4" t="s">
        <v>402</v>
      </c>
      <c r="C412" s="44">
        <v>2</v>
      </c>
      <c r="D412" s="44">
        <v>35</v>
      </c>
      <c r="E412" s="35">
        <f t="shared" si="28"/>
        <v>6.0753341433778852E-4</v>
      </c>
      <c r="F412" s="35">
        <f t="shared" si="29"/>
        <v>3.5296490520371118E-3</v>
      </c>
      <c r="G412" s="29">
        <f t="shared" si="30"/>
        <v>16.5</v>
      </c>
      <c r="H412" s="33">
        <f t="shared" si="31"/>
        <v>1.0024301336573511E-2</v>
      </c>
    </row>
    <row r="413" spans="2:8" s="22" customFormat="1" ht="30" x14ac:dyDescent="0.2">
      <c r="B413" s="4" t="s">
        <v>403</v>
      </c>
      <c r="C413" s="44">
        <v>0</v>
      </c>
      <c r="D413" s="44">
        <v>2</v>
      </c>
      <c r="E413" s="35" t="str">
        <f t="shared" si="28"/>
        <v/>
      </c>
      <c r="F413" s="35">
        <f t="shared" si="29"/>
        <v>2.0169423154497781E-4</v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44">
        <v>0</v>
      </c>
      <c r="D414" s="44">
        <v>15</v>
      </c>
      <c r="E414" s="35" t="str">
        <f t="shared" si="28"/>
        <v/>
      </c>
      <c r="F414" s="35">
        <f t="shared" si="29"/>
        <v>1.5127067365873336E-3</v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44">
        <v>0</v>
      </c>
      <c r="D415" s="44">
        <v>1</v>
      </c>
      <c r="E415" s="35" t="str">
        <f t="shared" si="28"/>
        <v/>
      </c>
      <c r="F415" s="35">
        <f t="shared" si="29"/>
        <v>1.008471157724889E-4</v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44">
        <v>1</v>
      </c>
      <c r="D416" s="44">
        <v>0</v>
      </c>
      <c r="E416" s="35">
        <f t="shared" si="28"/>
        <v>3.0376670716889426E-4</v>
      </c>
      <c r="F416" s="35" t="str">
        <f t="shared" si="29"/>
        <v/>
      </c>
      <c r="G416" s="29" t="str">
        <f t="shared" si="30"/>
        <v>0</v>
      </c>
      <c r="H416" s="33">
        <f t="shared" si="31"/>
        <v>0</v>
      </c>
    </row>
    <row r="417" spans="2:8" s="22" customFormat="1" ht="30" x14ac:dyDescent="0.2">
      <c r="B417" s="4" t="s">
        <v>165</v>
      </c>
      <c r="C417" s="44">
        <v>0</v>
      </c>
      <c r="D417" s="44">
        <v>1</v>
      </c>
      <c r="E417" s="35" t="str">
        <f t="shared" si="28"/>
        <v/>
      </c>
      <c r="F417" s="35">
        <f t="shared" si="29"/>
        <v>1.008471157724889E-4</v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44">
        <v>0</v>
      </c>
      <c r="D418" s="44">
        <v>1</v>
      </c>
      <c r="E418" s="35" t="str">
        <f t="shared" si="28"/>
        <v/>
      </c>
      <c r="F418" s="35">
        <f t="shared" si="29"/>
        <v>1.008471157724889E-4</v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44">
        <v>0</v>
      </c>
      <c r="D419" s="44">
        <v>9</v>
      </c>
      <c r="E419" s="35" t="str">
        <f t="shared" si="28"/>
        <v/>
      </c>
      <c r="F419" s="35">
        <f t="shared" si="29"/>
        <v>9.0762404195240021E-4</v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44">
        <v>2</v>
      </c>
      <c r="D420" s="44">
        <v>3</v>
      </c>
      <c r="E420" s="35">
        <f t="shared" si="28"/>
        <v>6.0753341433778852E-4</v>
      </c>
      <c r="F420" s="35">
        <f t="shared" si="29"/>
        <v>3.025413473174667E-4</v>
      </c>
      <c r="G420" s="29">
        <f t="shared" si="30"/>
        <v>0.5</v>
      </c>
      <c r="H420" s="33">
        <f t="shared" si="31"/>
        <v>3.0376670716889426E-4</v>
      </c>
    </row>
    <row r="421" spans="2:8" s="22" customFormat="1" ht="45" x14ac:dyDescent="0.2">
      <c r="B421" s="4" t="s">
        <v>409</v>
      </c>
      <c r="C421" s="44">
        <v>0</v>
      </c>
      <c r="D421" s="44">
        <v>1</v>
      </c>
      <c r="E421" s="35" t="str">
        <f t="shared" si="28"/>
        <v/>
      </c>
      <c r="F421" s="35">
        <f t="shared" si="29"/>
        <v>1.008471157724889E-4</v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44">
        <v>3</v>
      </c>
      <c r="D422" s="44">
        <v>13</v>
      </c>
      <c r="E422" s="35">
        <f t="shared" si="28"/>
        <v>9.1130012150668284E-4</v>
      </c>
      <c r="F422" s="35">
        <f t="shared" si="29"/>
        <v>1.3110125050423559E-3</v>
      </c>
      <c r="G422" s="29">
        <f t="shared" si="30"/>
        <v>3.3333333333333335</v>
      </c>
      <c r="H422" s="33">
        <f t="shared" si="31"/>
        <v>3.0376670716889429E-3</v>
      </c>
    </row>
    <row r="423" spans="2:8" s="22" customFormat="1" ht="30" x14ac:dyDescent="0.2">
      <c r="B423" s="4" t="s">
        <v>410</v>
      </c>
      <c r="C423" s="44">
        <v>2</v>
      </c>
      <c r="D423" s="44">
        <v>1</v>
      </c>
      <c r="E423" s="35">
        <f t="shared" si="28"/>
        <v>6.0753341433778852E-4</v>
      </c>
      <c r="F423" s="35">
        <f t="shared" si="29"/>
        <v>1.008471157724889E-4</v>
      </c>
      <c r="G423" s="29">
        <f t="shared" si="30"/>
        <v>-0.5</v>
      </c>
      <c r="H423" s="33">
        <f t="shared" si="31"/>
        <v>-3.0376670716889426E-4</v>
      </c>
    </row>
    <row r="424" spans="2:8" s="22" customFormat="1" ht="30" x14ac:dyDescent="0.2">
      <c r="B424" s="4" t="s">
        <v>411</v>
      </c>
      <c r="C424" s="44">
        <v>0</v>
      </c>
      <c r="D424" s="44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44">
        <v>0</v>
      </c>
      <c r="D425" s="44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44">
        <v>0</v>
      </c>
      <c r="D426" s="44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44">
        <v>0</v>
      </c>
      <c r="D427" s="44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44">
        <v>0</v>
      </c>
      <c r="D428" s="44">
        <v>18</v>
      </c>
      <c r="E428" s="35" t="str">
        <f t="shared" si="32"/>
        <v/>
      </c>
      <c r="F428" s="35">
        <f t="shared" si="33"/>
        <v>1.8152480839048004E-3</v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44">
        <v>16</v>
      </c>
      <c r="D429" s="44">
        <v>140</v>
      </c>
      <c r="E429" s="35">
        <f t="shared" si="32"/>
        <v>4.8602673147023082E-3</v>
      </c>
      <c r="F429" s="35">
        <f t="shared" si="33"/>
        <v>1.4118596208148447E-2</v>
      </c>
      <c r="G429" s="29">
        <f t="shared" si="34"/>
        <v>7.75</v>
      </c>
      <c r="H429" s="33">
        <f t="shared" si="35"/>
        <v>3.7667071688942885E-2</v>
      </c>
    </row>
    <row r="430" spans="2:8" s="22" customFormat="1" ht="30" x14ac:dyDescent="0.2">
      <c r="B430" s="4" t="s">
        <v>416</v>
      </c>
      <c r="C430" s="44">
        <v>3</v>
      </c>
      <c r="D430" s="44">
        <v>159</v>
      </c>
      <c r="E430" s="35">
        <f t="shared" si="32"/>
        <v>9.1130012150668284E-4</v>
      </c>
      <c r="F430" s="35">
        <f t="shared" si="33"/>
        <v>1.6034691407825735E-2</v>
      </c>
      <c r="G430" s="29">
        <f t="shared" si="34"/>
        <v>52</v>
      </c>
      <c r="H430" s="33">
        <f t="shared" si="35"/>
        <v>4.7387606318347507E-2</v>
      </c>
    </row>
    <row r="431" spans="2:8" s="22" customFormat="1" ht="15" x14ac:dyDescent="0.2">
      <c r="B431" s="4" t="s">
        <v>169</v>
      </c>
      <c r="C431" s="44">
        <v>15</v>
      </c>
      <c r="D431" s="44">
        <v>29</v>
      </c>
      <c r="E431" s="35">
        <f t="shared" si="32"/>
        <v>4.556500607533414E-3</v>
      </c>
      <c r="F431" s="35">
        <f t="shared" si="33"/>
        <v>2.9245663574021781E-3</v>
      </c>
      <c r="G431" s="29">
        <f t="shared" si="34"/>
        <v>0.93333333333333335</v>
      </c>
      <c r="H431" s="33">
        <f t="shared" si="35"/>
        <v>4.2527339003645198E-3</v>
      </c>
    </row>
    <row r="432" spans="2:8" s="22" customFormat="1" ht="15" x14ac:dyDescent="0.2">
      <c r="B432" s="4" t="s">
        <v>417</v>
      </c>
      <c r="C432" s="44">
        <v>222</v>
      </c>
      <c r="D432" s="44">
        <v>379</v>
      </c>
      <c r="E432" s="35">
        <f t="shared" si="32"/>
        <v>6.7436208991494537E-2</v>
      </c>
      <c r="F432" s="35">
        <f t="shared" si="33"/>
        <v>3.8221056877773295E-2</v>
      </c>
      <c r="G432" s="29">
        <f t="shared" si="34"/>
        <v>0.7072072072072072</v>
      </c>
      <c r="H432" s="33">
        <f t="shared" si="35"/>
        <v>4.7691373025516404E-2</v>
      </c>
    </row>
    <row r="433" spans="2:8" s="22" customFormat="1" ht="15" x14ac:dyDescent="0.2">
      <c r="B433" s="4" t="s">
        <v>162</v>
      </c>
      <c r="C433" s="44">
        <v>27</v>
      </c>
      <c r="D433" s="44">
        <v>54</v>
      </c>
      <c r="E433" s="35">
        <f t="shared" si="32"/>
        <v>8.2017010935601462E-3</v>
      </c>
      <c r="F433" s="35">
        <f t="shared" si="33"/>
        <v>5.4457442517144008E-3</v>
      </c>
      <c r="G433" s="29">
        <f t="shared" si="34"/>
        <v>1</v>
      </c>
      <c r="H433" s="33">
        <f t="shared" si="35"/>
        <v>8.2017010935601462E-3</v>
      </c>
    </row>
    <row r="434" spans="2:8" s="22" customFormat="1" ht="45" x14ac:dyDescent="0.2">
      <c r="B434" s="4" t="s">
        <v>418</v>
      </c>
      <c r="C434" s="44">
        <v>1</v>
      </c>
      <c r="D434" s="44">
        <v>90</v>
      </c>
      <c r="E434" s="35">
        <f t="shared" si="32"/>
        <v>3.0376670716889426E-4</v>
      </c>
      <c r="F434" s="35">
        <f t="shared" si="33"/>
        <v>9.0762404195240017E-3</v>
      </c>
      <c r="G434" s="29">
        <f t="shared" si="34"/>
        <v>89</v>
      </c>
      <c r="H434" s="33">
        <f t="shared" si="35"/>
        <v>2.7035236938031591E-2</v>
      </c>
    </row>
    <row r="435" spans="2:8" s="22" customFormat="1" ht="30" x14ac:dyDescent="0.2">
      <c r="B435" s="4" t="s">
        <v>164</v>
      </c>
      <c r="C435" s="44">
        <v>0</v>
      </c>
      <c r="D435" s="44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44">
        <v>0</v>
      </c>
      <c r="D436" s="44">
        <v>4</v>
      </c>
      <c r="E436" s="35" t="str">
        <f t="shared" si="32"/>
        <v/>
      </c>
      <c r="F436" s="35">
        <f t="shared" si="33"/>
        <v>4.0338846308995562E-4</v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44">
        <v>1</v>
      </c>
      <c r="D437" s="44">
        <v>68</v>
      </c>
      <c r="E437" s="35">
        <f t="shared" si="32"/>
        <v>3.0376670716889426E-4</v>
      </c>
      <c r="F437" s="35">
        <f t="shared" si="33"/>
        <v>6.8576038725292453E-3</v>
      </c>
      <c r="G437" s="29">
        <f t="shared" si="34"/>
        <v>67</v>
      </c>
      <c r="H437" s="33">
        <f t="shared" si="35"/>
        <v>2.0352369380315916E-2</v>
      </c>
    </row>
    <row r="438" spans="2:8" s="22" customFormat="1" ht="15" x14ac:dyDescent="0.2">
      <c r="B438" s="4" t="s">
        <v>155</v>
      </c>
      <c r="C438" s="44">
        <v>1</v>
      </c>
      <c r="D438" s="44">
        <v>14</v>
      </c>
      <c r="E438" s="35">
        <f t="shared" si="32"/>
        <v>3.0376670716889426E-4</v>
      </c>
      <c r="F438" s="35">
        <f t="shared" si="33"/>
        <v>1.4118596208148447E-3</v>
      </c>
      <c r="G438" s="29">
        <f t="shared" si="34"/>
        <v>13</v>
      </c>
      <c r="H438" s="33">
        <f t="shared" si="35"/>
        <v>3.9489671931956256E-3</v>
      </c>
    </row>
    <row r="439" spans="2:8" s="22" customFormat="1" ht="30" x14ac:dyDescent="0.2">
      <c r="B439" s="4" t="s">
        <v>154</v>
      </c>
      <c r="C439" s="44">
        <v>0</v>
      </c>
      <c r="D439" s="44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44">
        <v>0</v>
      </c>
      <c r="D440" s="44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44">
        <v>0</v>
      </c>
      <c r="D441" s="44">
        <v>9</v>
      </c>
      <c r="E441" s="35" t="str">
        <f t="shared" si="32"/>
        <v/>
      </c>
      <c r="F441" s="35">
        <f t="shared" si="33"/>
        <v>9.0762404195240021E-4</v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44">
        <v>3</v>
      </c>
      <c r="D442" s="44">
        <v>4</v>
      </c>
      <c r="E442" s="35">
        <f t="shared" si="32"/>
        <v>9.1130012150668284E-4</v>
      </c>
      <c r="F442" s="35">
        <f t="shared" si="33"/>
        <v>4.0338846308995562E-4</v>
      </c>
      <c r="G442" s="29">
        <f t="shared" si="34"/>
        <v>0.33333333333333331</v>
      </c>
      <c r="H442" s="33">
        <f t="shared" si="35"/>
        <v>3.0376670716889426E-4</v>
      </c>
    </row>
    <row r="443" spans="2:8" s="22" customFormat="1" ht="30" x14ac:dyDescent="0.2">
      <c r="B443" s="4" t="s">
        <v>423</v>
      </c>
      <c r="C443" s="44">
        <v>0</v>
      </c>
      <c r="D443" s="44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44">
        <v>0</v>
      </c>
      <c r="D444" s="44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44">
        <v>0</v>
      </c>
      <c r="D445" s="44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44">
        <v>45</v>
      </c>
      <c r="D446" s="44">
        <v>7</v>
      </c>
      <c r="E446" s="35">
        <f t="shared" si="32"/>
        <v>1.3669501822600244E-2</v>
      </c>
      <c r="F446" s="35">
        <f t="shared" si="33"/>
        <v>7.0592981040742237E-4</v>
      </c>
      <c r="G446" s="29">
        <f t="shared" si="34"/>
        <v>-0.84444444444444444</v>
      </c>
      <c r="H446" s="33">
        <f t="shared" si="35"/>
        <v>-1.1543134872417983E-2</v>
      </c>
    </row>
    <row r="447" spans="2:8" s="22" customFormat="1" ht="30" x14ac:dyDescent="0.2">
      <c r="B447" s="4" t="s">
        <v>427</v>
      </c>
      <c r="C447" s="44">
        <v>0</v>
      </c>
      <c r="D447" s="44">
        <v>2</v>
      </c>
      <c r="E447" s="35" t="str">
        <f t="shared" si="32"/>
        <v/>
      </c>
      <c r="F447" s="35">
        <f t="shared" si="33"/>
        <v>2.0169423154497781E-4</v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44">
        <v>0</v>
      </c>
      <c r="D448" s="44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44">
        <v>0</v>
      </c>
      <c r="D449" s="44">
        <v>4</v>
      </c>
      <c r="E449" s="35" t="str">
        <f t="shared" si="32"/>
        <v/>
      </c>
      <c r="F449" s="35">
        <f t="shared" si="33"/>
        <v>4.0338846308995562E-4</v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44">
        <v>0</v>
      </c>
      <c r="D450" s="44">
        <v>4</v>
      </c>
      <c r="E450" s="35" t="str">
        <f t="shared" si="32"/>
        <v/>
      </c>
      <c r="F450" s="35">
        <f t="shared" si="33"/>
        <v>4.0338846308995562E-4</v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44">
        <v>0</v>
      </c>
      <c r="D451" s="44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44">
        <v>0</v>
      </c>
      <c r="D452" s="44">
        <v>1</v>
      </c>
      <c r="E452" s="35" t="str">
        <f t="shared" si="32"/>
        <v/>
      </c>
      <c r="F452" s="35">
        <f t="shared" si="33"/>
        <v>1.008471157724889E-4</v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44">
        <v>0</v>
      </c>
      <c r="D453" s="44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44">
        <v>2</v>
      </c>
      <c r="D454" s="44">
        <v>3</v>
      </c>
      <c r="E454" s="35">
        <f t="shared" si="32"/>
        <v>6.0753341433778852E-4</v>
      </c>
      <c r="F454" s="35">
        <f t="shared" si="33"/>
        <v>3.025413473174667E-4</v>
      </c>
      <c r="G454" s="29">
        <f t="shared" si="34"/>
        <v>0.5</v>
      </c>
      <c r="H454" s="33">
        <f t="shared" si="35"/>
        <v>3.0376670716889426E-4</v>
      </c>
    </row>
    <row r="455" spans="2:8" s="22" customFormat="1" ht="15" x14ac:dyDescent="0.2">
      <c r="B455" s="4" t="s">
        <v>158</v>
      </c>
      <c r="C455" s="44">
        <v>0</v>
      </c>
      <c r="D455" s="44">
        <v>56</v>
      </c>
      <c r="E455" s="35" t="str">
        <f t="shared" si="32"/>
        <v/>
      </c>
      <c r="F455" s="35">
        <f t="shared" si="33"/>
        <v>5.647438483259379E-3</v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44">
        <v>51</v>
      </c>
      <c r="D456" s="44">
        <v>50</v>
      </c>
      <c r="E456" s="35">
        <f t="shared" si="32"/>
        <v>1.5492102065613609E-2</v>
      </c>
      <c r="F456" s="35">
        <f t="shared" si="33"/>
        <v>5.0423557886244454E-3</v>
      </c>
      <c r="G456" s="29">
        <f t="shared" si="34"/>
        <v>-1.9607843137254902E-2</v>
      </c>
      <c r="H456" s="33">
        <f t="shared" si="35"/>
        <v>-3.0376670716889426E-4</v>
      </c>
    </row>
    <row r="457" spans="2:8" s="22" customFormat="1" ht="15" x14ac:dyDescent="0.2">
      <c r="B457" s="4" t="s">
        <v>433</v>
      </c>
      <c r="C457" s="44">
        <v>1</v>
      </c>
      <c r="D457" s="44">
        <v>2</v>
      </c>
      <c r="E457" s="35">
        <f t="shared" si="32"/>
        <v>3.0376670716889426E-4</v>
      </c>
      <c r="F457" s="35">
        <f t="shared" si="33"/>
        <v>2.0169423154497781E-4</v>
      </c>
      <c r="G457" s="29">
        <f t="shared" si="34"/>
        <v>1</v>
      </c>
      <c r="H457" s="33">
        <f t="shared" si="35"/>
        <v>3.0376670716889426E-4</v>
      </c>
    </row>
    <row r="458" spans="2:8" s="22" customFormat="1" ht="15" x14ac:dyDescent="0.2">
      <c r="B458" s="4" t="s">
        <v>168</v>
      </c>
      <c r="C458" s="44">
        <v>3</v>
      </c>
      <c r="D458" s="44">
        <v>1</v>
      </c>
      <c r="E458" s="35">
        <f t="shared" si="32"/>
        <v>9.1130012150668284E-4</v>
      </c>
      <c r="F458" s="35">
        <f t="shared" si="33"/>
        <v>1.008471157724889E-4</v>
      </c>
      <c r="G458" s="29">
        <f t="shared" si="34"/>
        <v>-0.66666666666666663</v>
      </c>
      <c r="H458" s="33">
        <f t="shared" si="35"/>
        <v>-6.0753341433778852E-4</v>
      </c>
    </row>
    <row r="459" spans="2:8" s="22" customFormat="1" ht="15" x14ac:dyDescent="0.2">
      <c r="B459" s="4" t="s">
        <v>161</v>
      </c>
      <c r="C459" s="44">
        <v>0</v>
      </c>
      <c r="D459" s="44">
        <v>2</v>
      </c>
      <c r="E459" s="35" t="str">
        <f t="shared" si="32"/>
        <v/>
      </c>
      <c r="F459" s="35">
        <f t="shared" si="33"/>
        <v>2.0169423154497781E-4</v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44">
        <v>4</v>
      </c>
      <c r="D460" s="44">
        <v>8</v>
      </c>
      <c r="E460" s="35">
        <f t="shared" si="32"/>
        <v>1.215066828675577E-3</v>
      </c>
      <c r="F460" s="35">
        <f t="shared" si="33"/>
        <v>8.0677692617991124E-4</v>
      </c>
      <c r="G460" s="29">
        <f t="shared" si="34"/>
        <v>1</v>
      </c>
      <c r="H460" s="33">
        <f t="shared" si="35"/>
        <v>1.215066828675577E-3</v>
      </c>
    </row>
    <row r="461" spans="2:8" s="22" customFormat="1" ht="30" x14ac:dyDescent="0.2">
      <c r="B461" s="4" t="s">
        <v>173</v>
      </c>
      <c r="C461" s="44">
        <v>0</v>
      </c>
      <c r="D461" s="44">
        <v>3</v>
      </c>
      <c r="E461" s="35" t="str">
        <f t="shared" si="32"/>
        <v/>
      </c>
      <c r="F461" s="35">
        <f t="shared" si="33"/>
        <v>3.025413473174667E-4</v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44">
        <v>0</v>
      </c>
      <c r="D462" s="44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44">
        <v>7</v>
      </c>
      <c r="D463" s="44">
        <v>32</v>
      </c>
      <c r="E463" s="35">
        <f t="shared" si="32"/>
        <v>2.1263669501822599E-3</v>
      </c>
      <c r="F463" s="35">
        <f t="shared" si="33"/>
        <v>3.2271077047196449E-3</v>
      </c>
      <c r="G463" s="29">
        <f t="shared" si="34"/>
        <v>3.5714285714285716</v>
      </c>
      <c r="H463" s="33">
        <f t="shared" si="35"/>
        <v>7.5941676792223569E-3</v>
      </c>
    </row>
    <row r="464" spans="2:8" s="22" customFormat="1" ht="15" x14ac:dyDescent="0.2">
      <c r="B464" s="4" t="s">
        <v>478</v>
      </c>
      <c r="C464" s="44">
        <v>0</v>
      </c>
      <c r="D464" s="44">
        <v>22</v>
      </c>
      <c r="E464" s="35" t="str">
        <f t="shared" si="32"/>
        <v/>
      </c>
      <c r="F464" s="35">
        <f t="shared" si="33"/>
        <v>2.2186365469947559E-3</v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44">
        <v>0</v>
      </c>
      <c r="D465" s="44">
        <v>1</v>
      </c>
      <c r="E465" s="35" t="str">
        <f t="shared" si="32"/>
        <v/>
      </c>
      <c r="F465" s="35">
        <f t="shared" si="33"/>
        <v>1.008471157724889E-4</v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44">
        <v>1</v>
      </c>
      <c r="D466" s="44">
        <v>4</v>
      </c>
      <c r="E466" s="35">
        <f t="shared" si="32"/>
        <v>3.0376670716889426E-4</v>
      </c>
      <c r="F466" s="35">
        <f t="shared" si="33"/>
        <v>4.0338846308995562E-4</v>
      </c>
      <c r="G466" s="29">
        <f t="shared" si="34"/>
        <v>3</v>
      </c>
      <c r="H466" s="33">
        <f t="shared" si="35"/>
        <v>9.1130012150668284E-4</v>
      </c>
    </row>
    <row r="467" spans="2:8" s="22" customFormat="1" ht="15" x14ac:dyDescent="0.2">
      <c r="B467" s="4" t="s">
        <v>479</v>
      </c>
      <c r="C467" s="44">
        <v>1</v>
      </c>
      <c r="D467" s="44">
        <v>0</v>
      </c>
      <c r="E467" s="35">
        <f t="shared" si="32"/>
        <v>3.0376670716889426E-4</v>
      </c>
      <c r="F467" s="35" t="str">
        <f t="shared" si="33"/>
        <v/>
      </c>
      <c r="G467" s="29" t="str">
        <f t="shared" si="34"/>
        <v>0</v>
      </c>
      <c r="H467" s="33">
        <f t="shared" si="35"/>
        <v>0</v>
      </c>
    </row>
    <row r="468" spans="2:8" s="22" customFormat="1" ht="15" x14ac:dyDescent="0.2">
      <c r="B468" s="4" t="s">
        <v>182</v>
      </c>
      <c r="C468" s="44">
        <v>0</v>
      </c>
      <c r="D468" s="44">
        <v>4</v>
      </c>
      <c r="E468" s="35" t="str">
        <f t="shared" si="32"/>
        <v/>
      </c>
      <c r="F468" s="35">
        <f t="shared" si="33"/>
        <v>4.0338846308995562E-4</v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44">
        <v>0</v>
      </c>
      <c r="D469" s="44">
        <v>2</v>
      </c>
      <c r="E469" s="35" t="str">
        <f t="shared" si="32"/>
        <v/>
      </c>
      <c r="F469" s="35">
        <f t="shared" si="33"/>
        <v>2.0169423154497781E-4</v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44">
        <v>0</v>
      </c>
      <c r="D470" s="44">
        <v>1</v>
      </c>
      <c r="E470" s="35" t="str">
        <f t="shared" si="32"/>
        <v/>
      </c>
      <c r="F470" s="35">
        <f t="shared" si="33"/>
        <v>1.008471157724889E-4</v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44">
        <v>0</v>
      </c>
      <c r="D471" s="44">
        <v>1</v>
      </c>
      <c r="E471" s="35" t="str">
        <f t="shared" si="32"/>
        <v/>
      </c>
      <c r="F471" s="35">
        <f t="shared" si="33"/>
        <v>1.008471157724889E-4</v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44">
        <v>0</v>
      </c>
      <c r="D472" s="44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44">
        <v>15</v>
      </c>
      <c r="D473" s="44">
        <v>4</v>
      </c>
      <c r="E473" s="35">
        <f t="shared" si="32"/>
        <v>4.556500607533414E-3</v>
      </c>
      <c r="F473" s="35">
        <f t="shared" si="33"/>
        <v>4.0338846308995562E-4</v>
      </c>
      <c r="G473" s="29">
        <f t="shared" si="34"/>
        <v>-0.73333333333333328</v>
      </c>
      <c r="H473" s="33">
        <f t="shared" si="35"/>
        <v>-3.3414337788578367E-3</v>
      </c>
    </row>
    <row r="474" spans="2:8" s="22" customFormat="1" ht="30" x14ac:dyDescent="0.2">
      <c r="B474" s="4" t="s">
        <v>436</v>
      </c>
      <c r="C474" s="44">
        <v>0</v>
      </c>
      <c r="D474" s="44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44">
        <v>5</v>
      </c>
      <c r="D475" s="44">
        <v>5</v>
      </c>
      <c r="E475" s="35">
        <f t="shared" si="32"/>
        <v>1.5188335358444715E-3</v>
      </c>
      <c r="F475" s="35">
        <f t="shared" si="33"/>
        <v>5.0423557886244454E-4</v>
      </c>
      <c r="G475" s="29">
        <f t="shared" si="34"/>
        <v>0</v>
      </c>
      <c r="H475" s="33">
        <f t="shared" si="35"/>
        <v>0</v>
      </c>
    </row>
    <row r="476" spans="2:8" s="22" customFormat="1" ht="45" x14ac:dyDescent="0.2">
      <c r="B476" s="4" t="s">
        <v>438</v>
      </c>
      <c r="C476" s="44">
        <v>0</v>
      </c>
      <c r="D476" s="44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44">
        <v>0</v>
      </c>
      <c r="D477" s="44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44">
        <v>19</v>
      </c>
      <c r="D478" s="44">
        <v>1</v>
      </c>
      <c r="E478" s="35">
        <f t="shared" si="32"/>
        <v>5.7715674362089917E-3</v>
      </c>
      <c r="F478" s="35">
        <f t="shared" si="33"/>
        <v>1.008471157724889E-4</v>
      </c>
      <c r="G478" s="29">
        <f t="shared" si="34"/>
        <v>-0.94736842105263153</v>
      </c>
      <c r="H478" s="33">
        <f t="shared" si="35"/>
        <v>-5.4678007290400975E-3</v>
      </c>
    </row>
    <row r="479" spans="2:8" s="22" customFormat="1" ht="30" x14ac:dyDescent="0.2">
      <c r="B479" s="4" t="s">
        <v>440</v>
      </c>
      <c r="C479" s="44">
        <v>0</v>
      </c>
      <c r="D479" s="44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44">
        <v>1</v>
      </c>
      <c r="D480" s="44">
        <v>4</v>
      </c>
      <c r="E480" s="35">
        <f t="shared" si="32"/>
        <v>3.0376670716889426E-4</v>
      </c>
      <c r="F480" s="35">
        <f t="shared" si="33"/>
        <v>4.0338846308995562E-4</v>
      </c>
      <c r="G480" s="29">
        <f t="shared" si="34"/>
        <v>3</v>
      </c>
      <c r="H480" s="33">
        <f t="shared" si="35"/>
        <v>9.1130012150668284E-4</v>
      </c>
    </row>
    <row r="481" spans="2:8" s="22" customFormat="1" ht="15" x14ac:dyDescent="0.2">
      <c r="B481" s="4" t="s">
        <v>177</v>
      </c>
      <c r="C481" s="44">
        <v>0</v>
      </c>
      <c r="D481" s="44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44">
        <v>0</v>
      </c>
      <c r="D482" s="44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44">
        <v>82</v>
      </c>
      <c r="D483" s="44">
        <v>338</v>
      </c>
      <c r="E483" s="35">
        <f t="shared" si="32"/>
        <v>2.490886998784933E-2</v>
      </c>
      <c r="F483" s="35">
        <f t="shared" si="33"/>
        <v>3.4086325131101249E-2</v>
      </c>
      <c r="G483" s="29">
        <f t="shared" si="34"/>
        <v>3.1219512195121952</v>
      </c>
      <c r="H483" s="33">
        <f t="shared" si="35"/>
        <v>7.7764277035236931E-2</v>
      </c>
    </row>
    <row r="484" spans="2:8" s="22" customFormat="1" ht="30" x14ac:dyDescent="0.2">
      <c r="B484" s="4" t="s">
        <v>184</v>
      </c>
      <c r="C484" s="44">
        <v>13</v>
      </c>
      <c r="D484" s="44">
        <v>753</v>
      </c>
      <c r="E484" s="35">
        <f t="shared" si="32"/>
        <v>3.9489671931956256E-3</v>
      </c>
      <c r="F484" s="35">
        <f t="shared" si="33"/>
        <v>7.5937878176684154E-2</v>
      </c>
      <c r="G484" s="29">
        <f t="shared" si="34"/>
        <v>56.92307692307692</v>
      </c>
      <c r="H484" s="33">
        <f t="shared" si="35"/>
        <v>0.22478736330498175</v>
      </c>
    </row>
    <row r="485" spans="2:8" s="22" customFormat="1" ht="15" x14ac:dyDescent="0.2">
      <c r="B485" s="4" t="s">
        <v>443</v>
      </c>
      <c r="C485" s="44">
        <v>58</v>
      </c>
      <c r="D485" s="44">
        <v>193</v>
      </c>
      <c r="E485" s="35">
        <f t="shared" si="32"/>
        <v>1.7618469015795869E-2</v>
      </c>
      <c r="F485" s="35">
        <f t="shared" si="33"/>
        <v>1.9463493344090359E-2</v>
      </c>
      <c r="G485" s="29">
        <f t="shared" si="34"/>
        <v>2.3275862068965516</v>
      </c>
      <c r="H485" s="33">
        <f t="shared" si="35"/>
        <v>4.1008505467800729E-2</v>
      </c>
    </row>
    <row r="486" spans="2:8" s="22" customFormat="1" ht="15" x14ac:dyDescent="0.2">
      <c r="B486" s="4" t="s">
        <v>171</v>
      </c>
      <c r="C486" s="44">
        <v>0</v>
      </c>
      <c r="D486" s="44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44">
        <v>2</v>
      </c>
      <c r="D487" s="44">
        <v>0</v>
      </c>
      <c r="E487" s="35">
        <f t="shared" si="32"/>
        <v>6.0753341433778852E-4</v>
      </c>
      <c r="F487" s="35" t="str">
        <f t="shared" si="33"/>
        <v/>
      </c>
      <c r="G487" s="29" t="str">
        <f t="shared" si="34"/>
        <v>0</v>
      </c>
      <c r="H487" s="33">
        <f t="shared" si="35"/>
        <v>0</v>
      </c>
    </row>
    <row r="488" spans="2:8" s="22" customFormat="1" ht="15" x14ac:dyDescent="0.2">
      <c r="B488" s="4" t="s">
        <v>445</v>
      </c>
      <c r="C488" s="44">
        <v>0</v>
      </c>
      <c r="D488" s="44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44">
        <v>0</v>
      </c>
      <c r="D489" s="44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44">
        <v>6</v>
      </c>
      <c r="D490" s="44">
        <v>0</v>
      </c>
      <c r="E490" s="35">
        <f t="shared" si="36"/>
        <v>1.8226002430133657E-3</v>
      </c>
      <c r="F490" s="35" t="str">
        <f t="shared" si="37"/>
        <v/>
      </c>
      <c r="G490" s="29" t="str">
        <f t="shared" si="38"/>
        <v>0</v>
      </c>
      <c r="H490" s="33">
        <f t="shared" si="39"/>
        <v>0</v>
      </c>
    </row>
    <row r="491" spans="2:8" s="22" customFormat="1" ht="30" x14ac:dyDescent="0.2">
      <c r="B491" s="4" t="s">
        <v>180</v>
      </c>
      <c r="C491" s="44">
        <v>15</v>
      </c>
      <c r="D491" s="44">
        <v>77</v>
      </c>
      <c r="E491" s="35">
        <f t="shared" si="36"/>
        <v>4.556500607533414E-3</v>
      </c>
      <c r="F491" s="35">
        <f t="shared" si="37"/>
        <v>7.7652279144816462E-3</v>
      </c>
      <c r="G491" s="29">
        <f t="shared" si="38"/>
        <v>4.1333333333333337</v>
      </c>
      <c r="H491" s="33">
        <f t="shared" si="39"/>
        <v>1.8833535844471446E-2</v>
      </c>
    </row>
    <row r="492" spans="2:8" s="22" customFormat="1" ht="15" x14ac:dyDescent="0.2">
      <c r="B492" s="4" t="s">
        <v>480</v>
      </c>
      <c r="C492" s="44">
        <v>0</v>
      </c>
      <c r="D492" s="44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44">
        <v>16</v>
      </c>
      <c r="D493" s="44">
        <v>10</v>
      </c>
      <c r="E493" s="35">
        <f t="shared" si="36"/>
        <v>4.8602673147023082E-3</v>
      </c>
      <c r="F493" s="35">
        <f t="shared" si="37"/>
        <v>1.0084711577248891E-3</v>
      </c>
      <c r="G493" s="29">
        <f t="shared" si="38"/>
        <v>-0.375</v>
      </c>
      <c r="H493" s="33">
        <f t="shared" si="39"/>
        <v>-1.8226002430133657E-3</v>
      </c>
    </row>
    <row r="494" spans="2:8" s="22" customFormat="1" ht="30" x14ac:dyDescent="0.2">
      <c r="B494" s="4" t="s">
        <v>448</v>
      </c>
      <c r="C494" s="44">
        <v>0</v>
      </c>
      <c r="D494" s="44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44">
        <v>5</v>
      </c>
      <c r="D495" s="44">
        <v>2</v>
      </c>
      <c r="E495" s="35">
        <f t="shared" si="36"/>
        <v>1.5188335358444715E-3</v>
      </c>
      <c r="F495" s="35">
        <f t="shared" si="37"/>
        <v>2.0169423154497781E-4</v>
      </c>
      <c r="G495" s="29">
        <f t="shared" si="38"/>
        <v>-0.6</v>
      </c>
      <c r="H495" s="33">
        <f t="shared" si="39"/>
        <v>-9.1130012150668284E-4</v>
      </c>
    </row>
    <row r="496" spans="2:8" s="40" customFormat="1" ht="15" x14ac:dyDescent="0.2">
      <c r="B496" s="4" t="s">
        <v>450</v>
      </c>
      <c r="C496" s="44">
        <v>0</v>
      </c>
      <c r="D496" s="44">
        <v>1</v>
      </c>
      <c r="E496" s="35" t="str">
        <f t="shared" si="36"/>
        <v/>
      </c>
      <c r="F496" s="35">
        <f t="shared" si="37"/>
        <v>1.008471157724889E-4</v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44">
        <v>0</v>
      </c>
      <c r="D497" s="44">
        <v>27</v>
      </c>
      <c r="E497" s="35" t="str">
        <f t="shared" si="36"/>
        <v/>
      </c>
      <c r="F497" s="35">
        <f t="shared" si="37"/>
        <v>2.7228721258572004E-3</v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44">
        <v>5</v>
      </c>
      <c r="D498" s="44">
        <v>0</v>
      </c>
      <c r="E498" s="35">
        <f t="shared" si="36"/>
        <v>1.5188335358444715E-3</v>
      </c>
      <c r="F498" s="35" t="str">
        <f t="shared" si="37"/>
        <v/>
      </c>
      <c r="G498" s="29" t="str">
        <f t="shared" si="38"/>
        <v>0</v>
      </c>
      <c r="H498" s="33">
        <f t="shared" si="39"/>
        <v>0</v>
      </c>
    </row>
    <row r="499" spans="2:8" s="22" customFormat="1" ht="30" x14ac:dyDescent="0.2">
      <c r="B499" s="4" t="s">
        <v>453</v>
      </c>
      <c r="C499" s="44">
        <v>0</v>
      </c>
      <c r="D499" s="44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C500" s="26"/>
      <c r="D500" s="45"/>
      <c r="E500" s="37"/>
      <c r="F500" s="37"/>
      <c r="G500" s="38"/>
      <c r="H500" s="39"/>
    </row>
    <row r="501" spans="2:8" s="22" customFormat="1" x14ac:dyDescent="0.2">
      <c r="B501" s="31"/>
      <c r="C501" s="41"/>
      <c r="D501" s="4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1648</v>
      </c>
      <c r="D505" s="25">
        <f>SUM(D506:D530)</f>
        <v>1707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3.5800970873786406E-2</v>
      </c>
      <c r="H505" s="21">
        <f>+IF(OR(AND(E505=""),(G505="")),"",E505*G505)</f>
        <v>3.5800970873786406E-2</v>
      </c>
    </row>
    <row r="506" spans="2:8" s="22" customFormat="1" ht="15" x14ac:dyDescent="0.2">
      <c r="B506" s="4" t="s">
        <v>454</v>
      </c>
      <c r="C506" s="44">
        <v>1</v>
      </c>
      <c r="D506" s="44">
        <v>6</v>
      </c>
      <c r="E506" s="35">
        <f>+IF(C506=0,"",C506/C$505)</f>
        <v>6.0679611650485432E-4</v>
      </c>
      <c r="F506" s="35">
        <f>+IF(D506=0,"",D506/D$505)</f>
        <v>3.5149384885764497E-3</v>
      </c>
      <c r="G506" s="29">
        <f>+IF(OR(AND(D506=0),(C506=0)),"0",((D506-C506)/C506))</f>
        <v>5</v>
      </c>
      <c r="H506" s="33">
        <f>+IF(OR(AND(E506=""),(G506="")),"",E506*G506)</f>
        <v>3.0339805825242714E-3</v>
      </c>
    </row>
    <row r="507" spans="2:8" s="22" customFormat="1" ht="15" x14ac:dyDescent="0.2">
      <c r="B507" s="4" t="s">
        <v>187</v>
      </c>
      <c r="C507" s="44">
        <v>51</v>
      </c>
      <c r="D507" s="44">
        <v>58</v>
      </c>
      <c r="E507" s="35">
        <f t="shared" ref="E507:E530" si="40">+IF(C507=0,"",C507/C$505)</f>
        <v>3.0946601941747573E-2</v>
      </c>
      <c r="F507" s="35">
        <f t="shared" ref="F507:F530" si="41">+IF(D507=0,"",D507/D$505)</f>
        <v>3.397773872290568E-2</v>
      </c>
      <c r="G507" s="29">
        <f t="shared" ref="G507:G530" si="42">+IF(OR(AND(D507=0),(C507=0)),"0",((D507-C507)/C507))</f>
        <v>0.13725490196078433</v>
      </c>
      <c r="H507" s="33">
        <f t="shared" ref="H507:H530" si="43">+IF(OR(AND(E507=""),(G507="")),"",E507*G507)</f>
        <v>4.2475728155339813E-3</v>
      </c>
    </row>
    <row r="508" spans="2:8" s="22" customFormat="1" ht="15" x14ac:dyDescent="0.2">
      <c r="B508" s="4" t="s">
        <v>455</v>
      </c>
      <c r="C508" s="44">
        <v>54</v>
      </c>
      <c r="D508" s="44">
        <v>245</v>
      </c>
      <c r="E508" s="35">
        <f t="shared" si="40"/>
        <v>3.2766990291262135E-2</v>
      </c>
      <c r="F508" s="35">
        <f t="shared" si="41"/>
        <v>0.14352665495020503</v>
      </c>
      <c r="G508" s="29">
        <f t="shared" si="42"/>
        <v>3.5370370370370372</v>
      </c>
      <c r="H508" s="33">
        <f t="shared" si="43"/>
        <v>0.11589805825242719</v>
      </c>
    </row>
    <row r="509" spans="2:8" s="22" customFormat="1" ht="15" x14ac:dyDescent="0.2">
      <c r="B509" s="4" t="s">
        <v>456</v>
      </c>
      <c r="C509" s="44">
        <v>86</v>
      </c>
      <c r="D509" s="44">
        <v>227</v>
      </c>
      <c r="E509" s="35">
        <f t="shared" si="40"/>
        <v>5.2184466019417473E-2</v>
      </c>
      <c r="F509" s="35">
        <f t="shared" si="41"/>
        <v>0.1329818394844757</v>
      </c>
      <c r="G509" s="29">
        <f t="shared" si="42"/>
        <v>1.6395348837209303</v>
      </c>
      <c r="H509" s="33">
        <f t="shared" si="43"/>
        <v>8.555825242718447E-2</v>
      </c>
    </row>
    <row r="510" spans="2:8" s="22" customFormat="1" ht="15" x14ac:dyDescent="0.2">
      <c r="B510" s="4" t="s">
        <v>188</v>
      </c>
      <c r="C510" s="44">
        <v>1</v>
      </c>
      <c r="D510" s="44">
        <v>62</v>
      </c>
      <c r="E510" s="35">
        <f t="shared" si="40"/>
        <v>6.0679611650485432E-4</v>
      </c>
      <c r="F510" s="35">
        <f t="shared" si="41"/>
        <v>3.6321031048623317E-2</v>
      </c>
      <c r="G510" s="29">
        <f t="shared" si="42"/>
        <v>61</v>
      </c>
      <c r="H510" s="33">
        <f t="shared" si="43"/>
        <v>3.7014563106796114E-2</v>
      </c>
    </row>
    <row r="511" spans="2:8" s="22" customFormat="1" ht="15" x14ac:dyDescent="0.2">
      <c r="B511" s="4" t="s">
        <v>186</v>
      </c>
      <c r="C511" s="44">
        <v>0</v>
      </c>
      <c r="D511" s="44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44">
        <v>0</v>
      </c>
      <c r="D512" s="44">
        <v>1</v>
      </c>
      <c r="E512" s="35" t="str">
        <f t="shared" si="40"/>
        <v/>
      </c>
      <c r="F512" s="35">
        <f t="shared" si="41"/>
        <v>5.8582308142940832E-4</v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44">
        <v>0</v>
      </c>
      <c r="D513" s="44">
        <v>3</v>
      </c>
      <c r="E513" s="35" t="str">
        <f t="shared" si="40"/>
        <v/>
      </c>
      <c r="F513" s="35">
        <f t="shared" si="41"/>
        <v>1.7574692442882249E-3</v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44">
        <v>0</v>
      </c>
      <c r="D514" s="44">
        <v>4</v>
      </c>
      <c r="E514" s="35" t="str">
        <f t="shared" si="40"/>
        <v/>
      </c>
      <c r="F514" s="35">
        <f t="shared" si="41"/>
        <v>2.3432923257176333E-3</v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44">
        <v>0</v>
      </c>
      <c r="D515" s="44">
        <v>11</v>
      </c>
      <c r="E515" s="35" t="str">
        <f t="shared" si="40"/>
        <v/>
      </c>
      <c r="F515" s="35">
        <f t="shared" si="41"/>
        <v>6.4440538957234918E-3</v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44">
        <v>0</v>
      </c>
      <c r="D516" s="44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44">
        <v>3</v>
      </c>
      <c r="D517" s="44">
        <v>31</v>
      </c>
      <c r="E517" s="35">
        <f t="shared" si="40"/>
        <v>1.8203883495145632E-3</v>
      </c>
      <c r="F517" s="35">
        <f t="shared" si="41"/>
        <v>1.8160515524311659E-2</v>
      </c>
      <c r="G517" s="29">
        <f t="shared" si="42"/>
        <v>9.3333333333333339</v>
      </c>
      <c r="H517" s="33">
        <f t="shared" si="43"/>
        <v>1.6990291262135925E-2</v>
      </c>
    </row>
    <row r="518" spans="2:8" s="22" customFormat="1" ht="15" x14ac:dyDescent="0.2">
      <c r="B518" s="4" t="s">
        <v>190</v>
      </c>
      <c r="C518" s="44">
        <v>0</v>
      </c>
      <c r="D518" s="44">
        <v>151</v>
      </c>
      <c r="E518" s="35" t="str">
        <f t="shared" si="40"/>
        <v/>
      </c>
      <c r="F518" s="35">
        <f t="shared" si="41"/>
        <v>8.8459285295840656E-2</v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44">
        <v>14</v>
      </c>
      <c r="D519" s="44">
        <v>6</v>
      </c>
      <c r="E519" s="35">
        <f t="shared" si="40"/>
        <v>8.4951456310679609E-3</v>
      </c>
      <c r="F519" s="35">
        <f t="shared" si="41"/>
        <v>3.5149384885764497E-3</v>
      </c>
      <c r="G519" s="29">
        <f t="shared" si="42"/>
        <v>-0.5714285714285714</v>
      </c>
      <c r="H519" s="33">
        <f t="shared" si="43"/>
        <v>-4.8543689320388345E-3</v>
      </c>
    </row>
    <row r="520" spans="2:8" s="22" customFormat="1" ht="15" x14ac:dyDescent="0.2">
      <c r="B520" s="4" t="s">
        <v>191</v>
      </c>
      <c r="C520" s="44">
        <v>0</v>
      </c>
      <c r="D520" s="44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44">
        <v>130</v>
      </c>
      <c r="D521" s="44">
        <v>358</v>
      </c>
      <c r="E521" s="35">
        <f t="shared" si="40"/>
        <v>7.8883495145631075E-2</v>
      </c>
      <c r="F521" s="35">
        <f t="shared" si="41"/>
        <v>0.20972466315172819</v>
      </c>
      <c r="G521" s="29">
        <f t="shared" si="42"/>
        <v>1.7538461538461538</v>
      </c>
      <c r="H521" s="33">
        <f t="shared" si="43"/>
        <v>0.13834951456310682</v>
      </c>
    </row>
    <row r="522" spans="2:8" s="22" customFormat="1" ht="15" x14ac:dyDescent="0.2">
      <c r="B522" s="4" t="s">
        <v>193</v>
      </c>
      <c r="C522" s="44">
        <v>88</v>
      </c>
      <c r="D522" s="44">
        <v>30</v>
      </c>
      <c r="E522" s="35">
        <f t="shared" si="40"/>
        <v>5.3398058252427182E-2</v>
      </c>
      <c r="F522" s="35">
        <f t="shared" si="41"/>
        <v>1.7574692442882251E-2</v>
      </c>
      <c r="G522" s="29">
        <f t="shared" si="42"/>
        <v>-0.65909090909090906</v>
      </c>
      <c r="H522" s="33">
        <f t="shared" si="43"/>
        <v>-3.5194174757281552E-2</v>
      </c>
    </row>
    <row r="523" spans="2:8" s="22" customFormat="1" ht="15" x14ac:dyDescent="0.2">
      <c r="B523" s="4" t="s">
        <v>462</v>
      </c>
      <c r="C523" s="44">
        <v>1</v>
      </c>
      <c r="D523" s="44">
        <v>18</v>
      </c>
      <c r="E523" s="35">
        <f t="shared" si="40"/>
        <v>6.0679611650485432E-4</v>
      </c>
      <c r="F523" s="35">
        <f t="shared" si="41"/>
        <v>1.054481546572935E-2</v>
      </c>
      <c r="G523" s="29">
        <f t="shared" si="42"/>
        <v>17</v>
      </c>
      <c r="H523" s="33">
        <f t="shared" si="43"/>
        <v>1.0315533980582523E-2</v>
      </c>
    </row>
    <row r="524" spans="2:8" s="22" customFormat="1" ht="15" x14ac:dyDescent="0.2">
      <c r="B524" s="4" t="s">
        <v>194</v>
      </c>
      <c r="C524" s="44">
        <v>3</v>
      </c>
      <c r="D524" s="44">
        <v>3</v>
      </c>
      <c r="E524" s="35">
        <f t="shared" si="40"/>
        <v>1.8203883495145632E-3</v>
      </c>
      <c r="F524" s="35">
        <f t="shared" si="41"/>
        <v>1.7574692442882249E-3</v>
      </c>
      <c r="G524" s="29">
        <f t="shared" si="42"/>
        <v>0</v>
      </c>
      <c r="H524" s="33">
        <f t="shared" si="43"/>
        <v>0</v>
      </c>
    </row>
    <row r="525" spans="2:8" s="22" customFormat="1" ht="30" x14ac:dyDescent="0.2">
      <c r="B525" s="4" t="s">
        <v>195</v>
      </c>
      <c r="C525" s="44">
        <v>2</v>
      </c>
      <c r="D525" s="44">
        <v>1</v>
      </c>
      <c r="E525" s="35">
        <f t="shared" si="40"/>
        <v>1.2135922330097086E-3</v>
      </c>
      <c r="F525" s="35">
        <f t="shared" si="41"/>
        <v>5.8582308142940832E-4</v>
      </c>
      <c r="G525" s="29">
        <f t="shared" si="42"/>
        <v>-0.5</v>
      </c>
      <c r="H525" s="33">
        <f t="shared" si="43"/>
        <v>-6.0679611650485432E-4</v>
      </c>
    </row>
    <row r="526" spans="2:8" s="22" customFormat="1" ht="15" x14ac:dyDescent="0.2">
      <c r="B526" s="4" t="s">
        <v>463</v>
      </c>
      <c r="C526" s="44">
        <v>9</v>
      </c>
      <c r="D526" s="44">
        <v>4</v>
      </c>
      <c r="E526" s="35">
        <f t="shared" si="40"/>
        <v>5.4611650485436895E-3</v>
      </c>
      <c r="F526" s="35">
        <f t="shared" si="41"/>
        <v>2.3432923257176333E-3</v>
      </c>
      <c r="G526" s="29">
        <f t="shared" si="42"/>
        <v>-0.55555555555555558</v>
      </c>
      <c r="H526" s="33">
        <f t="shared" si="43"/>
        <v>-3.0339805825242722E-3</v>
      </c>
    </row>
    <row r="527" spans="2:8" s="22" customFormat="1" ht="15" x14ac:dyDescent="0.2">
      <c r="B527" s="4" t="s">
        <v>464</v>
      </c>
      <c r="C527" s="44">
        <v>0</v>
      </c>
      <c r="D527" s="44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44">
        <v>0</v>
      </c>
      <c r="D528" s="44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44">
        <v>3</v>
      </c>
      <c r="D529" s="44">
        <v>184</v>
      </c>
      <c r="E529" s="35">
        <f t="shared" si="40"/>
        <v>1.8203883495145632E-3</v>
      </c>
      <c r="F529" s="35">
        <f t="shared" si="41"/>
        <v>0.10779144698301113</v>
      </c>
      <c r="G529" s="29">
        <f t="shared" si="42"/>
        <v>60.333333333333336</v>
      </c>
      <c r="H529" s="33">
        <f t="shared" si="43"/>
        <v>0.10983009708737865</v>
      </c>
    </row>
    <row r="530" spans="2:8" s="22" customFormat="1" ht="30" x14ac:dyDescent="0.2">
      <c r="B530" s="4" t="s">
        <v>467</v>
      </c>
      <c r="C530" s="44">
        <v>1202</v>
      </c>
      <c r="D530" s="44">
        <v>304</v>
      </c>
      <c r="E530" s="35">
        <f t="shared" si="40"/>
        <v>0.72936893203883491</v>
      </c>
      <c r="F530" s="35">
        <f t="shared" si="41"/>
        <v>0.17809021675454012</v>
      </c>
      <c r="G530" s="29">
        <f t="shared" si="42"/>
        <v>-0.74708818635607321</v>
      </c>
      <c r="H530" s="33">
        <f t="shared" si="43"/>
        <v>-0.54490291262135915</v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2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552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502</v>
      </c>
      <c r="C8" s="25">
        <f>+C18+C70+C151+C294+C505</f>
        <v>264</v>
      </c>
      <c r="D8" s="25">
        <f>+D18+D70+D151+D294+D505</f>
        <v>420</v>
      </c>
      <c r="E8" s="21">
        <f>SUM(E9:E13)</f>
        <v>1</v>
      </c>
      <c r="F8" s="21">
        <f>SUM(F9:F13)</f>
        <v>1</v>
      </c>
      <c r="G8" s="21">
        <f>+(D8-C8)/C8</f>
        <v>0.59090909090909094</v>
      </c>
      <c r="H8" s="21">
        <f>+E8*G8</f>
        <v>0.59090909090909094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1</v>
      </c>
      <c r="D9" s="27">
        <f>+D18</f>
        <v>4</v>
      </c>
      <c r="E9" s="28">
        <f>C9/$C$8</f>
        <v>3.787878787878788E-3</v>
      </c>
      <c r="F9" s="28">
        <f>D9/$D$8</f>
        <v>9.5238095238095247E-3</v>
      </c>
      <c r="G9" s="29">
        <f>+IF(OR(AND(D9=0),(C9=0)),"0",((D9-C9)/C9))</f>
        <v>3</v>
      </c>
      <c r="H9" s="30">
        <f>+IF(OR(AND(E9=""),(G9="")),"",E9*G9)</f>
        <v>1.1363636363636364E-2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48</v>
      </c>
      <c r="D10" s="27">
        <f>+D70</f>
        <v>59</v>
      </c>
      <c r="E10" s="28">
        <f>C10/$C$8</f>
        <v>0.18181818181818182</v>
      </c>
      <c r="F10" s="28">
        <f>D10/$D$8</f>
        <v>0.14047619047619048</v>
      </c>
      <c r="G10" s="29">
        <f>+IF(OR(AND(D10=0),(C10=0)),"0",((D10-C10)/C10))</f>
        <v>0.22916666666666666</v>
      </c>
      <c r="H10" s="30">
        <f>+IF(OR(AND(E10=""),(G10="")),"",E10*G10)</f>
        <v>4.1666666666666664E-2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5</v>
      </c>
      <c r="D11" s="27">
        <f>+D151</f>
        <v>28</v>
      </c>
      <c r="E11" s="28">
        <f>C11/$C$8</f>
        <v>1.893939393939394E-2</v>
      </c>
      <c r="F11" s="28">
        <f>D11/$D$8</f>
        <v>6.6666666666666666E-2</v>
      </c>
      <c r="G11" s="29">
        <f>+IF(OR(AND(D11=0),(C11=0)),"0",((D11-C11)/C11))</f>
        <v>4.5999999999999996</v>
      </c>
      <c r="H11" s="30">
        <f>+IF(OR(AND(E11=""),(G11="")),"",E11*G11)</f>
        <v>8.7121212121212113E-2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206</v>
      </c>
      <c r="D12" s="27">
        <f>+D294</f>
        <v>86</v>
      </c>
      <c r="E12" s="28">
        <f>C12/$C$8</f>
        <v>0.78030303030303028</v>
      </c>
      <c r="F12" s="28">
        <f>D12/$D$8</f>
        <v>0.20476190476190476</v>
      </c>
      <c r="G12" s="29">
        <f>+IF(OR(AND(D12=0),(C12=0)),"0",((D12-C12)/C12))</f>
        <v>-0.58252427184466016</v>
      </c>
      <c r="H12" s="30">
        <f>+IF(OR(AND(E12=""),(G12="")),"",E12*G12)</f>
        <v>-0.45454545454545447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4</v>
      </c>
      <c r="D13" s="27">
        <f>+D505</f>
        <v>243</v>
      </c>
      <c r="E13" s="28">
        <f>C13/$C$8</f>
        <v>1.5151515151515152E-2</v>
      </c>
      <c r="F13" s="28">
        <f>D13/$D$8</f>
        <v>0.57857142857142863</v>
      </c>
      <c r="G13" s="29">
        <f>+IF(OR(AND(D13=0),(C13=0)),"0",((D13-C13)/C13))</f>
        <v>59.75</v>
      </c>
      <c r="H13" s="30">
        <f>+IF(OR(AND(E13=""),(G13="")),"",E13*G13)</f>
        <v>0.90530303030303028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1</v>
      </c>
      <c r="D18" s="25">
        <f>SUM(D19:D64)</f>
        <v>4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3</v>
      </c>
      <c r="H18" s="21">
        <f>+IF(OR(AND(E18=""),(G18="")),"",E18*G18)</f>
        <v>3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0</v>
      </c>
      <c r="D25" s="32">
        <v>0</v>
      </c>
      <c r="E25" s="30" t="str">
        <f t="shared" si="0"/>
        <v/>
      </c>
      <c r="F25" s="30" t="str">
        <f t="shared" si="1"/>
        <v/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0</v>
      </c>
      <c r="D26" s="32">
        <v>0</v>
      </c>
      <c r="E26" s="30" t="str">
        <f t="shared" si="0"/>
        <v/>
      </c>
      <c r="F26" s="30" t="str">
        <f t="shared" si="1"/>
        <v/>
      </c>
      <c r="G26" s="29" t="str">
        <f t="shared" si="2"/>
        <v>0</v>
      </c>
      <c r="H26" s="33" t="str">
        <f t="shared" si="3"/>
        <v/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1</v>
      </c>
      <c r="D28" s="32">
        <v>0</v>
      </c>
      <c r="E28" s="30">
        <f t="shared" si="0"/>
        <v>1</v>
      </c>
      <c r="F28" s="30" t="str">
        <f t="shared" si="1"/>
        <v/>
      </c>
      <c r="G28" s="29" t="str">
        <f t="shared" si="2"/>
        <v>0</v>
      </c>
      <c r="H28" s="33">
        <f t="shared" si="3"/>
        <v>0</v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0</v>
      </c>
      <c r="E34" s="30" t="str">
        <f t="shared" si="0"/>
        <v/>
      </c>
      <c r="F34" s="30" t="str">
        <f t="shared" si="1"/>
        <v/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0</v>
      </c>
      <c r="D48" s="32">
        <v>1</v>
      </c>
      <c r="E48" s="30" t="str">
        <f t="shared" si="0"/>
        <v/>
      </c>
      <c r="F48" s="30">
        <f t="shared" si="1"/>
        <v>0.25</v>
      </c>
      <c r="G48" s="29" t="str">
        <f t="shared" si="2"/>
        <v>0</v>
      </c>
      <c r="H48" s="33" t="str">
        <f t="shared" si="3"/>
        <v/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1</v>
      </c>
      <c r="E52" s="30" t="str">
        <f t="shared" si="0"/>
        <v/>
      </c>
      <c r="F52" s="30">
        <f t="shared" si="1"/>
        <v>0.25</v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0</v>
      </c>
      <c r="D60" s="32">
        <v>1</v>
      </c>
      <c r="E60" s="30" t="str">
        <f t="shared" si="0"/>
        <v/>
      </c>
      <c r="F60" s="30">
        <f t="shared" si="1"/>
        <v>0.25</v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1</v>
      </c>
      <c r="E62" s="30" t="str">
        <f t="shared" si="0"/>
        <v/>
      </c>
      <c r="F62" s="30">
        <f t="shared" si="1"/>
        <v>0.25</v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0</v>
      </c>
      <c r="E63" s="30" t="str">
        <f t="shared" si="0"/>
        <v/>
      </c>
      <c r="F63" s="30" t="str">
        <f t="shared" si="1"/>
        <v/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48</v>
      </c>
      <c r="D70" s="25">
        <f>SUM(D71:D145)</f>
        <v>59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0.22916666666666666</v>
      </c>
      <c r="H70" s="21">
        <f>+IF(OR(AND(E70=""),(G70="")),"",E70*G70)</f>
        <v>0.22916666666666666</v>
      </c>
    </row>
    <row r="71" spans="2:8" s="22" customFormat="1" ht="15" x14ac:dyDescent="0.2">
      <c r="B71" s="4" t="s">
        <v>20</v>
      </c>
      <c r="C71" s="32">
        <v>0</v>
      </c>
      <c r="D71" s="32">
        <v>1</v>
      </c>
      <c r="E71" s="35" t="str">
        <f>+IF(C71=0,"",C71/C$70)</f>
        <v/>
      </c>
      <c r="F71" s="35">
        <f>+IF(D71=0,"",D71/D$70)</f>
        <v>1.6949152542372881E-2</v>
      </c>
      <c r="G71" s="29" t="str">
        <f>+IF(OR(AND(D71=0),(C71=0)),"0",((D71-C71)/C71))</f>
        <v>0</v>
      </c>
      <c r="H71" s="33" t="str">
        <f>+IF(OR(AND(E71=""),(G71="")),"",E71*G71)</f>
        <v/>
      </c>
    </row>
    <row r="72" spans="2:8" s="22" customFormat="1" ht="15" x14ac:dyDescent="0.2">
      <c r="B72" s="4" t="s">
        <v>21</v>
      </c>
      <c r="C72" s="32">
        <v>0</v>
      </c>
      <c r="D72" s="32">
        <v>0</v>
      </c>
      <c r="E72" s="35" t="str">
        <f t="shared" ref="E72:E135" si="4">+IF(C72=0,"",C72/C$70)</f>
        <v/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1</v>
      </c>
      <c r="D73" s="32">
        <v>0</v>
      </c>
      <c r="E73" s="35">
        <f t="shared" si="4"/>
        <v>2.0833333333333332E-2</v>
      </c>
      <c r="F73" s="35" t="str">
        <f t="shared" si="5"/>
        <v/>
      </c>
      <c r="G73" s="29" t="str">
        <f t="shared" si="6"/>
        <v>0</v>
      </c>
      <c r="H73" s="33">
        <f t="shared" si="7"/>
        <v>0</v>
      </c>
    </row>
    <row r="74" spans="2:8" s="22" customFormat="1" ht="30" x14ac:dyDescent="0.2">
      <c r="B74" s="4" t="s">
        <v>222</v>
      </c>
      <c r="C74" s="32">
        <v>12</v>
      </c>
      <c r="D74" s="32">
        <v>1</v>
      </c>
      <c r="E74" s="35">
        <f t="shared" si="4"/>
        <v>0.25</v>
      </c>
      <c r="F74" s="35">
        <f t="shared" si="5"/>
        <v>1.6949152542372881E-2</v>
      </c>
      <c r="G74" s="29">
        <f t="shared" si="6"/>
        <v>-0.91666666666666663</v>
      </c>
      <c r="H74" s="33">
        <f t="shared" si="7"/>
        <v>-0.22916666666666666</v>
      </c>
    </row>
    <row r="75" spans="2:8" s="22" customFormat="1" ht="15" x14ac:dyDescent="0.2">
      <c r="B75" s="4" t="s">
        <v>23</v>
      </c>
      <c r="C75" s="32">
        <v>0</v>
      </c>
      <c r="D75" s="32">
        <v>0</v>
      </c>
      <c r="E75" s="35" t="str">
        <f t="shared" si="4"/>
        <v/>
      </c>
      <c r="F75" s="35" t="str">
        <f t="shared" si="5"/>
        <v/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0</v>
      </c>
      <c r="E77" s="35" t="str">
        <f t="shared" si="4"/>
        <v/>
      </c>
      <c r="F77" s="35" t="str">
        <f t="shared" si="5"/>
        <v/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0</v>
      </c>
      <c r="E80" s="35" t="str">
        <f t="shared" si="4"/>
        <v/>
      </c>
      <c r="F80" s="35" t="str">
        <f t="shared" si="5"/>
        <v/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0</v>
      </c>
      <c r="D82" s="32">
        <v>0</v>
      </c>
      <c r="E82" s="35" t="str">
        <f t="shared" si="4"/>
        <v/>
      </c>
      <c r="F82" s="35" t="str">
        <f t="shared" si="5"/>
        <v/>
      </c>
      <c r="G82" s="29" t="str">
        <f t="shared" si="6"/>
        <v>0</v>
      </c>
      <c r="H82" s="33" t="str">
        <f t="shared" si="7"/>
        <v/>
      </c>
    </row>
    <row r="83" spans="2:8" s="22" customFormat="1" ht="15" x14ac:dyDescent="0.2">
      <c r="B83" s="4" t="s">
        <v>229</v>
      </c>
      <c r="C83" s="32">
        <v>0</v>
      </c>
      <c r="D83" s="32">
        <v>1</v>
      </c>
      <c r="E83" s="35" t="str">
        <f t="shared" si="4"/>
        <v/>
      </c>
      <c r="F83" s="35">
        <f t="shared" si="5"/>
        <v>1.6949152542372881E-2</v>
      </c>
      <c r="G83" s="29" t="str">
        <f t="shared" si="6"/>
        <v>0</v>
      </c>
      <c r="H83" s="33" t="str">
        <f t="shared" si="7"/>
        <v/>
      </c>
    </row>
    <row r="84" spans="2:8" s="22" customFormat="1" ht="15" x14ac:dyDescent="0.2">
      <c r="B84" s="4" t="s">
        <v>230</v>
      </c>
      <c r="C84" s="32">
        <v>1</v>
      </c>
      <c r="D84" s="32">
        <v>0</v>
      </c>
      <c r="E84" s="35">
        <f t="shared" si="4"/>
        <v>2.0833333333333332E-2</v>
      </c>
      <c r="F84" s="35" t="str">
        <f t="shared" si="5"/>
        <v/>
      </c>
      <c r="G84" s="29" t="str">
        <f t="shared" si="6"/>
        <v>0</v>
      </c>
      <c r="H84" s="33">
        <f t="shared" si="7"/>
        <v>0</v>
      </c>
    </row>
    <row r="85" spans="2:8" s="22" customFormat="1" ht="15" x14ac:dyDescent="0.2">
      <c r="B85" s="4" t="s">
        <v>28</v>
      </c>
      <c r="C85" s="32">
        <v>0</v>
      </c>
      <c r="D85" s="32">
        <v>0</v>
      </c>
      <c r="E85" s="35" t="str">
        <f t="shared" si="4"/>
        <v/>
      </c>
      <c r="F85" s="35" t="str">
        <f t="shared" si="5"/>
        <v/>
      </c>
      <c r="G85" s="29" t="str">
        <f t="shared" si="6"/>
        <v>0</v>
      </c>
      <c r="H85" s="33" t="str">
        <f t="shared" si="7"/>
        <v/>
      </c>
    </row>
    <row r="86" spans="2:8" s="22" customFormat="1" ht="30" x14ac:dyDescent="0.2">
      <c r="B86" s="4" t="s">
        <v>231</v>
      </c>
      <c r="C86" s="32">
        <v>0</v>
      </c>
      <c r="D86" s="32">
        <v>0</v>
      </c>
      <c r="E86" s="35" t="str">
        <f t="shared" si="4"/>
        <v/>
      </c>
      <c r="F86" s="35" t="str">
        <f t="shared" si="5"/>
        <v/>
      </c>
      <c r="G86" s="29" t="str">
        <f t="shared" si="6"/>
        <v>0</v>
      </c>
      <c r="H86" s="33" t="str">
        <f t="shared" si="7"/>
        <v/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0</v>
      </c>
      <c r="D88" s="32">
        <v>0</v>
      </c>
      <c r="E88" s="35" t="str">
        <f t="shared" si="4"/>
        <v/>
      </c>
      <c r="F88" s="35" t="str">
        <f t="shared" si="5"/>
        <v/>
      </c>
      <c r="G88" s="29" t="str">
        <f t="shared" si="6"/>
        <v>0</v>
      </c>
      <c r="H88" s="33" t="str">
        <f t="shared" si="7"/>
        <v/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0</v>
      </c>
      <c r="D92" s="32">
        <v>0</v>
      </c>
      <c r="E92" s="35" t="str">
        <f t="shared" si="4"/>
        <v/>
      </c>
      <c r="F92" s="35" t="str">
        <f t="shared" si="5"/>
        <v/>
      </c>
      <c r="G92" s="29" t="str">
        <f t="shared" si="6"/>
        <v>0</v>
      </c>
      <c r="H92" s="33" t="str">
        <f t="shared" si="7"/>
        <v/>
      </c>
    </row>
    <row r="93" spans="2:8" s="22" customFormat="1" ht="15" x14ac:dyDescent="0.2">
      <c r="B93" s="4" t="s">
        <v>514</v>
      </c>
      <c r="C93" s="32">
        <v>0</v>
      </c>
      <c r="D93" s="32">
        <v>2</v>
      </c>
      <c r="E93" s="35" t="str">
        <f t="shared" si="4"/>
        <v/>
      </c>
      <c r="F93" s="35">
        <f t="shared" si="5"/>
        <v>3.3898305084745763E-2</v>
      </c>
      <c r="G93" s="29" t="str">
        <f t="shared" si="6"/>
        <v>0</v>
      </c>
      <c r="H93" s="33" t="str">
        <f t="shared" si="7"/>
        <v/>
      </c>
    </row>
    <row r="94" spans="2:8" s="22" customFormat="1" ht="15" x14ac:dyDescent="0.2">
      <c r="B94" s="4" t="s">
        <v>25</v>
      </c>
      <c r="C94" s="32">
        <v>0</v>
      </c>
      <c r="D94" s="32">
        <v>1</v>
      </c>
      <c r="E94" s="35" t="str">
        <f t="shared" si="4"/>
        <v/>
      </c>
      <c r="F94" s="35">
        <f t="shared" si="5"/>
        <v>1.6949152542372881E-2</v>
      </c>
      <c r="G94" s="29" t="str">
        <f t="shared" si="6"/>
        <v>0</v>
      </c>
      <c r="H94" s="33" t="str">
        <f t="shared" si="7"/>
        <v/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5</v>
      </c>
      <c r="E98" s="35" t="str">
        <f t="shared" si="4"/>
        <v/>
      </c>
      <c r="F98" s="35">
        <f t="shared" si="5"/>
        <v>8.4745762711864403E-2</v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0</v>
      </c>
      <c r="E100" s="35" t="str">
        <f t="shared" si="4"/>
        <v/>
      </c>
      <c r="F100" s="35" t="str">
        <f t="shared" si="5"/>
        <v/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0</v>
      </c>
      <c r="D101" s="32">
        <v>0</v>
      </c>
      <c r="E101" s="35" t="str">
        <f t="shared" si="4"/>
        <v/>
      </c>
      <c r="F101" s="35" t="str">
        <f t="shared" si="5"/>
        <v/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5</v>
      </c>
      <c r="D102" s="32">
        <v>0</v>
      </c>
      <c r="E102" s="35">
        <f t="shared" si="4"/>
        <v>0.10416666666666667</v>
      </c>
      <c r="F102" s="35" t="str">
        <f t="shared" si="5"/>
        <v/>
      </c>
      <c r="G102" s="29" t="str">
        <f t="shared" si="6"/>
        <v>0</v>
      </c>
      <c r="H102" s="33">
        <f t="shared" si="7"/>
        <v>0</v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0</v>
      </c>
      <c r="E104" s="35" t="str">
        <f t="shared" si="4"/>
        <v/>
      </c>
      <c r="F104" s="35" t="str">
        <f t="shared" si="5"/>
        <v/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0</v>
      </c>
      <c r="E107" s="35" t="str">
        <f t="shared" si="4"/>
        <v/>
      </c>
      <c r="F107" s="35" t="str">
        <f t="shared" si="5"/>
        <v/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0</v>
      </c>
      <c r="D108" s="32">
        <v>0</v>
      </c>
      <c r="E108" s="35" t="str">
        <f t="shared" si="4"/>
        <v/>
      </c>
      <c r="F108" s="35" t="str">
        <f t="shared" si="5"/>
        <v/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4</v>
      </c>
      <c r="D110" s="32">
        <v>0</v>
      </c>
      <c r="E110" s="35">
        <f t="shared" si="4"/>
        <v>8.3333333333333329E-2</v>
      </c>
      <c r="F110" s="35" t="str">
        <f t="shared" si="5"/>
        <v/>
      </c>
      <c r="G110" s="29" t="str">
        <f t="shared" si="6"/>
        <v>0</v>
      </c>
      <c r="H110" s="33">
        <f t="shared" si="7"/>
        <v>0</v>
      </c>
    </row>
    <row r="111" spans="2:8" s="22" customFormat="1" ht="15" x14ac:dyDescent="0.2">
      <c r="B111" s="4" t="s">
        <v>30</v>
      </c>
      <c r="C111" s="32">
        <v>0</v>
      </c>
      <c r="D111" s="32">
        <v>0</v>
      </c>
      <c r="E111" s="35" t="str">
        <f t="shared" si="4"/>
        <v/>
      </c>
      <c r="F111" s="35" t="str">
        <f t="shared" si="5"/>
        <v/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14</v>
      </c>
      <c r="D112" s="32">
        <v>3</v>
      </c>
      <c r="E112" s="35">
        <f t="shared" si="4"/>
        <v>0.29166666666666669</v>
      </c>
      <c r="F112" s="35">
        <f t="shared" si="5"/>
        <v>5.0847457627118647E-2</v>
      </c>
      <c r="G112" s="29">
        <f t="shared" si="6"/>
        <v>-0.7857142857142857</v>
      </c>
      <c r="H112" s="33">
        <f t="shared" si="7"/>
        <v>-0.22916666666666669</v>
      </c>
    </row>
    <row r="113" spans="2:8" s="22" customFormat="1" ht="15" x14ac:dyDescent="0.2">
      <c r="B113" s="4" t="s">
        <v>248</v>
      </c>
      <c r="C113" s="32">
        <v>0</v>
      </c>
      <c r="D113" s="32">
        <v>0</v>
      </c>
      <c r="E113" s="35" t="str">
        <f t="shared" si="4"/>
        <v/>
      </c>
      <c r="F113" s="35" t="str">
        <f t="shared" si="5"/>
        <v/>
      </c>
      <c r="G113" s="29" t="str">
        <f t="shared" si="6"/>
        <v>0</v>
      </c>
      <c r="H113" s="33" t="str">
        <f t="shared" si="7"/>
        <v/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0</v>
      </c>
      <c r="D115" s="32">
        <v>0</v>
      </c>
      <c r="E115" s="35" t="str">
        <f t="shared" si="4"/>
        <v/>
      </c>
      <c r="F115" s="35" t="str">
        <f t="shared" si="5"/>
        <v/>
      </c>
      <c r="G115" s="29" t="str">
        <f t="shared" si="6"/>
        <v>0</v>
      </c>
      <c r="H115" s="33" t="str">
        <f t="shared" si="7"/>
        <v/>
      </c>
    </row>
    <row r="116" spans="2:8" s="22" customFormat="1" ht="15" x14ac:dyDescent="0.2">
      <c r="B116" s="4" t="s">
        <v>249</v>
      </c>
      <c r="C116" s="32">
        <v>0</v>
      </c>
      <c r="D116" s="32">
        <v>0</v>
      </c>
      <c r="E116" s="35" t="str">
        <f t="shared" si="4"/>
        <v/>
      </c>
      <c r="F116" s="35" t="str">
        <f t="shared" si="5"/>
        <v/>
      </c>
      <c r="G116" s="29" t="str">
        <f t="shared" si="6"/>
        <v>0</v>
      </c>
      <c r="H116" s="33" t="str">
        <f t="shared" si="7"/>
        <v/>
      </c>
    </row>
    <row r="117" spans="2:8" s="22" customFormat="1" ht="30" x14ac:dyDescent="0.2">
      <c r="B117" s="4" t="s">
        <v>250</v>
      </c>
      <c r="C117" s="32">
        <v>0</v>
      </c>
      <c r="D117" s="32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11</v>
      </c>
      <c r="D118" s="32">
        <v>44</v>
      </c>
      <c r="E118" s="35">
        <f t="shared" si="4"/>
        <v>0.22916666666666666</v>
      </c>
      <c r="F118" s="35">
        <f t="shared" si="5"/>
        <v>0.74576271186440679</v>
      </c>
      <c r="G118" s="29">
        <f t="shared" si="6"/>
        <v>3</v>
      </c>
      <c r="H118" s="33">
        <f t="shared" si="7"/>
        <v>0.6875</v>
      </c>
    </row>
    <row r="119" spans="2:8" s="22" customFormat="1" ht="30" x14ac:dyDescent="0.2">
      <c r="B119" s="4" t="s">
        <v>252</v>
      </c>
      <c r="C119" s="32">
        <v>0</v>
      </c>
      <c r="D119" s="32">
        <v>0</v>
      </c>
      <c r="E119" s="35" t="str">
        <f t="shared" si="4"/>
        <v/>
      </c>
      <c r="F119" s="35" t="str">
        <f t="shared" si="5"/>
        <v/>
      </c>
      <c r="G119" s="29" t="str">
        <f t="shared" si="6"/>
        <v>0</v>
      </c>
      <c r="H119" s="33" t="str">
        <f t="shared" si="7"/>
        <v/>
      </c>
    </row>
    <row r="120" spans="2:8" s="22" customFormat="1" ht="15" x14ac:dyDescent="0.2">
      <c r="B120" s="4" t="s">
        <v>253</v>
      </c>
      <c r="C120" s="32">
        <v>0</v>
      </c>
      <c r="D120" s="32">
        <v>0</v>
      </c>
      <c r="E120" s="35" t="str">
        <f t="shared" si="4"/>
        <v/>
      </c>
      <c r="F120" s="35" t="str">
        <f t="shared" si="5"/>
        <v/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0</v>
      </c>
      <c r="D121" s="32">
        <v>0</v>
      </c>
      <c r="E121" s="35" t="str">
        <f t="shared" si="4"/>
        <v/>
      </c>
      <c r="F121" s="35" t="str">
        <f t="shared" si="5"/>
        <v/>
      </c>
      <c r="G121" s="29" t="str">
        <f t="shared" si="6"/>
        <v>0</v>
      </c>
      <c r="H121" s="33" t="str">
        <f t="shared" si="7"/>
        <v/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0</v>
      </c>
      <c r="D123" s="32">
        <v>0</v>
      </c>
      <c r="E123" s="35" t="str">
        <f t="shared" si="4"/>
        <v/>
      </c>
      <c r="F123" s="35" t="str">
        <f t="shared" si="5"/>
        <v/>
      </c>
      <c r="G123" s="29" t="str">
        <f t="shared" si="6"/>
        <v>0</v>
      </c>
      <c r="H123" s="33" t="str">
        <f t="shared" si="7"/>
        <v/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1</v>
      </c>
      <c r="E129" s="35" t="str">
        <f t="shared" si="4"/>
        <v/>
      </c>
      <c r="F129" s="35">
        <f t="shared" si="5"/>
        <v>1.6949152542372881E-2</v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0</v>
      </c>
      <c r="E131" s="35" t="str">
        <f t="shared" si="4"/>
        <v/>
      </c>
      <c r="F131" s="35" t="str">
        <f t="shared" si="5"/>
        <v/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0</v>
      </c>
      <c r="E134" s="35" t="str">
        <f t="shared" si="4"/>
        <v/>
      </c>
      <c r="F134" s="35" t="str">
        <f t="shared" si="5"/>
        <v/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0</v>
      </c>
      <c r="E137" s="35" t="str">
        <f t="shared" si="8"/>
        <v/>
      </c>
      <c r="F137" s="35" t="str">
        <f t="shared" si="9"/>
        <v/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0</v>
      </c>
      <c r="E138" s="35" t="str">
        <f t="shared" si="8"/>
        <v/>
      </c>
      <c r="F138" s="35" t="str">
        <f t="shared" si="9"/>
        <v/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5</v>
      </c>
      <c r="D151" s="25">
        <f>SUM(D152:D288)</f>
        <v>28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4.5999999999999996</v>
      </c>
      <c r="H151" s="21">
        <f>+IF(OR(AND(E151=""),(G151="")),"",E151*G151)</f>
        <v>4.5999999999999996</v>
      </c>
    </row>
    <row r="152" spans="2:8" s="22" customFormat="1" ht="30" x14ac:dyDescent="0.2">
      <c r="B152" s="6" t="s">
        <v>54</v>
      </c>
      <c r="C152" s="32">
        <v>0</v>
      </c>
      <c r="D152" s="32">
        <v>0</v>
      </c>
      <c r="E152" s="35" t="str">
        <f>+IF(C152=0,"",C152/C$151)</f>
        <v/>
      </c>
      <c r="F152" s="35" t="str">
        <f>+IF(D152=0,"",D152/D$151)</f>
        <v/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0</v>
      </c>
      <c r="D153" s="32">
        <v>1</v>
      </c>
      <c r="E153" s="35" t="str">
        <f t="shared" ref="E153:E216" si="12">+IF(C153=0,"",C153/C$151)</f>
        <v/>
      </c>
      <c r="F153" s="35">
        <f t="shared" ref="F153:F216" si="13">+IF(D153=0,"",D153/D$151)</f>
        <v>3.5714285714285712E-2</v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0</v>
      </c>
      <c r="E154" s="35" t="str">
        <f t="shared" si="12"/>
        <v/>
      </c>
      <c r="F154" s="35" t="str">
        <f t="shared" si="13"/>
        <v/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0</v>
      </c>
      <c r="D156" s="32">
        <v>1</v>
      </c>
      <c r="E156" s="35" t="str">
        <f t="shared" si="12"/>
        <v/>
      </c>
      <c r="F156" s="35">
        <f t="shared" si="13"/>
        <v>3.5714285714285712E-2</v>
      </c>
      <c r="G156" s="29" t="str">
        <f t="shared" si="14"/>
        <v>0</v>
      </c>
      <c r="H156" s="33" t="str">
        <f t="shared" si="15"/>
        <v/>
      </c>
    </row>
    <row r="157" spans="2:8" s="22" customFormat="1" ht="15" x14ac:dyDescent="0.2">
      <c r="B157" s="6" t="s">
        <v>53</v>
      </c>
      <c r="C157" s="32">
        <v>2</v>
      </c>
      <c r="D157" s="32">
        <v>1</v>
      </c>
      <c r="E157" s="35">
        <f t="shared" si="12"/>
        <v>0.4</v>
      </c>
      <c r="F157" s="35">
        <f t="shared" si="13"/>
        <v>3.5714285714285712E-2</v>
      </c>
      <c r="G157" s="29">
        <f t="shared" si="14"/>
        <v>-0.5</v>
      </c>
      <c r="H157" s="33">
        <f t="shared" si="15"/>
        <v>-0.2</v>
      </c>
    </row>
    <row r="158" spans="2:8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0</v>
      </c>
      <c r="D159" s="32">
        <v>0</v>
      </c>
      <c r="E159" s="35" t="str">
        <f t="shared" si="12"/>
        <v/>
      </c>
      <c r="F159" s="35" t="str">
        <f t="shared" si="13"/>
        <v/>
      </c>
      <c r="G159" s="29" t="str">
        <f t="shared" si="14"/>
        <v>0</v>
      </c>
      <c r="H159" s="33" t="str">
        <f t="shared" si="15"/>
        <v/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0</v>
      </c>
      <c r="D165" s="32">
        <v>2</v>
      </c>
      <c r="E165" s="35" t="str">
        <f t="shared" si="12"/>
        <v/>
      </c>
      <c r="F165" s="35">
        <f t="shared" si="13"/>
        <v>7.1428571428571425E-2</v>
      </c>
      <c r="G165" s="29" t="str">
        <f t="shared" si="14"/>
        <v>0</v>
      </c>
      <c r="H165" s="33" t="str">
        <f t="shared" si="15"/>
        <v/>
      </c>
    </row>
    <row r="166" spans="2:8" s="22" customFormat="1" ht="15" x14ac:dyDescent="0.2">
      <c r="B166" s="6" t="s">
        <v>270</v>
      </c>
      <c r="C166" s="32">
        <v>0</v>
      </c>
      <c r="D166" s="32">
        <v>0</v>
      </c>
      <c r="E166" s="35" t="str">
        <f t="shared" si="12"/>
        <v/>
      </c>
      <c r="F166" s="35" t="str">
        <f t="shared" si="13"/>
        <v/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0</v>
      </c>
      <c r="E169" s="35" t="str">
        <f t="shared" si="12"/>
        <v/>
      </c>
      <c r="F169" s="35" t="str">
        <f t="shared" si="13"/>
        <v/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0</v>
      </c>
      <c r="E173" s="35" t="str">
        <f t="shared" si="12"/>
        <v/>
      </c>
      <c r="F173" s="35" t="str">
        <f t="shared" si="13"/>
        <v/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0</v>
      </c>
      <c r="D174" s="32">
        <v>4</v>
      </c>
      <c r="E174" s="35" t="str">
        <f t="shared" si="12"/>
        <v/>
      </c>
      <c r="F174" s="35">
        <f t="shared" si="13"/>
        <v>0.14285714285714285</v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0</v>
      </c>
      <c r="D175" s="32">
        <v>4</v>
      </c>
      <c r="E175" s="35" t="str">
        <f t="shared" si="12"/>
        <v/>
      </c>
      <c r="F175" s="35">
        <f t="shared" si="13"/>
        <v>0.14285714285714285</v>
      </c>
      <c r="G175" s="29" t="str">
        <f t="shared" si="14"/>
        <v>0</v>
      </c>
      <c r="H175" s="33" t="str">
        <f t="shared" si="15"/>
        <v/>
      </c>
    </row>
    <row r="176" spans="2:8" s="22" customFormat="1" ht="15" x14ac:dyDescent="0.2">
      <c r="B176" s="6" t="s">
        <v>278</v>
      </c>
      <c r="C176" s="32">
        <v>0</v>
      </c>
      <c r="D176" s="32">
        <v>0</v>
      </c>
      <c r="E176" s="35" t="str">
        <f t="shared" si="12"/>
        <v/>
      </c>
      <c r="F176" s="35" t="str">
        <f t="shared" si="13"/>
        <v/>
      </c>
      <c r="G176" s="29" t="str">
        <f t="shared" si="14"/>
        <v>0</v>
      </c>
      <c r="H176" s="33" t="str">
        <f t="shared" si="15"/>
        <v/>
      </c>
    </row>
    <row r="177" spans="2:8" s="22" customFormat="1" ht="15" x14ac:dyDescent="0.2">
      <c r="B177" s="6" t="s">
        <v>279</v>
      </c>
      <c r="C177" s="32">
        <v>0</v>
      </c>
      <c r="D177" s="32">
        <v>2</v>
      </c>
      <c r="E177" s="35" t="str">
        <f t="shared" si="12"/>
        <v/>
      </c>
      <c r="F177" s="35">
        <f t="shared" si="13"/>
        <v>7.1428571428571425E-2</v>
      </c>
      <c r="G177" s="29" t="str">
        <f t="shared" si="14"/>
        <v>0</v>
      </c>
      <c r="H177" s="33" t="str">
        <f t="shared" si="15"/>
        <v/>
      </c>
    </row>
    <row r="178" spans="2:8" s="22" customFormat="1" ht="15" x14ac:dyDescent="0.2">
      <c r="B178" s="6" t="s">
        <v>280</v>
      </c>
      <c r="C178" s="32">
        <v>0</v>
      </c>
      <c r="D178" s="32">
        <v>0</v>
      </c>
      <c r="E178" s="35" t="str">
        <f t="shared" si="12"/>
        <v/>
      </c>
      <c r="F178" s="35" t="str">
        <f t="shared" si="13"/>
        <v/>
      </c>
      <c r="G178" s="29" t="str">
        <f t="shared" si="14"/>
        <v>0</v>
      </c>
      <c r="H178" s="33" t="str">
        <f t="shared" si="15"/>
        <v/>
      </c>
    </row>
    <row r="179" spans="2:8" s="22" customFormat="1" ht="15" x14ac:dyDescent="0.2">
      <c r="B179" s="6" t="s">
        <v>281</v>
      </c>
      <c r="C179" s="32">
        <v>0</v>
      </c>
      <c r="D179" s="32">
        <v>0</v>
      </c>
      <c r="E179" s="35" t="str">
        <f t="shared" si="12"/>
        <v/>
      </c>
      <c r="F179" s="35" t="str">
        <f t="shared" si="13"/>
        <v/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0</v>
      </c>
      <c r="E182" s="35" t="str">
        <f t="shared" si="12"/>
        <v/>
      </c>
      <c r="F182" s="35" t="str">
        <f t="shared" si="13"/>
        <v/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0</v>
      </c>
      <c r="D183" s="32">
        <v>1</v>
      </c>
      <c r="E183" s="35" t="str">
        <f t="shared" si="12"/>
        <v/>
      </c>
      <c r="F183" s="35">
        <f t="shared" si="13"/>
        <v>3.5714285714285712E-2</v>
      </c>
      <c r="G183" s="29" t="str">
        <f t="shared" si="14"/>
        <v>0</v>
      </c>
      <c r="H183" s="33" t="str">
        <f t="shared" si="15"/>
        <v/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0</v>
      </c>
      <c r="D186" s="32">
        <v>3</v>
      </c>
      <c r="E186" s="35" t="str">
        <f t="shared" si="12"/>
        <v/>
      </c>
      <c r="F186" s="35">
        <f t="shared" si="13"/>
        <v>0.10714285714285714</v>
      </c>
      <c r="G186" s="29" t="str">
        <f t="shared" si="14"/>
        <v>0</v>
      </c>
      <c r="H186" s="33" t="str">
        <f t="shared" si="15"/>
        <v/>
      </c>
    </row>
    <row r="187" spans="2:8" s="22" customFormat="1" ht="15" x14ac:dyDescent="0.2">
      <c r="B187" s="6" t="s">
        <v>287</v>
      </c>
      <c r="C187" s="32">
        <v>0</v>
      </c>
      <c r="D187" s="32">
        <v>0</v>
      </c>
      <c r="E187" s="35" t="str">
        <f t="shared" si="12"/>
        <v/>
      </c>
      <c r="F187" s="35" t="str">
        <f t="shared" si="13"/>
        <v/>
      </c>
      <c r="G187" s="29" t="str">
        <f t="shared" si="14"/>
        <v>0</v>
      </c>
      <c r="H187" s="33" t="str">
        <f t="shared" si="15"/>
        <v/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1</v>
      </c>
      <c r="D196" s="32">
        <v>2</v>
      </c>
      <c r="E196" s="35">
        <f t="shared" si="12"/>
        <v>0.2</v>
      </c>
      <c r="F196" s="35">
        <f t="shared" si="13"/>
        <v>7.1428571428571425E-2</v>
      </c>
      <c r="G196" s="29">
        <f t="shared" si="14"/>
        <v>1</v>
      </c>
      <c r="H196" s="33">
        <f t="shared" si="15"/>
        <v>0.2</v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0</v>
      </c>
      <c r="D208" s="32">
        <v>0</v>
      </c>
      <c r="E208" s="35" t="str">
        <f t="shared" si="12"/>
        <v/>
      </c>
      <c r="F208" s="35" t="str">
        <f t="shared" si="13"/>
        <v/>
      </c>
      <c r="G208" s="29" t="str">
        <f t="shared" si="14"/>
        <v>0</v>
      </c>
      <c r="H208" s="33" t="str">
        <f t="shared" si="15"/>
        <v/>
      </c>
    </row>
    <row r="209" spans="2:8" s="22" customFormat="1" ht="15" x14ac:dyDescent="0.2">
      <c r="B209" s="6" t="s">
        <v>71</v>
      </c>
      <c r="C209" s="32">
        <v>0</v>
      </c>
      <c r="D209" s="32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0</v>
      </c>
      <c r="E216" s="35" t="str">
        <f t="shared" si="12"/>
        <v/>
      </c>
      <c r="F216" s="35" t="str">
        <f t="shared" si="13"/>
        <v/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0</v>
      </c>
      <c r="D229" s="32">
        <v>0</v>
      </c>
      <c r="E229" s="35" t="str">
        <f t="shared" si="16"/>
        <v/>
      </c>
      <c r="F229" s="35" t="str">
        <f t="shared" si="17"/>
        <v/>
      </c>
      <c r="G229" s="29" t="str">
        <f t="shared" si="18"/>
        <v>0</v>
      </c>
      <c r="H229" s="33" t="str">
        <f t="shared" si="19"/>
        <v/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0</v>
      </c>
      <c r="D232" s="32">
        <v>0</v>
      </c>
      <c r="E232" s="35" t="str">
        <f t="shared" si="16"/>
        <v/>
      </c>
      <c r="F232" s="35" t="str">
        <f t="shared" si="17"/>
        <v/>
      </c>
      <c r="G232" s="29" t="str">
        <f t="shared" si="18"/>
        <v>0</v>
      </c>
      <c r="H232" s="33" t="str">
        <f t="shared" si="19"/>
        <v/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1</v>
      </c>
      <c r="E234" s="35" t="str">
        <f t="shared" si="16"/>
        <v/>
      </c>
      <c r="F234" s="35">
        <f t="shared" si="17"/>
        <v>3.5714285714285712E-2</v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0</v>
      </c>
      <c r="D235" s="32">
        <v>0</v>
      </c>
      <c r="E235" s="35" t="str">
        <f t="shared" si="16"/>
        <v/>
      </c>
      <c r="F235" s="35" t="str">
        <f t="shared" si="17"/>
        <v/>
      </c>
      <c r="G235" s="29" t="str">
        <f t="shared" si="18"/>
        <v>0</v>
      </c>
      <c r="H235" s="33" t="str">
        <f t="shared" si="19"/>
        <v/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0</v>
      </c>
      <c r="D237" s="32">
        <v>0</v>
      </c>
      <c r="E237" s="35" t="str">
        <f t="shared" si="16"/>
        <v/>
      </c>
      <c r="F237" s="35" t="str">
        <f t="shared" si="17"/>
        <v/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32">
        <v>0</v>
      </c>
      <c r="D238" s="32">
        <v>0</v>
      </c>
      <c r="E238" s="35" t="str">
        <f t="shared" si="16"/>
        <v/>
      </c>
      <c r="F238" s="35" t="str">
        <f t="shared" si="17"/>
        <v/>
      </c>
      <c r="G238" s="29" t="str">
        <f t="shared" si="18"/>
        <v>0</v>
      </c>
      <c r="H238" s="33" t="str">
        <f t="shared" si="19"/>
        <v/>
      </c>
    </row>
    <row r="239" spans="2:8" s="22" customFormat="1" ht="15" x14ac:dyDescent="0.2">
      <c r="B239" s="6" t="s">
        <v>81</v>
      </c>
      <c r="C239" s="32">
        <v>0</v>
      </c>
      <c r="D239" s="32">
        <v>0</v>
      </c>
      <c r="E239" s="35" t="str">
        <f t="shared" si="16"/>
        <v/>
      </c>
      <c r="F239" s="35" t="str">
        <f t="shared" si="17"/>
        <v/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0</v>
      </c>
      <c r="D240" s="32">
        <v>0</v>
      </c>
      <c r="E240" s="35" t="str">
        <f t="shared" si="16"/>
        <v/>
      </c>
      <c r="F240" s="35" t="str">
        <f t="shared" si="17"/>
        <v/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1</v>
      </c>
      <c r="E244" s="35" t="str">
        <f t="shared" si="16"/>
        <v/>
      </c>
      <c r="F244" s="35">
        <f t="shared" si="17"/>
        <v>3.5714285714285712E-2</v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0</v>
      </c>
      <c r="D247" s="32">
        <v>3</v>
      </c>
      <c r="E247" s="35" t="str">
        <f t="shared" si="16"/>
        <v/>
      </c>
      <c r="F247" s="35">
        <f t="shared" si="17"/>
        <v>0.10714285714285714</v>
      </c>
      <c r="G247" s="29" t="str">
        <f t="shared" si="18"/>
        <v>0</v>
      </c>
      <c r="H247" s="33" t="str">
        <f t="shared" si="19"/>
        <v/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0</v>
      </c>
      <c r="D249" s="32">
        <v>0</v>
      </c>
      <c r="E249" s="35" t="str">
        <f t="shared" si="16"/>
        <v/>
      </c>
      <c r="F249" s="35" t="str">
        <f t="shared" si="17"/>
        <v/>
      </c>
      <c r="G249" s="29" t="str">
        <f t="shared" si="18"/>
        <v>0</v>
      </c>
      <c r="H249" s="33" t="str">
        <f t="shared" si="19"/>
        <v/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1</v>
      </c>
      <c r="E252" s="35" t="str">
        <f t="shared" si="16"/>
        <v/>
      </c>
      <c r="F252" s="35">
        <f t="shared" si="17"/>
        <v>3.5714285714285712E-2</v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0</v>
      </c>
      <c r="D253" s="32">
        <v>0</v>
      </c>
      <c r="E253" s="35" t="str">
        <f t="shared" si="16"/>
        <v/>
      </c>
      <c r="F253" s="35" t="str">
        <f t="shared" si="17"/>
        <v/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2</v>
      </c>
      <c r="D255" s="32">
        <v>0</v>
      </c>
      <c r="E255" s="35">
        <f t="shared" si="16"/>
        <v>0.4</v>
      </c>
      <c r="F255" s="35" t="str">
        <f t="shared" si="17"/>
        <v/>
      </c>
      <c r="G255" s="29" t="str">
        <f t="shared" si="18"/>
        <v>0</v>
      </c>
      <c r="H255" s="33">
        <f t="shared" si="19"/>
        <v>0</v>
      </c>
    </row>
    <row r="256" spans="2:8" s="22" customFormat="1" ht="15" x14ac:dyDescent="0.2">
      <c r="B256" s="6" t="s">
        <v>88</v>
      </c>
      <c r="C256" s="32">
        <v>0</v>
      </c>
      <c r="D256" s="32">
        <v>0</v>
      </c>
      <c r="E256" s="35" t="str">
        <f t="shared" si="16"/>
        <v/>
      </c>
      <c r="F256" s="35" t="str">
        <f t="shared" si="17"/>
        <v/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1</v>
      </c>
      <c r="E262" s="35" t="str">
        <f t="shared" si="16"/>
        <v/>
      </c>
      <c r="F262" s="35">
        <f t="shared" si="17"/>
        <v>3.5714285714285712E-2</v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0</v>
      </c>
      <c r="D268" s="32">
        <v>0</v>
      </c>
      <c r="E268" s="35" t="str">
        <f t="shared" si="16"/>
        <v/>
      </c>
      <c r="F268" s="35" t="str">
        <f t="shared" si="17"/>
        <v/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206</v>
      </c>
      <c r="D294" s="25">
        <f>SUM(D295:D499)</f>
        <v>86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-0.58252427184466016</v>
      </c>
      <c r="H294" s="21">
        <f>+IF(OR(AND(E294=""),(G294="")),"",E294*G294)</f>
        <v>-0.58252427184466016</v>
      </c>
    </row>
    <row r="295" spans="2:8" s="22" customFormat="1" ht="15" x14ac:dyDescent="0.2">
      <c r="B295" s="4" t="s">
        <v>100</v>
      </c>
      <c r="C295" s="32">
        <v>0</v>
      </c>
      <c r="D295" s="32">
        <v>0</v>
      </c>
      <c r="E295" s="35" t="str">
        <f>+IF(C295=0,"",C295/C$294)</f>
        <v/>
      </c>
      <c r="F295" s="35" t="str">
        <f>+IF(D295=0,"",D295/D$294)</f>
        <v/>
      </c>
      <c r="G295" s="29" t="str">
        <f>+IF(OR(AND(D295=0),(C295=0)),"0",((D295-C295)/C295))</f>
        <v>0</v>
      </c>
      <c r="H295" s="33" t="str">
        <f>+IF(OR(AND(E295=""),(G295="")),"",E295*G295)</f>
        <v/>
      </c>
    </row>
    <row r="296" spans="2:8" s="22" customFormat="1" ht="15" x14ac:dyDescent="0.2">
      <c r="B296" s="4" t="s">
        <v>113</v>
      </c>
      <c r="C296" s="32">
        <v>0</v>
      </c>
      <c r="D296" s="32">
        <v>0</v>
      </c>
      <c r="E296" s="35" t="str">
        <f t="shared" ref="E296:E359" si="24">+IF(C296=0,"",C296/C$294)</f>
        <v/>
      </c>
      <c r="F296" s="35" t="str">
        <f t="shared" ref="F296:F359" si="25">+IF(D296=0,"",D296/D$294)</f>
        <v/>
      </c>
      <c r="G296" s="29" t="str">
        <f t="shared" ref="G296:G359" si="26">+IF(OR(AND(D296=0),(C296=0)),"0",((D296-C296)/C296))</f>
        <v>0</v>
      </c>
      <c r="H296" s="33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2">
        <v>0</v>
      </c>
      <c r="D297" s="32">
        <v>1</v>
      </c>
      <c r="E297" s="35" t="str">
        <f t="shared" si="24"/>
        <v/>
      </c>
      <c r="F297" s="35">
        <f t="shared" si="25"/>
        <v>1.1627906976744186E-2</v>
      </c>
      <c r="G297" s="29" t="str">
        <f t="shared" si="26"/>
        <v>0</v>
      </c>
      <c r="H297" s="33" t="str">
        <f t="shared" si="27"/>
        <v/>
      </c>
    </row>
    <row r="298" spans="2:8" s="22" customFormat="1" ht="15" x14ac:dyDescent="0.2">
      <c r="B298" s="4" t="s">
        <v>95</v>
      </c>
      <c r="C298" s="32">
        <v>0</v>
      </c>
      <c r="D298" s="32">
        <v>0</v>
      </c>
      <c r="E298" s="35" t="str">
        <f t="shared" si="24"/>
        <v/>
      </c>
      <c r="F298" s="35" t="str">
        <f t="shared" si="25"/>
        <v/>
      </c>
      <c r="G298" s="29" t="str">
        <f t="shared" si="26"/>
        <v>0</v>
      </c>
      <c r="H298" s="33" t="str">
        <f t="shared" si="27"/>
        <v/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6</v>
      </c>
      <c r="D301" s="32">
        <v>3</v>
      </c>
      <c r="E301" s="35">
        <f t="shared" si="24"/>
        <v>2.9126213592233011E-2</v>
      </c>
      <c r="F301" s="35">
        <f t="shared" si="25"/>
        <v>3.4883720930232558E-2</v>
      </c>
      <c r="G301" s="29">
        <f t="shared" si="26"/>
        <v>-0.5</v>
      </c>
      <c r="H301" s="33">
        <f t="shared" si="27"/>
        <v>-1.4563106796116505E-2</v>
      </c>
    </row>
    <row r="302" spans="2:8" s="22" customFormat="1" ht="15" x14ac:dyDescent="0.2">
      <c r="B302" s="4" t="s">
        <v>109</v>
      </c>
      <c r="C302" s="32">
        <v>0</v>
      </c>
      <c r="D302" s="32">
        <v>0</v>
      </c>
      <c r="E302" s="35" t="str">
        <f t="shared" si="24"/>
        <v/>
      </c>
      <c r="F302" s="35" t="str">
        <f t="shared" si="25"/>
        <v/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1</v>
      </c>
      <c r="E303" s="35" t="str">
        <f t="shared" si="24"/>
        <v/>
      </c>
      <c r="F303" s="35">
        <f t="shared" si="25"/>
        <v>1.1627906976744186E-2</v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0</v>
      </c>
      <c r="D304" s="32">
        <v>2</v>
      </c>
      <c r="E304" s="35" t="str">
        <f t="shared" si="24"/>
        <v/>
      </c>
      <c r="F304" s="35">
        <f t="shared" si="25"/>
        <v>2.3255813953488372E-2</v>
      </c>
      <c r="G304" s="29" t="str">
        <f t="shared" si="26"/>
        <v>0</v>
      </c>
      <c r="H304" s="33" t="str">
        <f t="shared" si="27"/>
        <v/>
      </c>
    </row>
    <row r="305" spans="2:8" s="22" customFormat="1" ht="15" x14ac:dyDescent="0.2">
      <c r="B305" s="4" t="s">
        <v>351</v>
      </c>
      <c r="C305" s="32">
        <v>0</v>
      </c>
      <c r="D305" s="32">
        <v>0</v>
      </c>
      <c r="E305" s="35" t="str">
        <f t="shared" si="24"/>
        <v/>
      </c>
      <c r="F305" s="35" t="str">
        <f t="shared" si="25"/>
        <v/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0</v>
      </c>
      <c r="D307" s="32">
        <v>0</v>
      </c>
      <c r="E307" s="35" t="str">
        <f t="shared" si="24"/>
        <v/>
      </c>
      <c r="F307" s="35" t="str">
        <f t="shared" si="25"/>
        <v/>
      </c>
      <c r="G307" s="29" t="str">
        <f t="shared" si="26"/>
        <v>0</v>
      </c>
      <c r="H307" s="33" t="str">
        <f t="shared" si="27"/>
        <v/>
      </c>
    </row>
    <row r="308" spans="2:8" s="22" customFormat="1" ht="15" x14ac:dyDescent="0.2">
      <c r="B308" s="4" t="s">
        <v>99</v>
      </c>
      <c r="C308" s="32">
        <v>1</v>
      </c>
      <c r="D308" s="32">
        <v>1</v>
      </c>
      <c r="E308" s="35">
        <f t="shared" si="24"/>
        <v>4.8543689320388345E-3</v>
      </c>
      <c r="F308" s="35">
        <f t="shared" si="25"/>
        <v>1.1627906976744186E-2</v>
      </c>
      <c r="G308" s="29">
        <f t="shared" si="26"/>
        <v>0</v>
      </c>
      <c r="H308" s="33">
        <f t="shared" si="27"/>
        <v>0</v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3</v>
      </c>
      <c r="D310" s="32">
        <v>3</v>
      </c>
      <c r="E310" s="35">
        <f t="shared" si="24"/>
        <v>1.4563106796116505E-2</v>
      </c>
      <c r="F310" s="35">
        <f t="shared" si="25"/>
        <v>3.4883720930232558E-2</v>
      </c>
      <c r="G310" s="29">
        <f t="shared" si="26"/>
        <v>0</v>
      </c>
      <c r="H310" s="33">
        <f t="shared" si="27"/>
        <v>0</v>
      </c>
    </row>
    <row r="311" spans="2:8" s="22" customFormat="1" ht="15" x14ac:dyDescent="0.2">
      <c r="B311" s="4" t="s">
        <v>102</v>
      </c>
      <c r="C311" s="32">
        <v>1</v>
      </c>
      <c r="D311" s="32">
        <v>1</v>
      </c>
      <c r="E311" s="35">
        <f t="shared" si="24"/>
        <v>4.8543689320388345E-3</v>
      </c>
      <c r="F311" s="35">
        <f t="shared" si="25"/>
        <v>1.1627906976744186E-2</v>
      </c>
      <c r="G311" s="29">
        <f t="shared" si="26"/>
        <v>0</v>
      </c>
      <c r="H311" s="33">
        <f t="shared" si="27"/>
        <v>0</v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49</v>
      </c>
      <c r="D314" s="32">
        <v>0</v>
      </c>
      <c r="E314" s="35">
        <f t="shared" si="24"/>
        <v>0.23786407766990292</v>
      </c>
      <c r="F314" s="35" t="str">
        <f t="shared" si="25"/>
        <v/>
      </c>
      <c r="G314" s="29" t="str">
        <f t="shared" si="26"/>
        <v>0</v>
      </c>
      <c r="H314" s="33">
        <f t="shared" si="27"/>
        <v>0</v>
      </c>
    </row>
    <row r="315" spans="2:8" s="22" customFormat="1" ht="15" x14ac:dyDescent="0.2">
      <c r="B315" s="4" t="s">
        <v>354</v>
      </c>
      <c r="C315" s="32">
        <v>0</v>
      </c>
      <c r="D315" s="32">
        <v>1</v>
      </c>
      <c r="E315" s="35" t="str">
        <f t="shared" si="24"/>
        <v/>
      </c>
      <c r="F315" s="35">
        <f t="shared" si="25"/>
        <v>1.1627906976744186E-2</v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0</v>
      </c>
      <c r="D317" s="32">
        <v>0</v>
      </c>
      <c r="E317" s="35" t="str">
        <f t="shared" si="24"/>
        <v/>
      </c>
      <c r="F317" s="35" t="str">
        <f t="shared" si="25"/>
        <v/>
      </c>
      <c r="G317" s="29" t="str">
        <f t="shared" si="26"/>
        <v>0</v>
      </c>
      <c r="H317" s="33" t="str">
        <f t="shared" si="27"/>
        <v/>
      </c>
    </row>
    <row r="318" spans="2:8" s="22" customFormat="1" ht="15" x14ac:dyDescent="0.2">
      <c r="B318" s="4" t="s">
        <v>355</v>
      </c>
      <c r="C318" s="32">
        <v>1</v>
      </c>
      <c r="D318" s="32">
        <v>1</v>
      </c>
      <c r="E318" s="35">
        <f t="shared" si="24"/>
        <v>4.8543689320388345E-3</v>
      </c>
      <c r="F318" s="35">
        <f t="shared" si="25"/>
        <v>1.1627906976744186E-2</v>
      </c>
      <c r="G318" s="29">
        <f t="shared" si="26"/>
        <v>0</v>
      </c>
      <c r="H318" s="33">
        <f t="shared" si="27"/>
        <v>0</v>
      </c>
    </row>
    <row r="319" spans="2:8" s="22" customFormat="1" ht="15" x14ac:dyDescent="0.2">
      <c r="B319" s="4" t="s">
        <v>115</v>
      </c>
      <c r="C319" s="32">
        <v>1</v>
      </c>
      <c r="D319" s="32">
        <v>0</v>
      </c>
      <c r="E319" s="35">
        <f t="shared" si="24"/>
        <v>4.8543689320388345E-3</v>
      </c>
      <c r="F319" s="35" t="str">
        <f t="shared" si="25"/>
        <v/>
      </c>
      <c r="G319" s="29" t="str">
        <f t="shared" si="26"/>
        <v>0</v>
      </c>
      <c r="H319" s="33">
        <f t="shared" si="27"/>
        <v>0</v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0</v>
      </c>
      <c r="E324" s="35" t="str">
        <f t="shared" si="24"/>
        <v/>
      </c>
      <c r="F324" s="35" t="str">
        <f t="shared" si="25"/>
        <v/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1</v>
      </c>
      <c r="E325" s="35" t="str">
        <f t="shared" si="24"/>
        <v/>
      </c>
      <c r="F325" s="35">
        <f t="shared" si="25"/>
        <v>1.1627906976744186E-2</v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46</v>
      </c>
      <c r="D326" s="32">
        <v>11</v>
      </c>
      <c r="E326" s="35">
        <f t="shared" si="24"/>
        <v>0.22330097087378642</v>
      </c>
      <c r="F326" s="35">
        <f t="shared" si="25"/>
        <v>0.12790697674418605</v>
      </c>
      <c r="G326" s="29">
        <f t="shared" si="26"/>
        <v>-0.76086956521739135</v>
      </c>
      <c r="H326" s="33">
        <f t="shared" si="27"/>
        <v>-0.16990291262135923</v>
      </c>
    </row>
    <row r="327" spans="2:8" s="22" customFormat="1" ht="15" x14ac:dyDescent="0.2">
      <c r="B327" s="4" t="s">
        <v>358</v>
      </c>
      <c r="C327" s="32">
        <v>0</v>
      </c>
      <c r="D327" s="32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3</v>
      </c>
      <c r="D330" s="32">
        <v>2</v>
      </c>
      <c r="E330" s="35">
        <f t="shared" si="24"/>
        <v>1.4563106796116505E-2</v>
      </c>
      <c r="F330" s="35">
        <f t="shared" si="25"/>
        <v>2.3255813953488372E-2</v>
      </c>
      <c r="G330" s="29">
        <f t="shared" si="26"/>
        <v>-0.33333333333333331</v>
      </c>
      <c r="H330" s="33">
        <f t="shared" si="27"/>
        <v>-4.8543689320388345E-3</v>
      </c>
    </row>
    <row r="331" spans="2:8" s="22" customFormat="1" ht="15" x14ac:dyDescent="0.2">
      <c r="B331" s="4" t="s">
        <v>117</v>
      </c>
      <c r="C331" s="32">
        <v>2</v>
      </c>
      <c r="D331" s="32">
        <v>0</v>
      </c>
      <c r="E331" s="35">
        <f t="shared" si="24"/>
        <v>9.7087378640776691E-3</v>
      </c>
      <c r="F331" s="35" t="str">
        <f t="shared" si="25"/>
        <v/>
      </c>
      <c r="G331" s="29" t="str">
        <f t="shared" si="26"/>
        <v>0</v>
      </c>
      <c r="H331" s="33">
        <f t="shared" si="27"/>
        <v>0</v>
      </c>
    </row>
    <row r="332" spans="2:8" s="22" customFormat="1" ht="15" x14ac:dyDescent="0.2">
      <c r="B332" s="4" t="s">
        <v>361</v>
      </c>
      <c r="C332" s="32">
        <v>1</v>
      </c>
      <c r="D332" s="32">
        <v>0</v>
      </c>
      <c r="E332" s="35">
        <f t="shared" si="24"/>
        <v>4.8543689320388345E-3</v>
      </c>
      <c r="F332" s="35" t="str">
        <f t="shared" si="25"/>
        <v/>
      </c>
      <c r="G332" s="29" t="str">
        <f t="shared" si="26"/>
        <v>0</v>
      </c>
      <c r="H332" s="33">
        <f t="shared" si="27"/>
        <v>0</v>
      </c>
    </row>
    <row r="333" spans="2:8" s="22" customFormat="1" ht="15" x14ac:dyDescent="0.2">
      <c r="B333" s="4" t="s">
        <v>130</v>
      </c>
      <c r="C333" s="32">
        <v>0</v>
      </c>
      <c r="D333" s="32">
        <v>0</v>
      </c>
      <c r="E333" s="35" t="str">
        <f t="shared" si="24"/>
        <v/>
      </c>
      <c r="F333" s="35" t="str">
        <f t="shared" si="25"/>
        <v/>
      </c>
      <c r="G333" s="29" t="str">
        <f t="shared" si="26"/>
        <v>0</v>
      </c>
      <c r="H333" s="33" t="str">
        <f t="shared" si="27"/>
        <v/>
      </c>
    </row>
    <row r="334" spans="2:8" s="22" customFormat="1" ht="15" x14ac:dyDescent="0.2">
      <c r="B334" s="4" t="s">
        <v>119</v>
      </c>
      <c r="C334" s="32">
        <v>0</v>
      </c>
      <c r="D334" s="32">
        <v>1</v>
      </c>
      <c r="E334" s="35" t="str">
        <f t="shared" si="24"/>
        <v/>
      </c>
      <c r="F334" s="35">
        <f t="shared" si="25"/>
        <v>1.1627906976744186E-2</v>
      </c>
      <c r="G334" s="29" t="str">
        <f t="shared" si="26"/>
        <v>0</v>
      </c>
      <c r="H334" s="33" t="str">
        <f t="shared" si="27"/>
        <v/>
      </c>
    </row>
    <row r="335" spans="2:8" s="22" customFormat="1" ht="15" x14ac:dyDescent="0.2">
      <c r="B335" s="4" t="s">
        <v>128</v>
      </c>
      <c r="C335" s="32">
        <v>2</v>
      </c>
      <c r="D335" s="32">
        <v>1</v>
      </c>
      <c r="E335" s="35">
        <f t="shared" si="24"/>
        <v>9.7087378640776691E-3</v>
      </c>
      <c r="F335" s="35">
        <f t="shared" si="25"/>
        <v>1.1627906976744186E-2</v>
      </c>
      <c r="G335" s="29">
        <f t="shared" si="26"/>
        <v>-0.5</v>
      </c>
      <c r="H335" s="33">
        <f t="shared" si="27"/>
        <v>-4.8543689320388345E-3</v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0</v>
      </c>
      <c r="D339" s="32">
        <v>0</v>
      </c>
      <c r="E339" s="35" t="str">
        <f t="shared" si="24"/>
        <v/>
      </c>
      <c r="F339" s="35" t="str">
        <f t="shared" si="25"/>
        <v/>
      </c>
      <c r="G339" s="29" t="str">
        <f t="shared" si="26"/>
        <v>0</v>
      </c>
      <c r="H339" s="33" t="str">
        <f t="shared" si="27"/>
        <v/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0</v>
      </c>
      <c r="E343" s="35" t="str">
        <f t="shared" si="24"/>
        <v/>
      </c>
      <c r="F343" s="35" t="str">
        <f t="shared" si="25"/>
        <v/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0</v>
      </c>
      <c r="D344" s="32">
        <v>0</v>
      </c>
      <c r="E344" s="35" t="str">
        <f t="shared" si="24"/>
        <v/>
      </c>
      <c r="F344" s="35" t="str">
        <f t="shared" si="25"/>
        <v/>
      </c>
      <c r="G344" s="29" t="str">
        <f t="shared" si="26"/>
        <v>0</v>
      </c>
      <c r="H344" s="33" t="str">
        <f t="shared" si="27"/>
        <v/>
      </c>
    </row>
    <row r="345" spans="2:8" s="22" customFormat="1" ht="15" x14ac:dyDescent="0.2">
      <c r="B345" s="4" t="s">
        <v>366</v>
      </c>
      <c r="C345" s="32">
        <v>0</v>
      </c>
      <c r="D345" s="32">
        <v>0</v>
      </c>
      <c r="E345" s="35" t="str">
        <f t="shared" si="24"/>
        <v/>
      </c>
      <c r="F345" s="35" t="str">
        <f t="shared" si="25"/>
        <v/>
      </c>
      <c r="G345" s="29" t="str">
        <f t="shared" si="26"/>
        <v>0</v>
      </c>
      <c r="H345" s="33" t="str">
        <f t="shared" si="27"/>
        <v/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0</v>
      </c>
      <c r="D347" s="32">
        <v>0</v>
      </c>
      <c r="E347" s="35" t="str">
        <f t="shared" si="24"/>
        <v/>
      </c>
      <c r="F347" s="35" t="str">
        <f t="shared" si="25"/>
        <v/>
      </c>
      <c r="G347" s="29" t="str">
        <f t="shared" si="26"/>
        <v>0</v>
      </c>
      <c r="H347" s="33" t="str">
        <f t="shared" si="27"/>
        <v/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2</v>
      </c>
      <c r="D354" s="32">
        <v>14</v>
      </c>
      <c r="E354" s="35">
        <f t="shared" si="24"/>
        <v>9.7087378640776691E-3</v>
      </c>
      <c r="F354" s="35">
        <f t="shared" si="25"/>
        <v>0.16279069767441862</v>
      </c>
      <c r="G354" s="29">
        <f t="shared" si="26"/>
        <v>6</v>
      </c>
      <c r="H354" s="33">
        <f t="shared" si="27"/>
        <v>5.8252427184466014E-2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0</v>
      </c>
      <c r="E357" s="35" t="str">
        <f t="shared" si="24"/>
        <v/>
      </c>
      <c r="F357" s="35" t="str">
        <f t="shared" si="25"/>
        <v/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0</v>
      </c>
      <c r="D358" s="32">
        <v>0</v>
      </c>
      <c r="E358" s="35" t="str">
        <f t="shared" si="24"/>
        <v/>
      </c>
      <c r="F358" s="35" t="str">
        <f t="shared" si="25"/>
        <v/>
      </c>
      <c r="G358" s="29" t="str">
        <f t="shared" si="26"/>
        <v>0</v>
      </c>
      <c r="H358" s="33" t="str">
        <f t="shared" si="27"/>
        <v/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0</v>
      </c>
      <c r="E363" s="35" t="str">
        <f t="shared" si="28"/>
        <v/>
      </c>
      <c r="F363" s="35" t="str">
        <f t="shared" si="29"/>
        <v/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82</v>
      </c>
      <c r="D368" s="32">
        <v>0</v>
      </c>
      <c r="E368" s="35">
        <f t="shared" si="28"/>
        <v>0.39805825242718446</v>
      </c>
      <c r="F368" s="35" t="str">
        <f t="shared" si="29"/>
        <v/>
      </c>
      <c r="G368" s="29" t="str">
        <f t="shared" si="30"/>
        <v>0</v>
      </c>
      <c r="H368" s="33">
        <f t="shared" si="31"/>
        <v>0</v>
      </c>
    </row>
    <row r="369" spans="2:8" s="22" customFormat="1" ht="15" x14ac:dyDescent="0.2">
      <c r="B369" s="4" t="s">
        <v>381</v>
      </c>
      <c r="C369" s="32">
        <v>0</v>
      </c>
      <c r="D369" s="32">
        <v>0</v>
      </c>
      <c r="E369" s="35" t="str">
        <f t="shared" si="28"/>
        <v/>
      </c>
      <c r="F369" s="35" t="str">
        <f t="shared" si="29"/>
        <v/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0</v>
      </c>
      <c r="D370" s="32">
        <v>0</v>
      </c>
      <c r="E370" s="35" t="str">
        <f t="shared" si="28"/>
        <v/>
      </c>
      <c r="F370" s="35" t="str">
        <f t="shared" si="29"/>
        <v/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0</v>
      </c>
      <c r="D372" s="32">
        <v>0</v>
      </c>
      <c r="E372" s="35" t="str">
        <f t="shared" si="28"/>
        <v/>
      </c>
      <c r="F372" s="35" t="str">
        <f t="shared" si="29"/>
        <v/>
      </c>
      <c r="G372" s="29" t="str">
        <f t="shared" si="30"/>
        <v>0</v>
      </c>
      <c r="H372" s="33" t="str">
        <f t="shared" si="31"/>
        <v/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0</v>
      </c>
      <c r="E375" s="35" t="str">
        <f t="shared" si="28"/>
        <v/>
      </c>
      <c r="F375" s="35" t="str">
        <f t="shared" si="29"/>
        <v/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0</v>
      </c>
      <c r="E377" s="35" t="str">
        <f t="shared" si="28"/>
        <v/>
      </c>
      <c r="F377" s="35" t="str">
        <f t="shared" si="29"/>
        <v/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0</v>
      </c>
      <c r="D378" s="32">
        <v>0</v>
      </c>
      <c r="E378" s="35" t="str">
        <f t="shared" si="28"/>
        <v/>
      </c>
      <c r="F378" s="35" t="str">
        <f t="shared" si="29"/>
        <v/>
      </c>
      <c r="G378" s="29" t="str">
        <f t="shared" si="30"/>
        <v>0</v>
      </c>
      <c r="H378" s="33" t="str">
        <f t="shared" si="31"/>
        <v/>
      </c>
    </row>
    <row r="379" spans="2:8" s="22" customFormat="1" ht="15" x14ac:dyDescent="0.2">
      <c r="B379" s="4" t="s">
        <v>384</v>
      </c>
      <c r="C379" s="32">
        <v>0</v>
      </c>
      <c r="D379" s="32">
        <v>0</v>
      </c>
      <c r="E379" s="35" t="str">
        <f t="shared" si="28"/>
        <v/>
      </c>
      <c r="F379" s="35" t="str">
        <f t="shared" si="29"/>
        <v/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0</v>
      </c>
      <c r="D380" s="32">
        <v>1</v>
      </c>
      <c r="E380" s="35" t="str">
        <f t="shared" si="28"/>
        <v/>
      </c>
      <c r="F380" s="35">
        <f t="shared" si="29"/>
        <v>1.1627906976744186E-2</v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0</v>
      </c>
      <c r="E383" s="35" t="str">
        <f t="shared" si="28"/>
        <v/>
      </c>
      <c r="F383" s="35" t="str">
        <f t="shared" si="29"/>
        <v/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0</v>
      </c>
      <c r="D387" s="32">
        <v>1</v>
      </c>
      <c r="E387" s="35" t="str">
        <f t="shared" si="28"/>
        <v/>
      </c>
      <c r="F387" s="35">
        <f t="shared" si="29"/>
        <v>1.1627906976744186E-2</v>
      </c>
      <c r="G387" s="29" t="str">
        <f t="shared" si="30"/>
        <v>0</v>
      </c>
      <c r="H387" s="33" t="str">
        <f t="shared" si="31"/>
        <v/>
      </c>
    </row>
    <row r="388" spans="2:8" s="22" customFormat="1" ht="15" x14ac:dyDescent="0.2">
      <c r="B388" s="4" t="s">
        <v>389</v>
      </c>
      <c r="C388" s="32">
        <v>0</v>
      </c>
      <c r="D388" s="32">
        <v>0</v>
      </c>
      <c r="E388" s="35" t="str">
        <f t="shared" si="28"/>
        <v/>
      </c>
      <c r="F388" s="35" t="str">
        <f t="shared" si="29"/>
        <v/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0</v>
      </c>
      <c r="E391" s="35" t="str">
        <f t="shared" si="28"/>
        <v/>
      </c>
      <c r="F391" s="35" t="str">
        <f t="shared" si="29"/>
        <v/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0</v>
      </c>
      <c r="D393" s="32">
        <v>6</v>
      </c>
      <c r="E393" s="35" t="str">
        <f t="shared" si="28"/>
        <v/>
      </c>
      <c r="F393" s="35">
        <f t="shared" si="29"/>
        <v>6.9767441860465115E-2</v>
      </c>
      <c r="G393" s="29" t="str">
        <f t="shared" si="30"/>
        <v>0</v>
      </c>
      <c r="H393" s="33" t="str">
        <f t="shared" si="31"/>
        <v/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0</v>
      </c>
      <c r="D401" s="32">
        <v>2</v>
      </c>
      <c r="E401" s="35" t="str">
        <f t="shared" si="28"/>
        <v/>
      </c>
      <c r="F401" s="35">
        <f t="shared" si="29"/>
        <v>2.3255813953488372E-2</v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0</v>
      </c>
      <c r="E403" s="35" t="str">
        <f t="shared" si="28"/>
        <v/>
      </c>
      <c r="F403" s="35" t="str">
        <f t="shared" si="29"/>
        <v/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0</v>
      </c>
      <c r="E405" s="35" t="str">
        <f t="shared" si="28"/>
        <v/>
      </c>
      <c r="F405" s="35" t="str">
        <f t="shared" si="29"/>
        <v/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0</v>
      </c>
      <c r="D406" s="32">
        <v>1</v>
      </c>
      <c r="E406" s="35" t="str">
        <f t="shared" si="28"/>
        <v/>
      </c>
      <c r="F406" s="35">
        <f t="shared" si="29"/>
        <v>1.1627906976744186E-2</v>
      </c>
      <c r="G406" s="29" t="str">
        <f t="shared" si="30"/>
        <v>0</v>
      </c>
      <c r="H406" s="33" t="str">
        <f t="shared" si="31"/>
        <v/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1</v>
      </c>
      <c r="E408" s="35" t="str">
        <f t="shared" si="28"/>
        <v/>
      </c>
      <c r="F408" s="35">
        <f t="shared" si="29"/>
        <v>1.1627906976744186E-2</v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1</v>
      </c>
      <c r="E411" s="35" t="str">
        <f t="shared" si="28"/>
        <v/>
      </c>
      <c r="F411" s="35">
        <f t="shared" si="29"/>
        <v>1.1627906976744186E-2</v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0</v>
      </c>
      <c r="D412" s="32">
        <v>0</v>
      </c>
      <c r="E412" s="35" t="str">
        <f t="shared" si="28"/>
        <v/>
      </c>
      <c r="F412" s="35" t="str">
        <f t="shared" si="29"/>
        <v/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0</v>
      </c>
      <c r="E422" s="35" t="str">
        <f t="shared" si="28"/>
        <v/>
      </c>
      <c r="F422" s="35" t="str">
        <f t="shared" si="29"/>
        <v/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0</v>
      </c>
      <c r="D432" s="32">
        <v>0</v>
      </c>
      <c r="E432" s="35" t="str">
        <f t="shared" si="32"/>
        <v/>
      </c>
      <c r="F432" s="35" t="str">
        <f t="shared" si="33"/>
        <v/>
      </c>
      <c r="G432" s="29" t="str">
        <f t="shared" si="34"/>
        <v>0</v>
      </c>
      <c r="H432" s="33" t="str">
        <f t="shared" si="35"/>
        <v/>
      </c>
    </row>
    <row r="433" spans="2:8" s="22" customFormat="1" ht="15" x14ac:dyDescent="0.2">
      <c r="B433" s="4" t="s">
        <v>162</v>
      </c>
      <c r="C433" s="32">
        <v>0</v>
      </c>
      <c r="D433" s="32">
        <v>0</v>
      </c>
      <c r="E433" s="35" t="str">
        <f t="shared" si="32"/>
        <v/>
      </c>
      <c r="F433" s="35" t="str">
        <f t="shared" si="33"/>
        <v/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0</v>
      </c>
      <c r="E437" s="35" t="str">
        <f t="shared" si="32"/>
        <v/>
      </c>
      <c r="F437" s="35" t="str">
        <f t="shared" si="33"/>
        <v/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0</v>
      </c>
      <c r="D438" s="32">
        <v>0</v>
      </c>
      <c r="E438" s="35" t="str">
        <f t="shared" si="32"/>
        <v/>
      </c>
      <c r="F438" s="35" t="str">
        <f t="shared" si="33"/>
        <v/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0</v>
      </c>
      <c r="D460" s="32">
        <v>0</v>
      </c>
      <c r="E460" s="35" t="str">
        <f t="shared" si="32"/>
        <v/>
      </c>
      <c r="F460" s="35" t="str">
        <f t="shared" si="33"/>
        <v/>
      </c>
      <c r="G460" s="29" t="str">
        <f t="shared" si="34"/>
        <v>0</v>
      </c>
      <c r="H460" s="33" t="str">
        <f t="shared" si="35"/>
        <v/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0</v>
      </c>
      <c r="D463" s="32">
        <v>1</v>
      </c>
      <c r="E463" s="35" t="str">
        <f t="shared" si="32"/>
        <v/>
      </c>
      <c r="F463" s="35">
        <f t="shared" si="33"/>
        <v>1.1627906976744186E-2</v>
      </c>
      <c r="G463" s="29" t="str">
        <f t="shared" si="34"/>
        <v>0</v>
      </c>
      <c r="H463" s="33" t="str">
        <f t="shared" si="35"/>
        <v/>
      </c>
    </row>
    <row r="464" spans="2:8" s="22" customFormat="1" ht="15" x14ac:dyDescent="0.2">
      <c r="B464" s="4" t="s">
        <v>478</v>
      </c>
      <c r="C464" s="32">
        <v>0</v>
      </c>
      <c r="D464" s="32">
        <v>1</v>
      </c>
      <c r="E464" s="35" t="str">
        <f t="shared" si="32"/>
        <v/>
      </c>
      <c r="F464" s="35">
        <f t="shared" si="33"/>
        <v>1.1627906976744186E-2</v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1</v>
      </c>
      <c r="E473" s="35" t="str">
        <f t="shared" si="32"/>
        <v/>
      </c>
      <c r="F473" s="35">
        <f t="shared" si="33"/>
        <v>1.1627906976744186E-2</v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0</v>
      </c>
      <c r="E475" s="35" t="str">
        <f t="shared" si="32"/>
        <v/>
      </c>
      <c r="F475" s="35" t="str">
        <f t="shared" si="33"/>
        <v/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0</v>
      </c>
      <c r="D478" s="32">
        <v>6</v>
      </c>
      <c r="E478" s="35" t="str">
        <f t="shared" si="32"/>
        <v/>
      </c>
      <c r="F478" s="35">
        <f t="shared" si="33"/>
        <v>6.9767441860465115E-2</v>
      </c>
      <c r="G478" s="29" t="str">
        <f t="shared" si="34"/>
        <v>0</v>
      </c>
      <c r="H478" s="33" t="str">
        <f t="shared" si="35"/>
        <v/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0</v>
      </c>
      <c r="D483" s="32">
        <v>19</v>
      </c>
      <c r="E483" s="35" t="str">
        <f t="shared" si="32"/>
        <v/>
      </c>
      <c r="F483" s="35">
        <f t="shared" si="33"/>
        <v>0.22093023255813954</v>
      </c>
      <c r="G483" s="29" t="str">
        <f t="shared" si="34"/>
        <v>0</v>
      </c>
      <c r="H483" s="33" t="str">
        <f t="shared" si="35"/>
        <v/>
      </c>
    </row>
    <row r="484" spans="2:8" s="22" customFormat="1" ht="30" x14ac:dyDescent="0.2">
      <c r="B484" s="4" t="s">
        <v>184</v>
      </c>
      <c r="C484" s="32">
        <v>0</v>
      </c>
      <c r="D484" s="32">
        <v>0</v>
      </c>
      <c r="E484" s="35" t="str">
        <f t="shared" si="32"/>
        <v/>
      </c>
      <c r="F484" s="35" t="str">
        <f t="shared" si="33"/>
        <v/>
      </c>
      <c r="G484" s="29" t="str">
        <f t="shared" si="34"/>
        <v>0</v>
      </c>
      <c r="H484" s="33" t="str">
        <f t="shared" si="35"/>
        <v/>
      </c>
    </row>
    <row r="485" spans="2:8" s="22" customFormat="1" ht="15" x14ac:dyDescent="0.2">
      <c r="B485" s="4" t="s">
        <v>443</v>
      </c>
      <c r="C485" s="32">
        <v>0</v>
      </c>
      <c r="D485" s="32">
        <v>1</v>
      </c>
      <c r="E485" s="35" t="str">
        <f t="shared" si="32"/>
        <v/>
      </c>
      <c r="F485" s="35">
        <f t="shared" si="33"/>
        <v>1.1627906976744186E-2</v>
      </c>
      <c r="G485" s="29" t="str">
        <f t="shared" si="34"/>
        <v>0</v>
      </c>
      <c r="H485" s="33" t="str">
        <f t="shared" si="35"/>
        <v/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0</v>
      </c>
      <c r="D491" s="32">
        <v>0</v>
      </c>
      <c r="E491" s="35" t="str">
        <f t="shared" si="36"/>
        <v/>
      </c>
      <c r="F491" s="35" t="str">
        <f t="shared" si="37"/>
        <v/>
      </c>
      <c r="G491" s="29" t="str">
        <f t="shared" si="38"/>
        <v>0</v>
      </c>
      <c r="H491" s="33" t="str">
        <f t="shared" si="39"/>
        <v/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0</v>
      </c>
      <c r="D493" s="32">
        <v>0</v>
      </c>
      <c r="E493" s="35" t="str">
        <f t="shared" si="36"/>
        <v/>
      </c>
      <c r="F493" s="35" t="str">
        <f t="shared" si="37"/>
        <v/>
      </c>
      <c r="G493" s="29" t="str">
        <f t="shared" si="38"/>
        <v>0</v>
      </c>
      <c r="H493" s="33" t="str">
        <f t="shared" si="39"/>
        <v/>
      </c>
    </row>
    <row r="494" spans="2:8" s="22" customFormat="1" ht="30" x14ac:dyDescent="0.2">
      <c r="B494" s="4" t="s">
        <v>448</v>
      </c>
      <c r="C494" s="32">
        <v>6</v>
      </c>
      <c r="D494" s="32">
        <v>0</v>
      </c>
      <c r="E494" s="35">
        <f t="shared" si="36"/>
        <v>2.9126213592233011E-2</v>
      </c>
      <c r="F494" s="35" t="str">
        <f t="shared" si="37"/>
        <v/>
      </c>
      <c r="G494" s="29" t="str">
        <f t="shared" si="38"/>
        <v>0</v>
      </c>
      <c r="H494" s="33">
        <f t="shared" si="39"/>
        <v>0</v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4</v>
      </c>
      <c r="D505" s="25">
        <f>SUM(D506:D530)</f>
        <v>243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59.75</v>
      </c>
      <c r="H505" s="21">
        <f>+IF(OR(AND(E505=""),(G505="")),"",E505*G505)</f>
        <v>59.75</v>
      </c>
    </row>
    <row r="506" spans="2:8" s="22" customFormat="1" ht="15" x14ac:dyDescent="0.2">
      <c r="B506" s="4" t="s">
        <v>454</v>
      </c>
      <c r="C506" s="32">
        <v>0</v>
      </c>
      <c r="D506" s="32">
        <v>0</v>
      </c>
      <c r="E506" s="35" t="str">
        <f>+IF(C506=0,"",C506/C$505)</f>
        <v/>
      </c>
      <c r="F506" s="35" t="str">
        <f>+IF(D506=0,"",D506/D$505)</f>
        <v/>
      </c>
      <c r="G506" s="29" t="str">
        <f>+IF(OR(AND(D506=0),(C506=0)),"0",((D506-C506)/C506))</f>
        <v>0</v>
      </c>
      <c r="H506" s="33" t="str">
        <f>+IF(OR(AND(E506=""),(G506="")),"",E506*G506)</f>
        <v/>
      </c>
    </row>
    <row r="507" spans="2:8" s="22" customFormat="1" ht="15" x14ac:dyDescent="0.2">
      <c r="B507" s="4" t="s">
        <v>187</v>
      </c>
      <c r="C507" s="32">
        <v>0</v>
      </c>
      <c r="D507" s="32">
        <v>0</v>
      </c>
      <c r="E507" s="35" t="str">
        <f t="shared" ref="E507:E530" si="40">+IF(C507=0,"",C507/C$505)</f>
        <v/>
      </c>
      <c r="F507" s="35" t="str">
        <f t="shared" ref="F507:F530" si="41">+IF(D507=0,"",D507/D$505)</f>
        <v/>
      </c>
      <c r="G507" s="29" t="str">
        <f t="shared" ref="G507:G530" si="42">+IF(OR(AND(D507=0),(C507=0)),"0",((D507-C507)/C507))</f>
        <v>0</v>
      </c>
      <c r="H507" s="33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2">
        <v>0</v>
      </c>
      <c r="D508" s="32">
        <v>0</v>
      </c>
      <c r="E508" s="35" t="str">
        <f t="shared" si="40"/>
        <v/>
      </c>
      <c r="F508" s="35" t="str">
        <f t="shared" si="41"/>
        <v/>
      </c>
      <c r="G508" s="29" t="str">
        <f t="shared" si="42"/>
        <v>0</v>
      </c>
      <c r="H508" s="33" t="str">
        <f t="shared" si="43"/>
        <v/>
      </c>
    </row>
    <row r="509" spans="2:8" s="22" customFormat="1" ht="15" x14ac:dyDescent="0.2">
      <c r="B509" s="4" t="s">
        <v>456</v>
      </c>
      <c r="C509" s="32">
        <v>4</v>
      </c>
      <c r="D509" s="32">
        <v>42</v>
      </c>
      <c r="E509" s="35">
        <f t="shared" si="40"/>
        <v>1</v>
      </c>
      <c r="F509" s="35">
        <f t="shared" si="41"/>
        <v>0.1728395061728395</v>
      </c>
      <c r="G509" s="29">
        <f t="shared" si="42"/>
        <v>9.5</v>
      </c>
      <c r="H509" s="33">
        <f t="shared" si="43"/>
        <v>9.5</v>
      </c>
    </row>
    <row r="510" spans="2:8" s="22" customFormat="1" ht="15" x14ac:dyDescent="0.2">
      <c r="B510" s="4" t="s">
        <v>188</v>
      </c>
      <c r="C510" s="32">
        <v>0</v>
      </c>
      <c r="D510" s="32">
        <v>0</v>
      </c>
      <c r="E510" s="35" t="str">
        <f t="shared" si="40"/>
        <v/>
      </c>
      <c r="F510" s="35" t="str">
        <f t="shared" si="41"/>
        <v/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0</v>
      </c>
      <c r="D515" s="32">
        <v>0</v>
      </c>
      <c r="E515" s="35" t="str">
        <f t="shared" si="40"/>
        <v/>
      </c>
      <c r="F515" s="35" t="str">
        <f t="shared" si="41"/>
        <v/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32">
        <v>0</v>
      </c>
      <c r="D516" s="32">
        <v>3</v>
      </c>
      <c r="E516" s="35" t="str">
        <f t="shared" si="40"/>
        <v/>
      </c>
      <c r="F516" s="35">
        <f t="shared" si="41"/>
        <v>1.2345679012345678E-2</v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0</v>
      </c>
      <c r="E517" s="35" t="str">
        <f t="shared" si="40"/>
        <v/>
      </c>
      <c r="F517" s="35" t="str">
        <f t="shared" si="41"/>
        <v/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0</v>
      </c>
      <c r="D518" s="32">
        <v>0</v>
      </c>
      <c r="E518" s="35" t="str">
        <f t="shared" si="40"/>
        <v/>
      </c>
      <c r="F518" s="35" t="str">
        <f t="shared" si="41"/>
        <v/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32">
        <v>0</v>
      </c>
      <c r="D519" s="32">
        <v>0</v>
      </c>
      <c r="E519" s="35" t="str">
        <f t="shared" si="40"/>
        <v/>
      </c>
      <c r="F519" s="35" t="str">
        <f t="shared" si="41"/>
        <v/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0</v>
      </c>
      <c r="D521" s="32">
        <v>140</v>
      </c>
      <c r="E521" s="35" t="str">
        <f t="shared" si="40"/>
        <v/>
      </c>
      <c r="F521" s="35">
        <f t="shared" si="41"/>
        <v>0.5761316872427984</v>
      </c>
      <c r="G521" s="29" t="str">
        <f t="shared" si="42"/>
        <v>0</v>
      </c>
      <c r="H521" s="33" t="str">
        <f t="shared" si="43"/>
        <v/>
      </c>
    </row>
    <row r="522" spans="2:8" s="22" customFormat="1" ht="15" x14ac:dyDescent="0.2">
      <c r="B522" s="4" t="s">
        <v>193</v>
      </c>
      <c r="C522" s="32">
        <v>0</v>
      </c>
      <c r="D522" s="32">
        <v>16</v>
      </c>
      <c r="E522" s="35" t="str">
        <f t="shared" si="40"/>
        <v/>
      </c>
      <c r="F522" s="35">
        <f t="shared" si="41"/>
        <v>6.584362139917696E-2</v>
      </c>
      <c r="G522" s="29" t="str">
        <f t="shared" si="42"/>
        <v>0</v>
      </c>
      <c r="H522" s="33" t="str">
        <f t="shared" si="43"/>
        <v/>
      </c>
    </row>
    <row r="523" spans="2:8" s="22" customFormat="1" ht="15" x14ac:dyDescent="0.2">
      <c r="B523" s="4" t="s">
        <v>462</v>
      </c>
      <c r="C523" s="32">
        <v>0</v>
      </c>
      <c r="D523" s="32">
        <v>34</v>
      </c>
      <c r="E523" s="35" t="str">
        <f t="shared" si="40"/>
        <v/>
      </c>
      <c r="F523" s="35">
        <f t="shared" si="41"/>
        <v>0.13991769547325103</v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0</v>
      </c>
      <c r="D524" s="32">
        <v>0</v>
      </c>
      <c r="E524" s="35" t="str">
        <f t="shared" si="40"/>
        <v/>
      </c>
      <c r="F524" s="35" t="str">
        <f t="shared" si="41"/>
        <v/>
      </c>
      <c r="G524" s="29" t="str">
        <f t="shared" si="42"/>
        <v>0</v>
      </c>
      <c r="H524" s="33" t="str">
        <f t="shared" si="43"/>
        <v/>
      </c>
    </row>
    <row r="525" spans="2:8" s="22" customFormat="1" ht="30" x14ac:dyDescent="0.2">
      <c r="B525" s="4" t="s">
        <v>195</v>
      </c>
      <c r="C525" s="32">
        <v>0</v>
      </c>
      <c r="D525" s="32">
        <v>3</v>
      </c>
      <c r="E525" s="35" t="str">
        <f t="shared" si="40"/>
        <v/>
      </c>
      <c r="F525" s="35">
        <f t="shared" si="41"/>
        <v>1.2345679012345678E-2</v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5</v>
      </c>
      <c r="E526" s="35" t="str">
        <f t="shared" si="40"/>
        <v/>
      </c>
      <c r="F526" s="35">
        <f t="shared" si="41"/>
        <v>2.0576131687242798E-2</v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0</v>
      </c>
      <c r="D529" s="32">
        <v>0</v>
      </c>
      <c r="E529" s="35" t="str">
        <f t="shared" si="40"/>
        <v/>
      </c>
      <c r="F529" s="35" t="str">
        <f t="shared" si="41"/>
        <v/>
      </c>
      <c r="G529" s="29" t="str">
        <f t="shared" si="42"/>
        <v>0</v>
      </c>
      <c r="H529" s="33" t="str">
        <f t="shared" si="43"/>
        <v/>
      </c>
    </row>
    <row r="530" spans="2:8" s="22" customFormat="1" ht="30" x14ac:dyDescent="0.2">
      <c r="B530" s="4" t="s">
        <v>467</v>
      </c>
      <c r="C530" s="32">
        <v>0</v>
      </c>
      <c r="D530" s="32">
        <v>0</v>
      </c>
      <c r="E530" s="35" t="str">
        <f t="shared" si="40"/>
        <v/>
      </c>
      <c r="F530" s="35" t="str">
        <f t="shared" si="41"/>
        <v/>
      </c>
      <c r="G530" s="29" t="str">
        <f t="shared" si="42"/>
        <v>0</v>
      </c>
      <c r="H530" s="33" t="str">
        <f t="shared" si="43"/>
        <v/>
      </c>
    </row>
    <row r="531" spans="2:8" x14ac:dyDescent="0.2">
      <c r="B531" s="8" t="s">
        <v>513</v>
      </c>
      <c r="C531" s="7"/>
      <c r="D531" s="2"/>
    </row>
    <row r="532" spans="2:8" x14ac:dyDescent="0.2">
      <c r="C532" s="7"/>
      <c r="D532" s="7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2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553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503</v>
      </c>
      <c r="C8" s="25">
        <f>+C18+C70+C151+C294+C505</f>
        <v>512</v>
      </c>
      <c r="D8" s="25">
        <f>+D18+D70+D151+D294+D505</f>
        <v>1497</v>
      </c>
      <c r="E8" s="21">
        <f>SUM(E9:E13)</f>
        <v>1</v>
      </c>
      <c r="F8" s="21">
        <f>SUM(F9:F13)</f>
        <v>1</v>
      </c>
      <c r="G8" s="21">
        <f>+(D8-C8)/C8</f>
        <v>1.923828125</v>
      </c>
      <c r="H8" s="21">
        <f>+E8*G8</f>
        <v>1.923828125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7</v>
      </c>
      <c r="D9" s="27">
        <f>+D18</f>
        <v>29</v>
      </c>
      <c r="E9" s="28">
        <f>C9/$C$8</f>
        <v>1.3671875E-2</v>
      </c>
      <c r="F9" s="28">
        <f>D9/$D$8</f>
        <v>1.9372077488309953E-2</v>
      </c>
      <c r="G9" s="29">
        <f>+IF(OR(AND(D9=0),(C9=0)),"0",((D9-C9)/C9))</f>
        <v>3.1428571428571428</v>
      </c>
      <c r="H9" s="30">
        <f>+IF(OR(AND(E9=""),(G9="")),"",E9*G9)</f>
        <v>4.296875E-2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77</v>
      </c>
      <c r="D10" s="27">
        <f>+D70</f>
        <v>208</v>
      </c>
      <c r="E10" s="28">
        <f>C10/$C$8</f>
        <v>0.150390625</v>
      </c>
      <c r="F10" s="28">
        <f>D10/$D$8</f>
        <v>0.13894455577822312</v>
      </c>
      <c r="G10" s="29">
        <f>+IF(OR(AND(D10=0),(C10=0)),"0",((D10-C10)/C10))</f>
        <v>1.7012987012987013</v>
      </c>
      <c r="H10" s="30">
        <f>+IF(OR(AND(E10=""),(G10="")),"",E10*G10)</f>
        <v>0.255859375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69</v>
      </c>
      <c r="D11" s="27">
        <f>+D151</f>
        <v>300</v>
      </c>
      <c r="E11" s="28">
        <f>C11/$C$8</f>
        <v>0.134765625</v>
      </c>
      <c r="F11" s="28">
        <f>D11/$D$8</f>
        <v>0.20040080160320642</v>
      </c>
      <c r="G11" s="29">
        <f>+IF(OR(AND(D11=0),(C11=0)),"0",((D11-C11)/C11))</f>
        <v>3.347826086956522</v>
      </c>
      <c r="H11" s="30">
        <f>+IF(OR(AND(E11=""),(G11="")),"",E11*G11)</f>
        <v>0.45117187500000006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274</v>
      </c>
      <c r="D12" s="27">
        <f>+D294</f>
        <v>812</v>
      </c>
      <c r="E12" s="28">
        <f>C12/$C$8</f>
        <v>0.53515625</v>
      </c>
      <c r="F12" s="28">
        <f>D12/$D$8</f>
        <v>0.54241816967267864</v>
      </c>
      <c r="G12" s="29">
        <f>+IF(OR(AND(D12=0),(C12=0)),"0",((D12-C12)/C12))</f>
        <v>1.9635036496350364</v>
      </c>
      <c r="H12" s="30">
        <f>+IF(OR(AND(E12=""),(G12="")),"",E12*G12)</f>
        <v>1.05078125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85</v>
      </c>
      <c r="D13" s="27">
        <f>+D505</f>
        <v>148</v>
      </c>
      <c r="E13" s="28">
        <f>C13/$C$8</f>
        <v>0.166015625</v>
      </c>
      <c r="F13" s="28">
        <f>D13/$D$8</f>
        <v>9.8864395457581827E-2</v>
      </c>
      <c r="G13" s="29">
        <f>+IF(OR(AND(D13=0),(C13=0)),"0",((D13-C13)/C13))</f>
        <v>0.74117647058823533</v>
      </c>
      <c r="H13" s="30">
        <f>+IF(OR(AND(E13=""),(G13="")),"",E13*G13)</f>
        <v>0.123046875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7</v>
      </c>
      <c r="D18" s="25">
        <f>SUM(D19:D64)</f>
        <v>29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3.1428571428571428</v>
      </c>
      <c r="H18" s="21">
        <f>+IF(OR(AND(E18=""),(G18="")),"",E18*G18)</f>
        <v>3.1428571428571428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2</v>
      </c>
      <c r="E23" s="30" t="str">
        <f t="shared" si="0"/>
        <v/>
      </c>
      <c r="F23" s="30">
        <f t="shared" si="1"/>
        <v>6.8965517241379309E-2</v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1</v>
      </c>
      <c r="D24" s="32">
        <v>1</v>
      </c>
      <c r="E24" s="30">
        <f t="shared" si="0"/>
        <v>0.14285714285714285</v>
      </c>
      <c r="F24" s="30">
        <f t="shared" si="1"/>
        <v>3.4482758620689655E-2</v>
      </c>
      <c r="G24" s="29">
        <f t="shared" si="2"/>
        <v>0</v>
      </c>
      <c r="H24" s="33">
        <f t="shared" si="3"/>
        <v>0</v>
      </c>
    </row>
    <row r="25" spans="2:8" s="22" customFormat="1" ht="15" x14ac:dyDescent="0.2">
      <c r="B25" s="4" t="s">
        <v>2</v>
      </c>
      <c r="C25" s="32">
        <v>0</v>
      </c>
      <c r="D25" s="32">
        <v>2</v>
      </c>
      <c r="E25" s="30" t="str">
        <f t="shared" si="0"/>
        <v/>
      </c>
      <c r="F25" s="30">
        <f t="shared" si="1"/>
        <v>6.8965517241379309E-2</v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0</v>
      </c>
      <c r="D26" s="32">
        <v>2</v>
      </c>
      <c r="E26" s="30" t="str">
        <f t="shared" si="0"/>
        <v/>
      </c>
      <c r="F26" s="30">
        <f t="shared" si="1"/>
        <v>6.8965517241379309E-2</v>
      </c>
      <c r="G26" s="29" t="str">
        <f t="shared" si="2"/>
        <v>0</v>
      </c>
      <c r="H26" s="33" t="str">
        <f t="shared" si="3"/>
        <v/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2</v>
      </c>
      <c r="D28" s="32">
        <v>7</v>
      </c>
      <c r="E28" s="30">
        <f t="shared" si="0"/>
        <v>0.2857142857142857</v>
      </c>
      <c r="F28" s="30">
        <f t="shared" si="1"/>
        <v>0.2413793103448276</v>
      </c>
      <c r="G28" s="29">
        <f t="shared" si="2"/>
        <v>2.5</v>
      </c>
      <c r="H28" s="33">
        <f t="shared" si="3"/>
        <v>0.71428571428571419</v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0</v>
      </c>
      <c r="E34" s="30" t="str">
        <f t="shared" si="0"/>
        <v/>
      </c>
      <c r="F34" s="30" t="str">
        <f t="shared" si="1"/>
        <v/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2</v>
      </c>
      <c r="E35" s="30" t="str">
        <f t="shared" si="0"/>
        <v/>
      </c>
      <c r="F35" s="30">
        <f t="shared" si="1"/>
        <v>6.8965517241379309E-2</v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1</v>
      </c>
      <c r="E37" s="30" t="str">
        <f t="shared" si="0"/>
        <v/>
      </c>
      <c r="F37" s="30">
        <f t="shared" si="1"/>
        <v>3.4482758620689655E-2</v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1</v>
      </c>
      <c r="E38" s="30" t="str">
        <f t="shared" si="0"/>
        <v/>
      </c>
      <c r="F38" s="30">
        <f t="shared" si="1"/>
        <v>3.4482758620689655E-2</v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1</v>
      </c>
      <c r="E40" s="30" t="str">
        <f t="shared" si="0"/>
        <v/>
      </c>
      <c r="F40" s="30">
        <f t="shared" si="1"/>
        <v>3.4482758620689655E-2</v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1</v>
      </c>
      <c r="E41" s="30" t="str">
        <f t="shared" si="0"/>
        <v/>
      </c>
      <c r="F41" s="30">
        <f t="shared" si="1"/>
        <v>3.4482758620689655E-2</v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1</v>
      </c>
      <c r="E47" s="30" t="str">
        <f t="shared" si="0"/>
        <v/>
      </c>
      <c r="F47" s="30">
        <f t="shared" si="1"/>
        <v>3.4482758620689655E-2</v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3</v>
      </c>
      <c r="D48" s="32">
        <v>3</v>
      </c>
      <c r="E48" s="30">
        <f t="shared" si="0"/>
        <v>0.42857142857142855</v>
      </c>
      <c r="F48" s="30">
        <f t="shared" si="1"/>
        <v>0.10344827586206896</v>
      </c>
      <c r="G48" s="29">
        <f t="shared" si="2"/>
        <v>0</v>
      </c>
      <c r="H48" s="33">
        <f t="shared" si="3"/>
        <v>0</v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1</v>
      </c>
      <c r="E50" s="30" t="str">
        <f t="shared" si="0"/>
        <v/>
      </c>
      <c r="F50" s="30">
        <f t="shared" si="1"/>
        <v>3.4482758620689655E-2</v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0</v>
      </c>
      <c r="E52" s="30" t="str">
        <f t="shared" si="0"/>
        <v/>
      </c>
      <c r="F52" s="30" t="str">
        <f t="shared" si="1"/>
        <v/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0</v>
      </c>
      <c r="D60" s="32">
        <v>3</v>
      </c>
      <c r="E60" s="30" t="str">
        <f t="shared" si="0"/>
        <v/>
      </c>
      <c r="F60" s="30">
        <f t="shared" si="1"/>
        <v>0.10344827586206896</v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1</v>
      </c>
      <c r="D63" s="32">
        <v>1</v>
      </c>
      <c r="E63" s="30">
        <f t="shared" si="0"/>
        <v>0.14285714285714285</v>
      </c>
      <c r="F63" s="30">
        <f t="shared" si="1"/>
        <v>3.4482758620689655E-2</v>
      </c>
      <c r="G63" s="29">
        <f t="shared" si="2"/>
        <v>0</v>
      </c>
      <c r="H63" s="33">
        <f t="shared" si="3"/>
        <v>0</v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77</v>
      </c>
      <c r="D70" s="25">
        <f>SUM(D71:D145)</f>
        <v>208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1.7012987012987013</v>
      </c>
      <c r="H70" s="21">
        <f>+IF(OR(AND(E70=""),(G70="")),"",E70*G70)</f>
        <v>1.7012987012987013</v>
      </c>
    </row>
    <row r="71" spans="2:8" s="22" customFormat="1" ht="15" x14ac:dyDescent="0.2">
      <c r="B71" s="4" t="s">
        <v>20</v>
      </c>
      <c r="C71" s="32">
        <v>3</v>
      </c>
      <c r="D71" s="32">
        <v>2</v>
      </c>
      <c r="E71" s="35">
        <f>+IF(C71=0,"",C71/C$70)</f>
        <v>3.896103896103896E-2</v>
      </c>
      <c r="F71" s="35">
        <f>+IF(D71=0,"",D71/D$70)</f>
        <v>9.6153846153846159E-3</v>
      </c>
      <c r="G71" s="29">
        <f>+IF(OR(AND(D71=0),(C71=0)),"0",((D71-C71)/C71))</f>
        <v>-0.33333333333333331</v>
      </c>
      <c r="H71" s="33">
        <f>+IF(OR(AND(E71=""),(G71="")),"",E71*G71)</f>
        <v>-1.2987012987012986E-2</v>
      </c>
    </row>
    <row r="72" spans="2:8" s="22" customFormat="1" ht="15" x14ac:dyDescent="0.2">
      <c r="B72" s="4" t="s">
        <v>21</v>
      </c>
      <c r="C72" s="32">
        <v>1</v>
      </c>
      <c r="D72" s="32">
        <v>0</v>
      </c>
      <c r="E72" s="35">
        <f t="shared" ref="E72:E135" si="4">+IF(C72=0,"",C72/C$70)</f>
        <v>1.2987012987012988E-2</v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>
        <f t="shared" ref="H72:H135" si="7">+IF(OR(AND(E72=""),(G72="")),"",E72*G72)</f>
        <v>0</v>
      </c>
    </row>
    <row r="73" spans="2:8" s="22" customFormat="1" ht="15" x14ac:dyDescent="0.2">
      <c r="B73" s="4" t="s">
        <v>22</v>
      </c>
      <c r="C73" s="32">
        <v>6</v>
      </c>
      <c r="D73" s="32">
        <v>4</v>
      </c>
      <c r="E73" s="35">
        <f t="shared" si="4"/>
        <v>7.792207792207792E-2</v>
      </c>
      <c r="F73" s="35">
        <f t="shared" si="5"/>
        <v>1.9230769230769232E-2</v>
      </c>
      <c r="G73" s="29">
        <f t="shared" si="6"/>
        <v>-0.33333333333333331</v>
      </c>
      <c r="H73" s="33">
        <f t="shared" si="7"/>
        <v>-2.5974025974025972E-2</v>
      </c>
    </row>
    <row r="74" spans="2:8" s="22" customFormat="1" ht="30" x14ac:dyDescent="0.2">
      <c r="B74" s="4" t="s">
        <v>222</v>
      </c>
      <c r="C74" s="32">
        <v>4</v>
      </c>
      <c r="D74" s="32">
        <v>3</v>
      </c>
      <c r="E74" s="35">
        <f t="shared" si="4"/>
        <v>5.1948051948051951E-2</v>
      </c>
      <c r="F74" s="35">
        <f t="shared" si="5"/>
        <v>1.4423076923076924E-2</v>
      </c>
      <c r="G74" s="29">
        <f t="shared" si="6"/>
        <v>-0.25</v>
      </c>
      <c r="H74" s="33">
        <f t="shared" si="7"/>
        <v>-1.2987012987012988E-2</v>
      </c>
    </row>
    <row r="75" spans="2:8" s="22" customFormat="1" ht="15" x14ac:dyDescent="0.2">
      <c r="B75" s="4" t="s">
        <v>23</v>
      </c>
      <c r="C75" s="32">
        <v>0</v>
      </c>
      <c r="D75" s="32">
        <v>0</v>
      </c>
      <c r="E75" s="35" t="str">
        <f t="shared" si="4"/>
        <v/>
      </c>
      <c r="F75" s="35" t="str">
        <f t="shared" si="5"/>
        <v/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0</v>
      </c>
      <c r="E77" s="35" t="str">
        <f t="shared" si="4"/>
        <v/>
      </c>
      <c r="F77" s="35" t="str">
        <f t="shared" si="5"/>
        <v/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1</v>
      </c>
      <c r="E80" s="35" t="str">
        <f t="shared" si="4"/>
        <v/>
      </c>
      <c r="F80" s="35">
        <f t="shared" si="5"/>
        <v>4.807692307692308E-3</v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1</v>
      </c>
      <c r="E81" s="35" t="str">
        <f t="shared" si="4"/>
        <v/>
      </c>
      <c r="F81" s="35">
        <f t="shared" si="5"/>
        <v>4.807692307692308E-3</v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1</v>
      </c>
      <c r="D82" s="32">
        <v>3</v>
      </c>
      <c r="E82" s="35">
        <f t="shared" si="4"/>
        <v>1.2987012987012988E-2</v>
      </c>
      <c r="F82" s="35">
        <f t="shared" si="5"/>
        <v>1.4423076923076924E-2</v>
      </c>
      <c r="G82" s="29">
        <f t="shared" si="6"/>
        <v>2</v>
      </c>
      <c r="H82" s="33">
        <f t="shared" si="7"/>
        <v>2.5974025974025976E-2</v>
      </c>
    </row>
    <row r="83" spans="2:8" s="22" customFormat="1" ht="15" x14ac:dyDescent="0.2">
      <c r="B83" s="4" t="s">
        <v>229</v>
      </c>
      <c r="C83" s="32">
        <v>7</v>
      </c>
      <c r="D83" s="32">
        <v>5</v>
      </c>
      <c r="E83" s="35">
        <f t="shared" si="4"/>
        <v>9.0909090909090912E-2</v>
      </c>
      <c r="F83" s="35">
        <f t="shared" si="5"/>
        <v>2.403846153846154E-2</v>
      </c>
      <c r="G83" s="29">
        <f t="shared" si="6"/>
        <v>-0.2857142857142857</v>
      </c>
      <c r="H83" s="33">
        <f t="shared" si="7"/>
        <v>-2.5974025974025972E-2</v>
      </c>
    </row>
    <row r="84" spans="2:8" s="22" customFormat="1" ht="15" x14ac:dyDescent="0.2">
      <c r="B84" s="4" t="s">
        <v>230</v>
      </c>
      <c r="C84" s="32">
        <v>2</v>
      </c>
      <c r="D84" s="32">
        <v>0</v>
      </c>
      <c r="E84" s="35">
        <f t="shared" si="4"/>
        <v>2.5974025974025976E-2</v>
      </c>
      <c r="F84" s="35" t="str">
        <f t="shared" si="5"/>
        <v/>
      </c>
      <c r="G84" s="29" t="str">
        <f t="shared" si="6"/>
        <v>0</v>
      </c>
      <c r="H84" s="33">
        <f t="shared" si="7"/>
        <v>0</v>
      </c>
    </row>
    <row r="85" spans="2:8" s="22" customFormat="1" ht="15" x14ac:dyDescent="0.2">
      <c r="B85" s="4" t="s">
        <v>28</v>
      </c>
      <c r="C85" s="32">
        <v>0</v>
      </c>
      <c r="D85" s="32">
        <v>1</v>
      </c>
      <c r="E85" s="35" t="str">
        <f t="shared" si="4"/>
        <v/>
      </c>
      <c r="F85" s="35">
        <f t="shared" si="5"/>
        <v>4.807692307692308E-3</v>
      </c>
      <c r="G85" s="29" t="str">
        <f t="shared" si="6"/>
        <v>0</v>
      </c>
      <c r="H85" s="33" t="str">
        <f t="shared" si="7"/>
        <v/>
      </c>
    </row>
    <row r="86" spans="2:8" s="22" customFormat="1" ht="30" x14ac:dyDescent="0.2">
      <c r="B86" s="4" t="s">
        <v>231</v>
      </c>
      <c r="C86" s="32">
        <v>0</v>
      </c>
      <c r="D86" s="32">
        <v>0</v>
      </c>
      <c r="E86" s="35" t="str">
        <f t="shared" si="4"/>
        <v/>
      </c>
      <c r="F86" s="35" t="str">
        <f t="shared" si="5"/>
        <v/>
      </c>
      <c r="G86" s="29" t="str">
        <f t="shared" si="6"/>
        <v>0</v>
      </c>
      <c r="H86" s="33" t="str">
        <f t="shared" si="7"/>
        <v/>
      </c>
    </row>
    <row r="87" spans="2:8" s="22" customFormat="1" ht="15" x14ac:dyDescent="0.2">
      <c r="B87" s="4" t="s">
        <v>232</v>
      </c>
      <c r="C87" s="32">
        <v>0</v>
      </c>
      <c r="D87" s="32">
        <v>2</v>
      </c>
      <c r="E87" s="35" t="str">
        <f t="shared" si="4"/>
        <v/>
      </c>
      <c r="F87" s="35">
        <f t="shared" si="5"/>
        <v>9.6153846153846159E-3</v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2</v>
      </c>
      <c r="D88" s="32">
        <v>0</v>
      </c>
      <c r="E88" s="35">
        <f t="shared" si="4"/>
        <v>2.5974025974025976E-2</v>
      </c>
      <c r="F88" s="35" t="str">
        <f t="shared" si="5"/>
        <v/>
      </c>
      <c r="G88" s="29" t="str">
        <f t="shared" si="6"/>
        <v>0</v>
      </c>
      <c r="H88" s="33">
        <f t="shared" si="7"/>
        <v>0</v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0</v>
      </c>
      <c r="D92" s="32">
        <v>3</v>
      </c>
      <c r="E92" s="35" t="str">
        <f t="shared" si="4"/>
        <v/>
      </c>
      <c r="F92" s="35">
        <f t="shared" si="5"/>
        <v>1.4423076923076924E-2</v>
      </c>
      <c r="G92" s="29" t="str">
        <f t="shared" si="6"/>
        <v>0</v>
      </c>
      <c r="H92" s="33" t="str">
        <f t="shared" si="7"/>
        <v/>
      </c>
    </row>
    <row r="93" spans="2:8" s="22" customFormat="1" ht="15" x14ac:dyDescent="0.2">
      <c r="B93" s="4" t="s">
        <v>514</v>
      </c>
      <c r="C93" s="32">
        <v>0</v>
      </c>
      <c r="D93" s="32">
        <v>3</v>
      </c>
      <c r="E93" s="35" t="str">
        <f t="shared" si="4"/>
        <v/>
      </c>
      <c r="F93" s="35">
        <f t="shared" si="5"/>
        <v>1.4423076923076924E-2</v>
      </c>
      <c r="G93" s="29" t="str">
        <f t="shared" si="6"/>
        <v>0</v>
      </c>
      <c r="H93" s="33" t="str">
        <f t="shared" si="7"/>
        <v/>
      </c>
    </row>
    <row r="94" spans="2:8" s="22" customFormat="1" ht="15" x14ac:dyDescent="0.2">
      <c r="B94" s="4" t="s">
        <v>25</v>
      </c>
      <c r="C94" s="32">
        <v>0</v>
      </c>
      <c r="D94" s="32">
        <v>0</v>
      </c>
      <c r="E94" s="35" t="str">
        <f t="shared" si="4"/>
        <v/>
      </c>
      <c r="F94" s="35" t="str">
        <f t="shared" si="5"/>
        <v/>
      </c>
      <c r="G94" s="29" t="str">
        <f t="shared" si="6"/>
        <v>0</v>
      </c>
      <c r="H94" s="33" t="str">
        <f t="shared" si="7"/>
        <v/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4</v>
      </c>
      <c r="E98" s="35" t="str">
        <f t="shared" si="4"/>
        <v/>
      </c>
      <c r="F98" s="35">
        <f t="shared" si="5"/>
        <v>1.9230769230769232E-2</v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4</v>
      </c>
      <c r="D100" s="32">
        <v>2</v>
      </c>
      <c r="E100" s="35">
        <f t="shared" si="4"/>
        <v>5.1948051948051951E-2</v>
      </c>
      <c r="F100" s="35">
        <f t="shared" si="5"/>
        <v>9.6153846153846159E-3</v>
      </c>
      <c r="G100" s="29">
        <f t="shared" si="6"/>
        <v>-0.5</v>
      </c>
      <c r="H100" s="33">
        <f t="shared" si="7"/>
        <v>-2.5974025974025976E-2</v>
      </c>
    </row>
    <row r="101" spans="2:8" s="22" customFormat="1" ht="15" x14ac:dyDescent="0.2">
      <c r="B101" s="4" t="s">
        <v>241</v>
      </c>
      <c r="C101" s="32">
        <v>1</v>
      </c>
      <c r="D101" s="32">
        <v>0</v>
      </c>
      <c r="E101" s="35">
        <f t="shared" si="4"/>
        <v>1.2987012987012988E-2</v>
      </c>
      <c r="F101" s="35" t="str">
        <f t="shared" si="5"/>
        <v/>
      </c>
      <c r="G101" s="29" t="str">
        <f t="shared" si="6"/>
        <v>0</v>
      </c>
      <c r="H101" s="33">
        <f t="shared" si="7"/>
        <v>0</v>
      </c>
    </row>
    <row r="102" spans="2:8" s="22" customFormat="1" ht="15" x14ac:dyDescent="0.2">
      <c r="B102" s="4" t="s">
        <v>242</v>
      </c>
      <c r="C102" s="32">
        <v>1</v>
      </c>
      <c r="D102" s="32">
        <v>6</v>
      </c>
      <c r="E102" s="35">
        <f t="shared" si="4"/>
        <v>1.2987012987012988E-2</v>
      </c>
      <c r="F102" s="35">
        <f t="shared" si="5"/>
        <v>2.8846153846153848E-2</v>
      </c>
      <c r="G102" s="29">
        <f t="shared" si="6"/>
        <v>5</v>
      </c>
      <c r="H102" s="33">
        <f t="shared" si="7"/>
        <v>6.4935064935064943E-2</v>
      </c>
    </row>
    <row r="103" spans="2:8" s="22" customFormat="1" ht="15" x14ac:dyDescent="0.2">
      <c r="B103" s="4" t="s">
        <v>243</v>
      </c>
      <c r="C103" s="32">
        <v>1</v>
      </c>
      <c r="D103" s="32">
        <v>1</v>
      </c>
      <c r="E103" s="35">
        <f t="shared" si="4"/>
        <v>1.2987012987012988E-2</v>
      </c>
      <c r="F103" s="35">
        <f t="shared" si="5"/>
        <v>4.807692307692308E-3</v>
      </c>
      <c r="G103" s="29">
        <f t="shared" si="6"/>
        <v>0</v>
      </c>
      <c r="H103" s="33">
        <f t="shared" si="7"/>
        <v>0</v>
      </c>
    </row>
    <row r="104" spans="2:8" s="22" customFormat="1" ht="15" x14ac:dyDescent="0.2">
      <c r="B104" s="4" t="s">
        <v>34</v>
      </c>
      <c r="C104" s="32">
        <v>0</v>
      </c>
      <c r="D104" s="32">
        <v>0</v>
      </c>
      <c r="E104" s="35" t="str">
        <f t="shared" si="4"/>
        <v/>
      </c>
      <c r="F104" s="35" t="str">
        <f t="shared" si="5"/>
        <v/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1</v>
      </c>
      <c r="D107" s="32">
        <v>4</v>
      </c>
      <c r="E107" s="35">
        <f t="shared" si="4"/>
        <v>1.2987012987012988E-2</v>
      </c>
      <c r="F107" s="35">
        <f t="shared" si="5"/>
        <v>1.9230769230769232E-2</v>
      </c>
      <c r="G107" s="29">
        <f t="shared" si="6"/>
        <v>3</v>
      </c>
      <c r="H107" s="33">
        <f t="shared" si="7"/>
        <v>3.896103896103896E-2</v>
      </c>
    </row>
    <row r="108" spans="2:8" s="22" customFormat="1" ht="15" x14ac:dyDescent="0.2">
      <c r="B108" s="4" t="s">
        <v>31</v>
      </c>
      <c r="C108" s="32">
        <v>1</v>
      </c>
      <c r="D108" s="32">
        <v>0</v>
      </c>
      <c r="E108" s="35">
        <f t="shared" si="4"/>
        <v>1.2987012987012988E-2</v>
      </c>
      <c r="F108" s="35" t="str">
        <f t="shared" si="5"/>
        <v/>
      </c>
      <c r="G108" s="29" t="str">
        <f t="shared" si="6"/>
        <v>0</v>
      </c>
      <c r="H108" s="33">
        <f t="shared" si="7"/>
        <v>0</v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0</v>
      </c>
      <c r="E110" s="35" t="str">
        <f t="shared" si="4"/>
        <v/>
      </c>
      <c r="F110" s="35" t="str">
        <f t="shared" si="5"/>
        <v/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0</v>
      </c>
      <c r="E111" s="35" t="str">
        <f t="shared" si="4"/>
        <v/>
      </c>
      <c r="F111" s="35" t="str">
        <f t="shared" si="5"/>
        <v/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1</v>
      </c>
      <c r="D112" s="32">
        <v>1</v>
      </c>
      <c r="E112" s="35">
        <f t="shared" si="4"/>
        <v>1.2987012987012988E-2</v>
      </c>
      <c r="F112" s="35">
        <f t="shared" si="5"/>
        <v>4.807692307692308E-3</v>
      </c>
      <c r="G112" s="29">
        <f t="shared" si="6"/>
        <v>0</v>
      </c>
      <c r="H112" s="33">
        <f t="shared" si="7"/>
        <v>0</v>
      </c>
    </row>
    <row r="113" spans="2:8" s="22" customFormat="1" ht="15" x14ac:dyDescent="0.2">
      <c r="B113" s="4" t="s">
        <v>248</v>
      </c>
      <c r="C113" s="32">
        <v>2</v>
      </c>
      <c r="D113" s="32">
        <v>0</v>
      </c>
      <c r="E113" s="35">
        <f t="shared" si="4"/>
        <v>2.5974025974025976E-2</v>
      </c>
      <c r="F113" s="35" t="str">
        <f t="shared" si="5"/>
        <v/>
      </c>
      <c r="G113" s="29" t="str">
        <f t="shared" si="6"/>
        <v>0</v>
      </c>
      <c r="H113" s="33">
        <f t="shared" si="7"/>
        <v>0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1</v>
      </c>
      <c r="D115" s="32">
        <v>2</v>
      </c>
      <c r="E115" s="35">
        <f t="shared" si="4"/>
        <v>1.2987012987012988E-2</v>
      </c>
      <c r="F115" s="35">
        <f t="shared" si="5"/>
        <v>9.6153846153846159E-3</v>
      </c>
      <c r="G115" s="29">
        <f t="shared" si="6"/>
        <v>1</v>
      </c>
      <c r="H115" s="33">
        <f t="shared" si="7"/>
        <v>1.2987012987012988E-2</v>
      </c>
    </row>
    <row r="116" spans="2:8" s="22" customFormat="1" ht="15" x14ac:dyDescent="0.2">
      <c r="B116" s="4" t="s">
        <v>249</v>
      </c>
      <c r="C116" s="32">
        <v>4</v>
      </c>
      <c r="D116" s="32">
        <v>14</v>
      </c>
      <c r="E116" s="35">
        <f t="shared" si="4"/>
        <v>5.1948051948051951E-2</v>
      </c>
      <c r="F116" s="35">
        <f t="shared" si="5"/>
        <v>6.7307692307692304E-2</v>
      </c>
      <c r="G116" s="29">
        <f t="shared" si="6"/>
        <v>2.5</v>
      </c>
      <c r="H116" s="33">
        <f t="shared" si="7"/>
        <v>0.12987012987012989</v>
      </c>
    </row>
    <row r="117" spans="2:8" s="22" customFormat="1" ht="30" x14ac:dyDescent="0.2">
      <c r="B117" s="4" t="s">
        <v>250</v>
      </c>
      <c r="C117" s="32">
        <v>0</v>
      </c>
      <c r="D117" s="32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27</v>
      </c>
      <c r="D118" s="32">
        <v>127</v>
      </c>
      <c r="E118" s="35">
        <f t="shared" si="4"/>
        <v>0.35064935064935066</v>
      </c>
      <c r="F118" s="35">
        <f t="shared" si="5"/>
        <v>0.61057692307692313</v>
      </c>
      <c r="G118" s="29">
        <f t="shared" si="6"/>
        <v>3.7037037037037037</v>
      </c>
      <c r="H118" s="33">
        <f t="shared" si="7"/>
        <v>1.2987012987012987</v>
      </c>
    </row>
    <row r="119" spans="2:8" s="22" customFormat="1" ht="30" x14ac:dyDescent="0.2">
      <c r="B119" s="4" t="s">
        <v>252</v>
      </c>
      <c r="C119" s="32">
        <v>3</v>
      </c>
      <c r="D119" s="32">
        <v>0</v>
      </c>
      <c r="E119" s="35">
        <f t="shared" si="4"/>
        <v>3.896103896103896E-2</v>
      </c>
      <c r="F119" s="35" t="str">
        <f t="shared" si="5"/>
        <v/>
      </c>
      <c r="G119" s="29" t="str">
        <f t="shared" si="6"/>
        <v>0</v>
      </c>
      <c r="H119" s="33">
        <f t="shared" si="7"/>
        <v>0</v>
      </c>
    </row>
    <row r="120" spans="2:8" s="22" customFormat="1" ht="15" x14ac:dyDescent="0.2">
      <c r="B120" s="4" t="s">
        <v>253</v>
      </c>
      <c r="C120" s="32">
        <v>0</v>
      </c>
      <c r="D120" s="32">
        <v>0</v>
      </c>
      <c r="E120" s="35" t="str">
        <f t="shared" si="4"/>
        <v/>
      </c>
      <c r="F120" s="35" t="str">
        <f t="shared" si="5"/>
        <v/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1</v>
      </c>
      <c r="D121" s="32">
        <v>0</v>
      </c>
      <c r="E121" s="35">
        <f t="shared" si="4"/>
        <v>1.2987012987012988E-2</v>
      </c>
      <c r="F121" s="35" t="str">
        <f t="shared" si="5"/>
        <v/>
      </c>
      <c r="G121" s="29" t="str">
        <f t="shared" si="6"/>
        <v>0</v>
      </c>
      <c r="H121" s="33">
        <f t="shared" si="7"/>
        <v>0</v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1</v>
      </c>
      <c r="D123" s="32">
        <v>7</v>
      </c>
      <c r="E123" s="35">
        <f t="shared" si="4"/>
        <v>1.2987012987012988E-2</v>
      </c>
      <c r="F123" s="35">
        <f t="shared" si="5"/>
        <v>3.3653846153846152E-2</v>
      </c>
      <c r="G123" s="29">
        <f t="shared" si="6"/>
        <v>6</v>
      </c>
      <c r="H123" s="33">
        <f t="shared" si="7"/>
        <v>7.792207792207792E-2</v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2</v>
      </c>
      <c r="E128" s="35" t="str">
        <f t="shared" si="4"/>
        <v/>
      </c>
      <c r="F128" s="35">
        <f t="shared" si="5"/>
        <v>9.6153846153846159E-3</v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2</v>
      </c>
      <c r="D129" s="32">
        <v>3</v>
      </c>
      <c r="E129" s="35">
        <f t="shared" si="4"/>
        <v>2.5974025974025976E-2</v>
      </c>
      <c r="F129" s="35">
        <f t="shared" si="5"/>
        <v>1.4423076923076924E-2</v>
      </c>
      <c r="G129" s="29">
        <f t="shared" si="6"/>
        <v>0.5</v>
      </c>
      <c r="H129" s="33">
        <f t="shared" si="7"/>
        <v>1.2987012987012988E-2</v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1</v>
      </c>
      <c r="E131" s="35" t="str">
        <f t="shared" si="4"/>
        <v/>
      </c>
      <c r="F131" s="35">
        <f t="shared" si="5"/>
        <v>4.807692307692308E-3</v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3</v>
      </c>
      <c r="E134" s="35" t="str">
        <f t="shared" si="4"/>
        <v/>
      </c>
      <c r="F134" s="35">
        <f t="shared" si="5"/>
        <v>1.4423076923076924E-2</v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1</v>
      </c>
      <c r="E137" s="35" t="str">
        <f t="shared" si="8"/>
        <v/>
      </c>
      <c r="F137" s="35">
        <f t="shared" si="9"/>
        <v>4.807692307692308E-3</v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1</v>
      </c>
      <c r="E138" s="35" t="str">
        <f t="shared" si="8"/>
        <v/>
      </c>
      <c r="F138" s="35">
        <f t="shared" si="9"/>
        <v>4.807692307692308E-3</v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1</v>
      </c>
      <c r="E144" s="35" t="str">
        <f t="shared" si="8"/>
        <v/>
      </c>
      <c r="F144" s="35">
        <f t="shared" si="9"/>
        <v>4.807692307692308E-3</v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69</v>
      </c>
      <c r="D151" s="25">
        <f>SUM(D152:D288)</f>
        <v>300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3.347826086956522</v>
      </c>
      <c r="H151" s="21">
        <f>+IF(OR(AND(E151=""),(G151="")),"",E151*G151)</f>
        <v>3.347826086956522</v>
      </c>
    </row>
    <row r="152" spans="2:8" s="22" customFormat="1" ht="30" x14ac:dyDescent="0.2">
      <c r="B152" s="6" t="s">
        <v>54</v>
      </c>
      <c r="C152" s="32">
        <v>0</v>
      </c>
      <c r="D152" s="32">
        <v>1</v>
      </c>
      <c r="E152" s="35" t="str">
        <f>+IF(C152=0,"",C152/C$151)</f>
        <v/>
      </c>
      <c r="F152" s="35">
        <f>+IF(D152=0,"",D152/D$151)</f>
        <v>3.3333333333333335E-3</v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1</v>
      </c>
      <c r="D153" s="32">
        <v>0</v>
      </c>
      <c r="E153" s="35">
        <f t="shared" ref="E153:E216" si="12">+IF(C153=0,"",C153/C$151)</f>
        <v>1.4492753623188406E-2</v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>
        <f t="shared" ref="H153:H216" si="15">+IF(OR(AND(E153=""),(G153="")),"",E153*G153)</f>
        <v>0</v>
      </c>
    </row>
    <row r="154" spans="2:8" s="22" customFormat="1" ht="30" x14ac:dyDescent="0.2">
      <c r="B154" s="6" t="s">
        <v>265</v>
      </c>
      <c r="C154" s="32">
        <v>1</v>
      </c>
      <c r="D154" s="32">
        <v>0</v>
      </c>
      <c r="E154" s="35">
        <f t="shared" si="12"/>
        <v>1.4492753623188406E-2</v>
      </c>
      <c r="F154" s="35" t="str">
        <f t="shared" si="13"/>
        <v/>
      </c>
      <c r="G154" s="29" t="str">
        <f t="shared" si="14"/>
        <v>0</v>
      </c>
      <c r="H154" s="33">
        <f t="shared" si="15"/>
        <v>0</v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1</v>
      </c>
      <c r="D156" s="32">
        <v>3</v>
      </c>
      <c r="E156" s="35">
        <f t="shared" si="12"/>
        <v>1.4492753623188406E-2</v>
      </c>
      <c r="F156" s="35">
        <f t="shared" si="13"/>
        <v>0.01</v>
      </c>
      <c r="G156" s="29">
        <f t="shared" si="14"/>
        <v>2</v>
      </c>
      <c r="H156" s="33">
        <f t="shared" si="15"/>
        <v>2.8985507246376812E-2</v>
      </c>
    </row>
    <row r="157" spans="2:8" s="22" customFormat="1" ht="15" x14ac:dyDescent="0.2">
      <c r="B157" s="6" t="s">
        <v>53</v>
      </c>
      <c r="C157" s="32">
        <v>2</v>
      </c>
      <c r="D157" s="32">
        <v>24</v>
      </c>
      <c r="E157" s="35">
        <f t="shared" si="12"/>
        <v>2.8985507246376812E-2</v>
      </c>
      <c r="F157" s="35">
        <f t="shared" si="13"/>
        <v>0.08</v>
      </c>
      <c r="G157" s="29">
        <f t="shared" si="14"/>
        <v>11</v>
      </c>
      <c r="H157" s="33">
        <f t="shared" si="15"/>
        <v>0.31884057971014496</v>
      </c>
    </row>
    <row r="158" spans="2:8" s="22" customFormat="1" ht="15" x14ac:dyDescent="0.2">
      <c r="B158" s="6" t="s">
        <v>59</v>
      </c>
      <c r="C158" s="32">
        <v>2</v>
      </c>
      <c r="D158" s="32">
        <v>0</v>
      </c>
      <c r="E158" s="35">
        <f t="shared" si="12"/>
        <v>2.8985507246376812E-2</v>
      </c>
      <c r="F158" s="35" t="str">
        <f t="shared" si="13"/>
        <v/>
      </c>
      <c r="G158" s="29" t="str">
        <f t="shared" si="14"/>
        <v>0</v>
      </c>
      <c r="H158" s="33">
        <f t="shared" si="15"/>
        <v>0</v>
      </c>
    </row>
    <row r="159" spans="2:8" s="22" customFormat="1" ht="15" x14ac:dyDescent="0.2">
      <c r="B159" s="6" t="s">
        <v>268</v>
      </c>
      <c r="C159" s="32">
        <v>2</v>
      </c>
      <c r="D159" s="32">
        <v>0</v>
      </c>
      <c r="E159" s="35">
        <f t="shared" si="12"/>
        <v>2.8985507246376812E-2</v>
      </c>
      <c r="F159" s="35" t="str">
        <f t="shared" si="13"/>
        <v/>
      </c>
      <c r="G159" s="29" t="str">
        <f t="shared" si="14"/>
        <v>0</v>
      </c>
      <c r="H159" s="33">
        <f t="shared" si="15"/>
        <v>0</v>
      </c>
    </row>
    <row r="160" spans="2:8" s="22" customFormat="1" ht="15" x14ac:dyDescent="0.2">
      <c r="B160" s="6" t="s">
        <v>55</v>
      </c>
      <c r="C160" s="32">
        <v>1</v>
      </c>
      <c r="D160" s="32">
        <v>1</v>
      </c>
      <c r="E160" s="35">
        <f t="shared" si="12"/>
        <v>1.4492753623188406E-2</v>
      </c>
      <c r="F160" s="35">
        <f t="shared" si="13"/>
        <v>3.3333333333333335E-3</v>
      </c>
      <c r="G160" s="29">
        <f t="shared" si="14"/>
        <v>0</v>
      </c>
      <c r="H160" s="33">
        <f t="shared" si="15"/>
        <v>0</v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1</v>
      </c>
      <c r="D164" s="32">
        <v>1</v>
      </c>
      <c r="E164" s="35">
        <f t="shared" si="12"/>
        <v>1.4492753623188406E-2</v>
      </c>
      <c r="F164" s="35">
        <f t="shared" si="13"/>
        <v>3.3333333333333335E-3</v>
      </c>
      <c r="G164" s="29">
        <f t="shared" si="14"/>
        <v>0</v>
      </c>
      <c r="H164" s="33">
        <f t="shared" si="15"/>
        <v>0</v>
      </c>
    </row>
    <row r="165" spans="2:8" s="22" customFormat="1" ht="15" x14ac:dyDescent="0.2">
      <c r="B165" s="6" t="s">
        <v>57</v>
      </c>
      <c r="C165" s="32">
        <v>2</v>
      </c>
      <c r="D165" s="32">
        <v>5</v>
      </c>
      <c r="E165" s="35">
        <f t="shared" si="12"/>
        <v>2.8985507246376812E-2</v>
      </c>
      <c r="F165" s="35">
        <f t="shared" si="13"/>
        <v>1.6666666666666666E-2</v>
      </c>
      <c r="G165" s="29">
        <f t="shared" si="14"/>
        <v>1.5</v>
      </c>
      <c r="H165" s="33">
        <f t="shared" si="15"/>
        <v>4.3478260869565216E-2</v>
      </c>
    </row>
    <row r="166" spans="2:8" s="22" customFormat="1" ht="15" x14ac:dyDescent="0.2">
      <c r="B166" s="6" t="s">
        <v>270</v>
      </c>
      <c r="C166" s="32">
        <v>0</v>
      </c>
      <c r="D166" s="32">
        <v>1</v>
      </c>
      <c r="E166" s="35" t="str">
        <f t="shared" si="12"/>
        <v/>
      </c>
      <c r="F166" s="35">
        <f t="shared" si="13"/>
        <v>3.3333333333333335E-3</v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2</v>
      </c>
      <c r="D169" s="32">
        <v>4</v>
      </c>
      <c r="E169" s="35">
        <f t="shared" si="12"/>
        <v>2.8985507246376812E-2</v>
      </c>
      <c r="F169" s="35">
        <f t="shared" si="13"/>
        <v>1.3333333333333334E-2</v>
      </c>
      <c r="G169" s="29">
        <f t="shared" si="14"/>
        <v>1</v>
      </c>
      <c r="H169" s="33">
        <f t="shared" si="15"/>
        <v>2.8985507246376812E-2</v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2</v>
      </c>
      <c r="E172" s="35" t="str">
        <f t="shared" si="12"/>
        <v/>
      </c>
      <c r="F172" s="35">
        <f t="shared" si="13"/>
        <v>6.6666666666666671E-3</v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5</v>
      </c>
      <c r="E173" s="35" t="str">
        <f t="shared" si="12"/>
        <v/>
      </c>
      <c r="F173" s="35">
        <f t="shared" si="13"/>
        <v>1.6666666666666666E-2</v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1</v>
      </c>
      <c r="D174" s="32">
        <v>2</v>
      </c>
      <c r="E174" s="35">
        <f t="shared" si="12"/>
        <v>1.4492753623188406E-2</v>
      </c>
      <c r="F174" s="35">
        <f t="shared" si="13"/>
        <v>6.6666666666666671E-3</v>
      </c>
      <c r="G174" s="29">
        <f t="shared" si="14"/>
        <v>1</v>
      </c>
      <c r="H174" s="33">
        <f t="shared" si="15"/>
        <v>1.4492753623188406E-2</v>
      </c>
    </row>
    <row r="175" spans="2:8" s="22" customFormat="1" ht="30" x14ac:dyDescent="0.2">
      <c r="B175" s="6" t="s">
        <v>277</v>
      </c>
      <c r="C175" s="32">
        <v>0</v>
      </c>
      <c r="D175" s="32">
        <v>0</v>
      </c>
      <c r="E175" s="35" t="str">
        <f t="shared" si="12"/>
        <v/>
      </c>
      <c r="F175" s="35" t="str">
        <f t="shared" si="13"/>
        <v/>
      </c>
      <c r="G175" s="29" t="str">
        <f t="shared" si="14"/>
        <v>0</v>
      </c>
      <c r="H175" s="33" t="str">
        <f t="shared" si="15"/>
        <v/>
      </c>
    </row>
    <row r="176" spans="2:8" s="22" customFormat="1" ht="15" x14ac:dyDescent="0.2">
      <c r="B176" s="6" t="s">
        <v>278</v>
      </c>
      <c r="C176" s="32">
        <v>3</v>
      </c>
      <c r="D176" s="32">
        <v>1</v>
      </c>
      <c r="E176" s="35">
        <f t="shared" si="12"/>
        <v>4.3478260869565216E-2</v>
      </c>
      <c r="F176" s="35">
        <f t="shared" si="13"/>
        <v>3.3333333333333335E-3</v>
      </c>
      <c r="G176" s="29">
        <f t="shared" si="14"/>
        <v>-0.66666666666666663</v>
      </c>
      <c r="H176" s="33">
        <f t="shared" si="15"/>
        <v>-2.8985507246376808E-2</v>
      </c>
    </row>
    <row r="177" spans="2:8" s="22" customFormat="1" ht="15" x14ac:dyDescent="0.2">
      <c r="B177" s="6" t="s">
        <v>279</v>
      </c>
      <c r="C177" s="32">
        <v>5</v>
      </c>
      <c r="D177" s="32">
        <v>59</v>
      </c>
      <c r="E177" s="35">
        <f t="shared" si="12"/>
        <v>7.2463768115942032E-2</v>
      </c>
      <c r="F177" s="35">
        <f t="shared" si="13"/>
        <v>0.19666666666666666</v>
      </c>
      <c r="G177" s="29">
        <f t="shared" si="14"/>
        <v>10.8</v>
      </c>
      <c r="H177" s="33">
        <f t="shared" si="15"/>
        <v>0.78260869565217395</v>
      </c>
    </row>
    <row r="178" spans="2:8" s="22" customFormat="1" ht="15" x14ac:dyDescent="0.2">
      <c r="B178" s="6" t="s">
        <v>280</v>
      </c>
      <c r="C178" s="32">
        <v>3</v>
      </c>
      <c r="D178" s="32">
        <v>3</v>
      </c>
      <c r="E178" s="35">
        <f t="shared" si="12"/>
        <v>4.3478260869565216E-2</v>
      </c>
      <c r="F178" s="35">
        <f t="shared" si="13"/>
        <v>0.01</v>
      </c>
      <c r="G178" s="29">
        <f t="shared" si="14"/>
        <v>0</v>
      </c>
      <c r="H178" s="33">
        <f t="shared" si="15"/>
        <v>0</v>
      </c>
    </row>
    <row r="179" spans="2:8" s="22" customFormat="1" ht="15" x14ac:dyDescent="0.2">
      <c r="B179" s="6" t="s">
        <v>281</v>
      </c>
      <c r="C179" s="32">
        <v>0</v>
      </c>
      <c r="D179" s="32">
        <v>1</v>
      </c>
      <c r="E179" s="35" t="str">
        <f t="shared" si="12"/>
        <v/>
      </c>
      <c r="F179" s="35">
        <f t="shared" si="13"/>
        <v>3.3333333333333335E-3</v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1</v>
      </c>
      <c r="D182" s="32">
        <v>4</v>
      </c>
      <c r="E182" s="35">
        <f t="shared" si="12"/>
        <v>1.4492753623188406E-2</v>
      </c>
      <c r="F182" s="35">
        <f t="shared" si="13"/>
        <v>1.3333333333333334E-2</v>
      </c>
      <c r="G182" s="29">
        <f t="shared" si="14"/>
        <v>3</v>
      </c>
      <c r="H182" s="33">
        <f t="shared" si="15"/>
        <v>4.3478260869565216E-2</v>
      </c>
    </row>
    <row r="183" spans="2:8" s="22" customFormat="1" ht="15" x14ac:dyDescent="0.2">
      <c r="B183" s="6" t="s">
        <v>285</v>
      </c>
      <c r="C183" s="32">
        <v>2</v>
      </c>
      <c r="D183" s="32">
        <v>4</v>
      </c>
      <c r="E183" s="35">
        <f t="shared" si="12"/>
        <v>2.8985507246376812E-2</v>
      </c>
      <c r="F183" s="35">
        <f t="shared" si="13"/>
        <v>1.3333333333333334E-2</v>
      </c>
      <c r="G183" s="29">
        <f t="shared" si="14"/>
        <v>1</v>
      </c>
      <c r="H183" s="33">
        <f t="shared" si="15"/>
        <v>2.8985507246376812E-2</v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4</v>
      </c>
      <c r="D186" s="32">
        <v>22</v>
      </c>
      <c r="E186" s="35">
        <f t="shared" si="12"/>
        <v>5.7971014492753624E-2</v>
      </c>
      <c r="F186" s="35">
        <f t="shared" si="13"/>
        <v>7.3333333333333334E-2</v>
      </c>
      <c r="G186" s="29">
        <f t="shared" si="14"/>
        <v>4.5</v>
      </c>
      <c r="H186" s="33">
        <f t="shared" si="15"/>
        <v>0.2608695652173913</v>
      </c>
    </row>
    <row r="187" spans="2:8" s="22" customFormat="1" ht="15" x14ac:dyDescent="0.2">
      <c r="B187" s="6" t="s">
        <v>287</v>
      </c>
      <c r="C187" s="32">
        <v>1</v>
      </c>
      <c r="D187" s="32">
        <v>4</v>
      </c>
      <c r="E187" s="35">
        <f t="shared" si="12"/>
        <v>1.4492753623188406E-2</v>
      </c>
      <c r="F187" s="35">
        <f t="shared" si="13"/>
        <v>1.3333333333333334E-2</v>
      </c>
      <c r="G187" s="29">
        <f t="shared" si="14"/>
        <v>3</v>
      </c>
      <c r="H187" s="33">
        <f t="shared" si="15"/>
        <v>4.3478260869565216E-2</v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5</v>
      </c>
      <c r="D196" s="32">
        <v>123</v>
      </c>
      <c r="E196" s="35">
        <f t="shared" si="12"/>
        <v>7.2463768115942032E-2</v>
      </c>
      <c r="F196" s="35">
        <f t="shared" si="13"/>
        <v>0.41</v>
      </c>
      <c r="G196" s="29">
        <f t="shared" si="14"/>
        <v>23.6</v>
      </c>
      <c r="H196" s="33">
        <f t="shared" si="15"/>
        <v>1.7101449275362322</v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1</v>
      </c>
      <c r="D201" s="32">
        <v>0</v>
      </c>
      <c r="E201" s="35">
        <f t="shared" si="12"/>
        <v>1.4492753623188406E-2</v>
      </c>
      <c r="F201" s="35" t="str">
        <f t="shared" si="13"/>
        <v/>
      </c>
      <c r="G201" s="29" t="str">
        <f t="shared" si="14"/>
        <v>0</v>
      </c>
      <c r="H201" s="33">
        <f t="shared" si="15"/>
        <v>0</v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0</v>
      </c>
      <c r="D208" s="32">
        <v>3</v>
      </c>
      <c r="E208" s="35" t="str">
        <f t="shared" si="12"/>
        <v/>
      </c>
      <c r="F208" s="35">
        <f t="shared" si="13"/>
        <v>0.01</v>
      </c>
      <c r="G208" s="29" t="str">
        <f t="shared" si="14"/>
        <v>0</v>
      </c>
      <c r="H208" s="33" t="str">
        <f t="shared" si="15"/>
        <v/>
      </c>
    </row>
    <row r="209" spans="2:8" s="22" customFormat="1" ht="15" x14ac:dyDescent="0.2">
      <c r="B209" s="6" t="s">
        <v>71</v>
      </c>
      <c r="C209" s="32">
        <v>0</v>
      </c>
      <c r="D209" s="32">
        <v>1</v>
      </c>
      <c r="E209" s="35" t="str">
        <f t="shared" si="12"/>
        <v/>
      </c>
      <c r="F209" s="35">
        <f t="shared" si="13"/>
        <v>3.3333333333333335E-3</v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0</v>
      </c>
      <c r="E216" s="35" t="str">
        <f t="shared" si="12"/>
        <v/>
      </c>
      <c r="F216" s="35" t="str">
        <f t="shared" si="13"/>
        <v/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4</v>
      </c>
      <c r="D229" s="32">
        <v>1</v>
      </c>
      <c r="E229" s="35">
        <f t="shared" si="16"/>
        <v>5.7971014492753624E-2</v>
      </c>
      <c r="F229" s="35">
        <f t="shared" si="17"/>
        <v>3.3333333333333335E-3</v>
      </c>
      <c r="G229" s="29">
        <f t="shared" si="18"/>
        <v>-0.75</v>
      </c>
      <c r="H229" s="33">
        <f t="shared" si="19"/>
        <v>-4.3478260869565216E-2</v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0</v>
      </c>
      <c r="D232" s="32">
        <v>1</v>
      </c>
      <c r="E232" s="35" t="str">
        <f t="shared" si="16"/>
        <v/>
      </c>
      <c r="F232" s="35">
        <f t="shared" si="17"/>
        <v>3.3333333333333335E-3</v>
      </c>
      <c r="G232" s="29" t="str">
        <f t="shared" si="18"/>
        <v>0</v>
      </c>
      <c r="H232" s="33" t="str">
        <f t="shared" si="19"/>
        <v/>
      </c>
    </row>
    <row r="233" spans="2:8" s="22" customFormat="1" ht="15" x14ac:dyDescent="0.2">
      <c r="B233" s="6" t="s">
        <v>74</v>
      </c>
      <c r="C233" s="32">
        <v>0</v>
      </c>
      <c r="D233" s="32">
        <v>1</v>
      </c>
      <c r="E233" s="35" t="str">
        <f t="shared" si="16"/>
        <v/>
      </c>
      <c r="F233" s="35">
        <f t="shared" si="17"/>
        <v>3.3333333333333335E-3</v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2</v>
      </c>
      <c r="D235" s="32">
        <v>3</v>
      </c>
      <c r="E235" s="35">
        <f t="shared" si="16"/>
        <v>2.8985507246376812E-2</v>
      </c>
      <c r="F235" s="35">
        <f t="shared" si="17"/>
        <v>0.01</v>
      </c>
      <c r="G235" s="29">
        <f t="shared" si="18"/>
        <v>0.5</v>
      </c>
      <c r="H235" s="33">
        <f t="shared" si="19"/>
        <v>1.4492753623188406E-2</v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1</v>
      </c>
      <c r="D237" s="32">
        <v>2</v>
      </c>
      <c r="E237" s="35">
        <f t="shared" si="16"/>
        <v>1.4492753623188406E-2</v>
      </c>
      <c r="F237" s="35">
        <f t="shared" si="17"/>
        <v>6.6666666666666671E-3</v>
      </c>
      <c r="G237" s="29">
        <f t="shared" si="18"/>
        <v>1</v>
      </c>
      <c r="H237" s="33">
        <f t="shared" si="19"/>
        <v>1.4492753623188406E-2</v>
      </c>
    </row>
    <row r="238" spans="2:8" s="22" customFormat="1" ht="30" x14ac:dyDescent="0.2">
      <c r="B238" s="6" t="s">
        <v>85</v>
      </c>
      <c r="C238" s="32">
        <v>1</v>
      </c>
      <c r="D238" s="32">
        <v>3</v>
      </c>
      <c r="E238" s="35">
        <f t="shared" si="16"/>
        <v>1.4492753623188406E-2</v>
      </c>
      <c r="F238" s="35">
        <f t="shared" si="17"/>
        <v>0.01</v>
      </c>
      <c r="G238" s="29">
        <f t="shared" si="18"/>
        <v>2</v>
      </c>
      <c r="H238" s="33">
        <f t="shared" si="19"/>
        <v>2.8985507246376812E-2</v>
      </c>
    </row>
    <row r="239" spans="2:8" s="22" customFormat="1" ht="15" x14ac:dyDescent="0.2">
      <c r="B239" s="6" t="s">
        <v>81</v>
      </c>
      <c r="C239" s="32">
        <v>2</v>
      </c>
      <c r="D239" s="32">
        <v>1</v>
      </c>
      <c r="E239" s="35">
        <f t="shared" si="16"/>
        <v>2.8985507246376812E-2</v>
      </c>
      <c r="F239" s="35">
        <f t="shared" si="17"/>
        <v>3.3333333333333335E-3</v>
      </c>
      <c r="G239" s="29">
        <f t="shared" si="18"/>
        <v>-0.5</v>
      </c>
      <c r="H239" s="33">
        <f t="shared" si="19"/>
        <v>-1.4492753623188406E-2</v>
      </c>
    </row>
    <row r="240" spans="2:8" s="22" customFormat="1" ht="30" x14ac:dyDescent="0.2">
      <c r="B240" s="6" t="s">
        <v>316</v>
      </c>
      <c r="C240" s="32">
        <v>0</v>
      </c>
      <c r="D240" s="32">
        <v>0</v>
      </c>
      <c r="E240" s="35" t="str">
        <f t="shared" si="16"/>
        <v/>
      </c>
      <c r="F240" s="35" t="str">
        <f t="shared" si="17"/>
        <v/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0</v>
      </c>
      <c r="E244" s="35" t="str">
        <f t="shared" si="16"/>
        <v/>
      </c>
      <c r="F244" s="35" t="str">
        <f t="shared" si="17"/>
        <v/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3</v>
      </c>
      <c r="D246" s="32">
        <v>0</v>
      </c>
      <c r="E246" s="35">
        <f t="shared" si="16"/>
        <v>4.3478260869565216E-2</v>
      </c>
      <c r="F246" s="35" t="str">
        <f t="shared" si="17"/>
        <v/>
      </c>
      <c r="G246" s="29" t="str">
        <f t="shared" si="18"/>
        <v>0</v>
      </c>
      <c r="H246" s="33">
        <f t="shared" si="19"/>
        <v>0</v>
      </c>
    </row>
    <row r="247" spans="2:8" s="22" customFormat="1" ht="15" x14ac:dyDescent="0.2">
      <c r="B247" s="6" t="s">
        <v>319</v>
      </c>
      <c r="C247" s="32">
        <v>7</v>
      </c>
      <c r="D247" s="32">
        <v>3</v>
      </c>
      <c r="E247" s="35">
        <f t="shared" si="16"/>
        <v>0.10144927536231885</v>
      </c>
      <c r="F247" s="35">
        <f t="shared" si="17"/>
        <v>0.01</v>
      </c>
      <c r="G247" s="29">
        <f t="shared" si="18"/>
        <v>-0.5714285714285714</v>
      </c>
      <c r="H247" s="33">
        <f t="shared" si="19"/>
        <v>-5.7971014492753624E-2</v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3</v>
      </c>
      <c r="D249" s="32">
        <v>5</v>
      </c>
      <c r="E249" s="35">
        <f t="shared" si="16"/>
        <v>4.3478260869565216E-2</v>
      </c>
      <c r="F249" s="35">
        <f t="shared" si="17"/>
        <v>1.6666666666666666E-2</v>
      </c>
      <c r="G249" s="29">
        <f t="shared" si="18"/>
        <v>0.66666666666666663</v>
      </c>
      <c r="H249" s="33">
        <f t="shared" si="19"/>
        <v>2.8985507246376808E-2</v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0</v>
      </c>
      <c r="E252" s="35" t="str">
        <f t="shared" si="16"/>
        <v/>
      </c>
      <c r="F252" s="35" t="str">
        <f t="shared" si="17"/>
        <v/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0</v>
      </c>
      <c r="D253" s="32">
        <v>1</v>
      </c>
      <c r="E253" s="35" t="str">
        <f t="shared" si="16"/>
        <v/>
      </c>
      <c r="F253" s="35">
        <f t="shared" si="17"/>
        <v>3.3333333333333335E-3</v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3</v>
      </c>
      <c r="D256" s="32">
        <v>2</v>
      </c>
      <c r="E256" s="35">
        <f t="shared" si="16"/>
        <v>4.3478260869565216E-2</v>
      </c>
      <c r="F256" s="35">
        <f t="shared" si="17"/>
        <v>6.6666666666666671E-3</v>
      </c>
      <c r="G256" s="29">
        <f t="shared" si="18"/>
        <v>-0.33333333333333331</v>
      </c>
      <c r="H256" s="33">
        <f t="shared" si="19"/>
        <v>-1.4492753623188404E-2</v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1</v>
      </c>
      <c r="E261" s="35" t="str">
        <f t="shared" si="16"/>
        <v/>
      </c>
      <c r="F261" s="35">
        <f t="shared" si="17"/>
        <v>3.3333333333333335E-3</v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1</v>
      </c>
      <c r="D262" s="32">
        <v>1</v>
      </c>
      <c r="E262" s="35">
        <f t="shared" si="16"/>
        <v>1.4492753623188406E-2</v>
      </c>
      <c r="F262" s="35">
        <f t="shared" si="17"/>
        <v>3.3333333333333335E-3</v>
      </c>
      <c r="G262" s="29">
        <f t="shared" si="18"/>
        <v>0</v>
      </c>
      <c r="H262" s="33">
        <f t="shared" si="19"/>
        <v>0</v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1</v>
      </c>
      <c r="E266" s="35" t="str">
        <f t="shared" si="16"/>
        <v/>
      </c>
      <c r="F266" s="35">
        <f t="shared" si="17"/>
        <v>3.3333333333333335E-3</v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0</v>
      </c>
      <c r="D268" s="32">
        <v>0</v>
      </c>
      <c r="E268" s="35" t="str">
        <f t="shared" si="16"/>
        <v/>
      </c>
      <c r="F268" s="35" t="str">
        <f t="shared" si="17"/>
        <v/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1</v>
      </c>
      <c r="D283" s="32">
        <v>0</v>
      </c>
      <c r="E283" s="35">
        <f t="shared" si="20"/>
        <v>1.4492753623188406E-2</v>
      </c>
      <c r="F283" s="35" t="str">
        <f t="shared" si="21"/>
        <v/>
      </c>
      <c r="G283" s="29" t="str">
        <f t="shared" si="22"/>
        <v>0</v>
      </c>
      <c r="H283" s="33">
        <f t="shared" si="23"/>
        <v>0</v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274</v>
      </c>
      <c r="D294" s="25">
        <f>SUM(D295:D499)</f>
        <v>812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1.9635036496350364</v>
      </c>
      <c r="H294" s="21">
        <f>+IF(OR(AND(E294=""),(G294="")),"",E294*G294)</f>
        <v>1.9635036496350364</v>
      </c>
    </row>
    <row r="295" spans="2:8" s="22" customFormat="1" ht="15" x14ac:dyDescent="0.2">
      <c r="B295" s="4" t="s">
        <v>100</v>
      </c>
      <c r="C295" s="32">
        <v>20</v>
      </c>
      <c r="D295" s="32">
        <v>19</v>
      </c>
      <c r="E295" s="35">
        <f>+IF(C295=0,"",C295/C$294)</f>
        <v>7.2992700729927001E-2</v>
      </c>
      <c r="F295" s="35">
        <f>+IF(D295=0,"",D295/D$294)</f>
        <v>2.3399014778325122E-2</v>
      </c>
      <c r="G295" s="29">
        <f>+IF(OR(AND(D295=0),(C295=0)),"0",((D295-C295)/C295))</f>
        <v>-0.05</v>
      </c>
      <c r="H295" s="33">
        <f>+IF(OR(AND(E295=""),(G295="")),"",E295*G295)</f>
        <v>-3.6496350364963502E-3</v>
      </c>
    </row>
    <row r="296" spans="2:8" s="22" customFormat="1" ht="15" x14ac:dyDescent="0.2">
      <c r="B296" s="4" t="s">
        <v>113</v>
      </c>
      <c r="C296" s="32">
        <v>1</v>
      </c>
      <c r="D296" s="32">
        <v>1</v>
      </c>
      <c r="E296" s="35">
        <f t="shared" ref="E296:E359" si="24">+IF(C296=0,"",C296/C$294)</f>
        <v>3.6496350364963502E-3</v>
      </c>
      <c r="F296" s="35">
        <f t="shared" ref="F296:F359" si="25">+IF(D296=0,"",D296/D$294)</f>
        <v>1.2315270935960591E-3</v>
      </c>
      <c r="G296" s="29">
        <f t="shared" ref="G296:G359" si="26">+IF(OR(AND(D296=0),(C296=0)),"0",((D296-C296)/C296))</f>
        <v>0</v>
      </c>
      <c r="H296" s="33">
        <f t="shared" ref="H296:H359" si="27">+IF(OR(AND(E296=""),(G296="")),"",E296*G296)</f>
        <v>0</v>
      </c>
    </row>
    <row r="297" spans="2:8" s="22" customFormat="1" ht="15" x14ac:dyDescent="0.2">
      <c r="B297" s="4" t="s">
        <v>104</v>
      </c>
      <c r="C297" s="32">
        <v>1</v>
      </c>
      <c r="D297" s="32">
        <v>2</v>
      </c>
      <c r="E297" s="35">
        <f t="shared" si="24"/>
        <v>3.6496350364963502E-3</v>
      </c>
      <c r="F297" s="35">
        <f t="shared" si="25"/>
        <v>2.4630541871921183E-3</v>
      </c>
      <c r="G297" s="29">
        <f t="shared" si="26"/>
        <v>1</v>
      </c>
      <c r="H297" s="33">
        <f t="shared" si="27"/>
        <v>3.6496350364963502E-3</v>
      </c>
    </row>
    <row r="298" spans="2:8" s="22" customFormat="1" ht="15" x14ac:dyDescent="0.2">
      <c r="B298" s="4" t="s">
        <v>95</v>
      </c>
      <c r="C298" s="32">
        <v>1</v>
      </c>
      <c r="D298" s="32">
        <v>0</v>
      </c>
      <c r="E298" s="35">
        <f t="shared" si="24"/>
        <v>3.6496350364963502E-3</v>
      </c>
      <c r="F298" s="35" t="str">
        <f t="shared" si="25"/>
        <v/>
      </c>
      <c r="G298" s="29" t="str">
        <f t="shared" si="26"/>
        <v>0</v>
      </c>
      <c r="H298" s="33">
        <f t="shared" si="27"/>
        <v>0</v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21</v>
      </c>
      <c r="D301" s="32">
        <v>51</v>
      </c>
      <c r="E301" s="35">
        <f t="shared" si="24"/>
        <v>7.6642335766423361E-2</v>
      </c>
      <c r="F301" s="35">
        <f t="shared" si="25"/>
        <v>6.2807881773399021E-2</v>
      </c>
      <c r="G301" s="29">
        <f t="shared" si="26"/>
        <v>1.4285714285714286</v>
      </c>
      <c r="H301" s="33">
        <f t="shared" si="27"/>
        <v>0.10948905109489052</v>
      </c>
    </row>
    <row r="302" spans="2:8" s="22" customFormat="1" ht="15" x14ac:dyDescent="0.2">
      <c r="B302" s="4" t="s">
        <v>109</v>
      </c>
      <c r="C302" s="32">
        <v>0</v>
      </c>
      <c r="D302" s="32">
        <v>1</v>
      </c>
      <c r="E302" s="35" t="str">
        <f t="shared" si="24"/>
        <v/>
      </c>
      <c r="F302" s="35">
        <f t="shared" si="25"/>
        <v>1.2315270935960591E-3</v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1</v>
      </c>
      <c r="E303" s="35" t="str">
        <f t="shared" si="24"/>
        <v/>
      </c>
      <c r="F303" s="35">
        <f t="shared" si="25"/>
        <v>1.2315270935960591E-3</v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1</v>
      </c>
      <c r="D304" s="32">
        <v>8</v>
      </c>
      <c r="E304" s="35">
        <f t="shared" si="24"/>
        <v>3.6496350364963502E-3</v>
      </c>
      <c r="F304" s="35">
        <f t="shared" si="25"/>
        <v>9.852216748768473E-3</v>
      </c>
      <c r="G304" s="29">
        <f t="shared" si="26"/>
        <v>7</v>
      </c>
      <c r="H304" s="33">
        <f t="shared" si="27"/>
        <v>2.5547445255474453E-2</v>
      </c>
    </row>
    <row r="305" spans="2:8" s="22" customFormat="1" ht="15" x14ac:dyDescent="0.2">
      <c r="B305" s="4" t="s">
        <v>351</v>
      </c>
      <c r="C305" s="32">
        <v>1</v>
      </c>
      <c r="D305" s="32">
        <v>2</v>
      </c>
      <c r="E305" s="35">
        <f t="shared" si="24"/>
        <v>3.6496350364963502E-3</v>
      </c>
      <c r="F305" s="35">
        <f t="shared" si="25"/>
        <v>2.4630541871921183E-3</v>
      </c>
      <c r="G305" s="29">
        <f t="shared" si="26"/>
        <v>1</v>
      </c>
      <c r="H305" s="33">
        <f t="shared" si="27"/>
        <v>3.6496350364963502E-3</v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5</v>
      </c>
      <c r="D307" s="32">
        <v>57</v>
      </c>
      <c r="E307" s="35">
        <f t="shared" si="24"/>
        <v>1.824817518248175E-2</v>
      </c>
      <c r="F307" s="35">
        <f t="shared" si="25"/>
        <v>7.0197044334975367E-2</v>
      </c>
      <c r="G307" s="29">
        <f t="shared" si="26"/>
        <v>10.4</v>
      </c>
      <c r="H307" s="33">
        <f t="shared" si="27"/>
        <v>0.18978102189781021</v>
      </c>
    </row>
    <row r="308" spans="2:8" s="22" customFormat="1" ht="15" x14ac:dyDescent="0.2">
      <c r="B308" s="4" t="s">
        <v>99</v>
      </c>
      <c r="C308" s="32">
        <v>2</v>
      </c>
      <c r="D308" s="32">
        <v>0</v>
      </c>
      <c r="E308" s="35">
        <f t="shared" si="24"/>
        <v>7.2992700729927005E-3</v>
      </c>
      <c r="F308" s="35" t="str">
        <f t="shared" si="25"/>
        <v/>
      </c>
      <c r="G308" s="29" t="str">
        <f t="shared" si="26"/>
        <v>0</v>
      </c>
      <c r="H308" s="33">
        <f t="shared" si="27"/>
        <v>0</v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4</v>
      </c>
      <c r="D310" s="32">
        <v>8</v>
      </c>
      <c r="E310" s="35">
        <f t="shared" si="24"/>
        <v>1.4598540145985401E-2</v>
      </c>
      <c r="F310" s="35">
        <f t="shared" si="25"/>
        <v>9.852216748768473E-3</v>
      </c>
      <c r="G310" s="29">
        <f t="shared" si="26"/>
        <v>1</v>
      </c>
      <c r="H310" s="33">
        <f t="shared" si="27"/>
        <v>1.4598540145985401E-2</v>
      </c>
    </row>
    <row r="311" spans="2:8" s="22" customFormat="1" ht="15" x14ac:dyDescent="0.2">
      <c r="B311" s="4" t="s">
        <v>102</v>
      </c>
      <c r="C311" s="32">
        <v>1</v>
      </c>
      <c r="D311" s="32">
        <v>3</v>
      </c>
      <c r="E311" s="35">
        <f t="shared" si="24"/>
        <v>3.6496350364963502E-3</v>
      </c>
      <c r="F311" s="35">
        <f t="shared" si="25"/>
        <v>3.6945812807881772E-3</v>
      </c>
      <c r="G311" s="29">
        <f t="shared" si="26"/>
        <v>2</v>
      </c>
      <c r="H311" s="33">
        <f t="shared" si="27"/>
        <v>7.2992700729927005E-3</v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4</v>
      </c>
      <c r="D314" s="32">
        <v>4</v>
      </c>
      <c r="E314" s="35">
        <f t="shared" si="24"/>
        <v>1.4598540145985401E-2</v>
      </c>
      <c r="F314" s="35">
        <f t="shared" si="25"/>
        <v>4.9261083743842365E-3</v>
      </c>
      <c r="G314" s="29">
        <f t="shared" si="26"/>
        <v>0</v>
      </c>
      <c r="H314" s="33">
        <f t="shared" si="27"/>
        <v>0</v>
      </c>
    </row>
    <row r="315" spans="2:8" s="22" customFormat="1" ht="15" x14ac:dyDescent="0.2">
      <c r="B315" s="4" t="s">
        <v>354</v>
      </c>
      <c r="C315" s="32">
        <v>0</v>
      </c>
      <c r="D315" s="32">
        <v>0</v>
      </c>
      <c r="E315" s="35" t="str">
        <f t="shared" si="24"/>
        <v/>
      </c>
      <c r="F315" s="35" t="str">
        <f t="shared" si="25"/>
        <v/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1</v>
      </c>
      <c r="D317" s="32">
        <v>5</v>
      </c>
      <c r="E317" s="35">
        <f t="shared" si="24"/>
        <v>3.6496350364963502E-3</v>
      </c>
      <c r="F317" s="35">
        <f t="shared" si="25"/>
        <v>6.1576354679802959E-3</v>
      </c>
      <c r="G317" s="29">
        <f t="shared" si="26"/>
        <v>4</v>
      </c>
      <c r="H317" s="33">
        <f t="shared" si="27"/>
        <v>1.4598540145985401E-2</v>
      </c>
    </row>
    <row r="318" spans="2:8" s="22" customFormat="1" ht="15" x14ac:dyDescent="0.2">
      <c r="B318" s="4" t="s">
        <v>355</v>
      </c>
      <c r="C318" s="32">
        <v>16</v>
      </c>
      <c r="D318" s="32">
        <v>10</v>
      </c>
      <c r="E318" s="35">
        <f t="shared" si="24"/>
        <v>5.8394160583941604E-2</v>
      </c>
      <c r="F318" s="35">
        <f t="shared" si="25"/>
        <v>1.2315270935960592E-2</v>
      </c>
      <c r="G318" s="29">
        <f t="shared" si="26"/>
        <v>-0.375</v>
      </c>
      <c r="H318" s="33">
        <f t="shared" si="27"/>
        <v>-2.1897810218978103E-2</v>
      </c>
    </row>
    <row r="319" spans="2:8" s="22" customFormat="1" ht="15" x14ac:dyDescent="0.2">
      <c r="B319" s="4" t="s">
        <v>115</v>
      </c>
      <c r="C319" s="32">
        <v>2</v>
      </c>
      <c r="D319" s="32">
        <v>105</v>
      </c>
      <c r="E319" s="35">
        <f t="shared" si="24"/>
        <v>7.2992700729927005E-3</v>
      </c>
      <c r="F319" s="35">
        <f t="shared" si="25"/>
        <v>0.12931034482758622</v>
      </c>
      <c r="G319" s="29">
        <f t="shared" si="26"/>
        <v>51.5</v>
      </c>
      <c r="H319" s="33">
        <f t="shared" si="27"/>
        <v>0.37591240875912407</v>
      </c>
    </row>
    <row r="320" spans="2:8" s="22" customFormat="1" ht="15" x14ac:dyDescent="0.2">
      <c r="B320" s="4" t="s">
        <v>114</v>
      </c>
      <c r="C320" s="32">
        <v>0</v>
      </c>
      <c r="D320" s="32">
        <v>3</v>
      </c>
      <c r="E320" s="35" t="str">
        <f t="shared" si="24"/>
        <v/>
      </c>
      <c r="F320" s="35">
        <f t="shared" si="25"/>
        <v>3.6945812807881772E-3</v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1</v>
      </c>
      <c r="D321" s="32">
        <v>0</v>
      </c>
      <c r="E321" s="35">
        <f t="shared" si="24"/>
        <v>3.6496350364963502E-3</v>
      </c>
      <c r="F321" s="35" t="str">
        <f t="shared" si="25"/>
        <v/>
      </c>
      <c r="G321" s="29" t="str">
        <f t="shared" si="26"/>
        <v>0</v>
      </c>
      <c r="H321" s="33">
        <f t="shared" si="27"/>
        <v>0</v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0</v>
      </c>
      <c r="E324" s="35" t="str">
        <f t="shared" si="24"/>
        <v/>
      </c>
      <c r="F324" s="35" t="str">
        <f t="shared" si="25"/>
        <v/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26</v>
      </c>
      <c r="D326" s="32">
        <v>38</v>
      </c>
      <c r="E326" s="35">
        <f t="shared" si="24"/>
        <v>9.4890510948905105E-2</v>
      </c>
      <c r="F326" s="35">
        <f t="shared" si="25"/>
        <v>4.6798029556650245E-2</v>
      </c>
      <c r="G326" s="29">
        <f t="shared" si="26"/>
        <v>0.46153846153846156</v>
      </c>
      <c r="H326" s="33">
        <f t="shared" si="27"/>
        <v>4.3795620437956206E-2</v>
      </c>
    </row>
    <row r="327" spans="2:8" s="22" customFormat="1" ht="15" x14ac:dyDescent="0.2">
      <c r="B327" s="4" t="s">
        <v>358</v>
      </c>
      <c r="C327" s="32">
        <v>0</v>
      </c>
      <c r="D327" s="32">
        <v>1</v>
      </c>
      <c r="E327" s="35" t="str">
        <f t="shared" si="24"/>
        <v/>
      </c>
      <c r="F327" s="35">
        <f t="shared" si="25"/>
        <v>1.2315270935960591E-3</v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2</v>
      </c>
      <c r="D330" s="32">
        <v>6</v>
      </c>
      <c r="E330" s="35">
        <f t="shared" si="24"/>
        <v>7.2992700729927005E-3</v>
      </c>
      <c r="F330" s="35">
        <f t="shared" si="25"/>
        <v>7.3891625615763543E-3</v>
      </c>
      <c r="G330" s="29">
        <f t="shared" si="26"/>
        <v>2</v>
      </c>
      <c r="H330" s="33">
        <f t="shared" si="27"/>
        <v>1.4598540145985401E-2</v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26</v>
      </c>
      <c r="D332" s="32">
        <v>35</v>
      </c>
      <c r="E332" s="35">
        <f t="shared" si="24"/>
        <v>9.4890510948905105E-2</v>
      </c>
      <c r="F332" s="35">
        <f t="shared" si="25"/>
        <v>4.3103448275862072E-2</v>
      </c>
      <c r="G332" s="29">
        <f t="shared" si="26"/>
        <v>0.34615384615384615</v>
      </c>
      <c r="H332" s="33">
        <f t="shared" si="27"/>
        <v>3.2846715328467148E-2</v>
      </c>
    </row>
    <row r="333" spans="2:8" s="22" customFormat="1" ht="15" x14ac:dyDescent="0.2">
      <c r="B333" s="4" t="s">
        <v>130</v>
      </c>
      <c r="C333" s="32">
        <v>6</v>
      </c>
      <c r="D333" s="32">
        <v>4</v>
      </c>
      <c r="E333" s="35">
        <f t="shared" si="24"/>
        <v>2.1897810218978103E-2</v>
      </c>
      <c r="F333" s="35">
        <f t="shared" si="25"/>
        <v>4.9261083743842365E-3</v>
      </c>
      <c r="G333" s="29">
        <f t="shared" si="26"/>
        <v>-0.33333333333333331</v>
      </c>
      <c r="H333" s="33">
        <f t="shared" si="27"/>
        <v>-7.2992700729927005E-3</v>
      </c>
    </row>
    <row r="334" spans="2:8" s="22" customFormat="1" ht="15" x14ac:dyDescent="0.2">
      <c r="B334" s="4" t="s">
        <v>119</v>
      </c>
      <c r="C334" s="32">
        <v>15</v>
      </c>
      <c r="D334" s="32">
        <v>22</v>
      </c>
      <c r="E334" s="35">
        <f t="shared" si="24"/>
        <v>5.4744525547445258E-2</v>
      </c>
      <c r="F334" s="35">
        <f t="shared" si="25"/>
        <v>2.7093596059113302E-2</v>
      </c>
      <c r="G334" s="29">
        <f t="shared" si="26"/>
        <v>0.46666666666666667</v>
      </c>
      <c r="H334" s="33">
        <f t="shared" si="27"/>
        <v>2.5547445255474453E-2</v>
      </c>
    </row>
    <row r="335" spans="2:8" s="22" customFormat="1" ht="15" x14ac:dyDescent="0.2">
      <c r="B335" s="4" t="s">
        <v>128</v>
      </c>
      <c r="C335" s="32">
        <v>7</v>
      </c>
      <c r="D335" s="32">
        <v>42</v>
      </c>
      <c r="E335" s="35">
        <f t="shared" si="24"/>
        <v>2.5547445255474453E-2</v>
      </c>
      <c r="F335" s="35">
        <f t="shared" si="25"/>
        <v>5.1724137931034482E-2</v>
      </c>
      <c r="G335" s="29">
        <f t="shared" si="26"/>
        <v>5</v>
      </c>
      <c r="H335" s="33">
        <f t="shared" si="27"/>
        <v>0.12773722627737227</v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1</v>
      </c>
      <c r="D337" s="32">
        <v>0</v>
      </c>
      <c r="E337" s="35">
        <f t="shared" si="24"/>
        <v>3.6496350364963502E-3</v>
      </c>
      <c r="F337" s="35" t="str">
        <f t="shared" si="25"/>
        <v/>
      </c>
      <c r="G337" s="29" t="str">
        <f t="shared" si="26"/>
        <v>0</v>
      </c>
      <c r="H337" s="33">
        <f t="shared" si="27"/>
        <v>0</v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1</v>
      </c>
      <c r="D339" s="32">
        <v>7</v>
      </c>
      <c r="E339" s="35">
        <f t="shared" si="24"/>
        <v>3.6496350364963502E-3</v>
      </c>
      <c r="F339" s="35">
        <f t="shared" si="25"/>
        <v>8.6206896551724137E-3</v>
      </c>
      <c r="G339" s="29">
        <f t="shared" si="26"/>
        <v>6</v>
      </c>
      <c r="H339" s="33">
        <f t="shared" si="27"/>
        <v>2.1897810218978103E-2</v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1</v>
      </c>
      <c r="E342" s="35" t="str">
        <f t="shared" si="24"/>
        <v/>
      </c>
      <c r="F342" s="35">
        <f t="shared" si="25"/>
        <v>1.2315270935960591E-3</v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0</v>
      </c>
      <c r="E343" s="35" t="str">
        <f t="shared" si="24"/>
        <v/>
      </c>
      <c r="F343" s="35" t="str">
        <f t="shared" si="25"/>
        <v/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3</v>
      </c>
      <c r="D344" s="32">
        <v>2</v>
      </c>
      <c r="E344" s="35">
        <f t="shared" si="24"/>
        <v>1.0948905109489052E-2</v>
      </c>
      <c r="F344" s="35">
        <f t="shared" si="25"/>
        <v>2.4630541871921183E-3</v>
      </c>
      <c r="G344" s="29">
        <f t="shared" si="26"/>
        <v>-0.33333333333333331</v>
      </c>
      <c r="H344" s="33">
        <f t="shared" si="27"/>
        <v>-3.6496350364963502E-3</v>
      </c>
    </row>
    <row r="345" spans="2:8" s="22" customFormat="1" ht="15" x14ac:dyDescent="0.2">
      <c r="B345" s="4" t="s">
        <v>366</v>
      </c>
      <c r="C345" s="32">
        <v>11</v>
      </c>
      <c r="D345" s="32">
        <v>20</v>
      </c>
      <c r="E345" s="35">
        <f t="shared" si="24"/>
        <v>4.0145985401459854E-2</v>
      </c>
      <c r="F345" s="35">
        <f t="shared" si="25"/>
        <v>2.4630541871921183E-2</v>
      </c>
      <c r="G345" s="29">
        <f t="shared" si="26"/>
        <v>0.81818181818181823</v>
      </c>
      <c r="H345" s="33">
        <f t="shared" si="27"/>
        <v>3.2846715328467155E-2</v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2</v>
      </c>
      <c r="D347" s="32">
        <v>4</v>
      </c>
      <c r="E347" s="35">
        <f t="shared" si="24"/>
        <v>7.2992700729927005E-3</v>
      </c>
      <c r="F347" s="35">
        <f t="shared" si="25"/>
        <v>4.9261083743842365E-3</v>
      </c>
      <c r="G347" s="29">
        <f t="shared" si="26"/>
        <v>1</v>
      </c>
      <c r="H347" s="33">
        <f t="shared" si="27"/>
        <v>7.2992700729927005E-3</v>
      </c>
    </row>
    <row r="348" spans="2:8" s="22" customFormat="1" ht="15" x14ac:dyDescent="0.2">
      <c r="B348" s="4" t="s">
        <v>367</v>
      </c>
      <c r="C348" s="32">
        <v>0</v>
      </c>
      <c r="D348" s="32">
        <v>1</v>
      </c>
      <c r="E348" s="35" t="str">
        <f t="shared" si="24"/>
        <v/>
      </c>
      <c r="F348" s="35">
        <f t="shared" si="25"/>
        <v>1.2315270935960591E-3</v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14</v>
      </c>
      <c r="D354" s="32">
        <v>68</v>
      </c>
      <c r="E354" s="35">
        <f t="shared" si="24"/>
        <v>5.1094890510948905E-2</v>
      </c>
      <c r="F354" s="35">
        <f t="shared" si="25"/>
        <v>8.3743842364532015E-2</v>
      </c>
      <c r="G354" s="29">
        <f t="shared" si="26"/>
        <v>3.8571428571428572</v>
      </c>
      <c r="H354" s="33">
        <f t="shared" si="27"/>
        <v>0.19708029197080293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0</v>
      </c>
      <c r="E357" s="35" t="str">
        <f t="shared" si="24"/>
        <v/>
      </c>
      <c r="F357" s="35" t="str">
        <f t="shared" si="25"/>
        <v/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1</v>
      </c>
      <c r="D358" s="32">
        <v>5</v>
      </c>
      <c r="E358" s="35">
        <f t="shared" si="24"/>
        <v>3.6496350364963502E-3</v>
      </c>
      <c r="F358" s="35">
        <f t="shared" si="25"/>
        <v>6.1576354679802959E-3</v>
      </c>
      <c r="G358" s="29">
        <f t="shared" si="26"/>
        <v>4</v>
      </c>
      <c r="H358" s="33">
        <f t="shared" si="27"/>
        <v>1.4598540145985401E-2</v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1</v>
      </c>
      <c r="E363" s="35" t="str">
        <f t="shared" si="28"/>
        <v/>
      </c>
      <c r="F363" s="35">
        <f t="shared" si="29"/>
        <v>1.2315270935960591E-3</v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5</v>
      </c>
      <c r="E366" s="35" t="str">
        <f t="shared" si="28"/>
        <v/>
      </c>
      <c r="F366" s="35">
        <f t="shared" si="29"/>
        <v>6.1576354679802959E-3</v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27</v>
      </c>
      <c r="E369" s="35" t="str">
        <f t="shared" si="28"/>
        <v/>
      </c>
      <c r="F369" s="35">
        <f t="shared" si="29"/>
        <v>3.3251231527093597E-2</v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19</v>
      </c>
      <c r="D370" s="32">
        <v>0</v>
      </c>
      <c r="E370" s="35">
        <f t="shared" si="28"/>
        <v>6.9343065693430656E-2</v>
      </c>
      <c r="F370" s="35" t="str">
        <f t="shared" si="29"/>
        <v/>
      </c>
      <c r="G370" s="29" t="str">
        <f t="shared" si="30"/>
        <v>0</v>
      </c>
      <c r="H370" s="33">
        <f t="shared" si="31"/>
        <v>0</v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1</v>
      </c>
      <c r="D372" s="32">
        <v>0</v>
      </c>
      <c r="E372" s="35">
        <f t="shared" si="28"/>
        <v>3.6496350364963502E-3</v>
      </c>
      <c r="F372" s="35" t="str">
        <f t="shared" si="29"/>
        <v/>
      </c>
      <c r="G372" s="29" t="str">
        <f t="shared" si="30"/>
        <v>0</v>
      </c>
      <c r="H372" s="33">
        <f t="shared" si="31"/>
        <v>0</v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0</v>
      </c>
      <c r="E375" s="35" t="str">
        <f t="shared" si="28"/>
        <v/>
      </c>
      <c r="F375" s="35" t="str">
        <f t="shared" si="29"/>
        <v/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2</v>
      </c>
      <c r="D377" s="32">
        <v>0</v>
      </c>
      <c r="E377" s="35">
        <f t="shared" si="28"/>
        <v>7.2992700729927005E-3</v>
      </c>
      <c r="F377" s="35" t="str">
        <f t="shared" si="29"/>
        <v/>
      </c>
      <c r="G377" s="29" t="str">
        <f t="shared" si="30"/>
        <v>0</v>
      </c>
      <c r="H377" s="33">
        <f t="shared" si="31"/>
        <v>0</v>
      </c>
    </row>
    <row r="378" spans="2:8" s="22" customFormat="1" ht="15" x14ac:dyDescent="0.2">
      <c r="B378" s="4" t="s">
        <v>149</v>
      </c>
      <c r="C378" s="32">
        <v>3</v>
      </c>
      <c r="D378" s="32">
        <v>0</v>
      </c>
      <c r="E378" s="35">
        <f t="shared" si="28"/>
        <v>1.0948905109489052E-2</v>
      </c>
      <c r="F378" s="35" t="str">
        <f t="shared" si="29"/>
        <v/>
      </c>
      <c r="G378" s="29" t="str">
        <f t="shared" si="30"/>
        <v>0</v>
      </c>
      <c r="H378" s="33">
        <f t="shared" si="31"/>
        <v>0</v>
      </c>
    </row>
    <row r="379" spans="2:8" s="22" customFormat="1" ht="15" x14ac:dyDescent="0.2">
      <c r="B379" s="4" t="s">
        <v>384</v>
      </c>
      <c r="C379" s="32">
        <v>1</v>
      </c>
      <c r="D379" s="32">
        <v>2</v>
      </c>
      <c r="E379" s="35">
        <f t="shared" si="28"/>
        <v>3.6496350364963502E-3</v>
      </c>
      <c r="F379" s="35">
        <f t="shared" si="29"/>
        <v>2.4630541871921183E-3</v>
      </c>
      <c r="G379" s="29">
        <f t="shared" si="30"/>
        <v>1</v>
      </c>
      <c r="H379" s="33">
        <f t="shared" si="31"/>
        <v>3.6496350364963502E-3</v>
      </c>
    </row>
    <row r="380" spans="2:8" s="22" customFormat="1" ht="30" x14ac:dyDescent="0.2">
      <c r="B380" s="4" t="s">
        <v>385</v>
      </c>
      <c r="C380" s="32">
        <v>0</v>
      </c>
      <c r="D380" s="32">
        <v>1</v>
      </c>
      <c r="E380" s="35" t="str">
        <f t="shared" si="28"/>
        <v/>
      </c>
      <c r="F380" s="35">
        <f t="shared" si="29"/>
        <v>1.2315270935960591E-3</v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2</v>
      </c>
      <c r="E383" s="35" t="str">
        <f t="shared" si="28"/>
        <v/>
      </c>
      <c r="F383" s="35">
        <f t="shared" si="29"/>
        <v>2.4630541871921183E-3</v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3</v>
      </c>
      <c r="D387" s="32">
        <v>22</v>
      </c>
      <c r="E387" s="35">
        <f t="shared" si="28"/>
        <v>1.0948905109489052E-2</v>
      </c>
      <c r="F387" s="35">
        <f t="shared" si="29"/>
        <v>2.7093596059113302E-2</v>
      </c>
      <c r="G387" s="29">
        <f t="shared" si="30"/>
        <v>6.333333333333333</v>
      </c>
      <c r="H387" s="33">
        <f t="shared" si="31"/>
        <v>6.9343065693430656E-2</v>
      </c>
    </row>
    <row r="388" spans="2:8" s="22" customFormat="1" ht="15" x14ac:dyDescent="0.2">
      <c r="B388" s="4" t="s">
        <v>389</v>
      </c>
      <c r="C388" s="32">
        <v>0</v>
      </c>
      <c r="D388" s="32">
        <v>1</v>
      </c>
      <c r="E388" s="35" t="str">
        <f t="shared" si="28"/>
        <v/>
      </c>
      <c r="F388" s="35">
        <f t="shared" si="29"/>
        <v>1.2315270935960591E-3</v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1</v>
      </c>
      <c r="E389" s="35" t="str">
        <f t="shared" si="28"/>
        <v/>
      </c>
      <c r="F389" s="35">
        <f t="shared" si="29"/>
        <v>1.2315270935960591E-3</v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1</v>
      </c>
      <c r="E391" s="35" t="str">
        <f t="shared" si="28"/>
        <v/>
      </c>
      <c r="F391" s="35">
        <f t="shared" si="29"/>
        <v>1.2315270935960591E-3</v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3</v>
      </c>
      <c r="D393" s="32">
        <v>10</v>
      </c>
      <c r="E393" s="35">
        <f t="shared" si="28"/>
        <v>1.0948905109489052E-2</v>
      </c>
      <c r="F393" s="35">
        <f t="shared" si="29"/>
        <v>1.2315270935960592E-2</v>
      </c>
      <c r="G393" s="29">
        <f t="shared" si="30"/>
        <v>2.3333333333333335</v>
      </c>
      <c r="H393" s="33">
        <f t="shared" si="31"/>
        <v>2.5547445255474456E-2</v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3</v>
      </c>
      <c r="D401" s="32">
        <v>1</v>
      </c>
      <c r="E401" s="35">
        <f t="shared" si="28"/>
        <v>1.0948905109489052E-2</v>
      </c>
      <c r="F401" s="35">
        <f t="shared" si="29"/>
        <v>1.2315270935960591E-3</v>
      </c>
      <c r="G401" s="29">
        <f t="shared" si="30"/>
        <v>-0.66666666666666663</v>
      </c>
      <c r="H401" s="33">
        <f t="shared" si="31"/>
        <v>-7.2992700729927005E-3</v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1</v>
      </c>
      <c r="D403" s="32">
        <v>1</v>
      </c>
      <c r="E403" s="35">
        <f t="shared" si="28"/>
        <v>3.6496350364963502E-3</v>
      </c>
      <c r="F403" s="35">
        <f t="shared" si="29"/>
        <v>1.2315270935960591E-3</v>
      </c>
      <c r="G403" s="29">
        <f t="shared" si="30"/>
        <v>0</v>
      </c>
      <c r="H403" s="33">
        <f t="shared" si="31"/>
        <v>0</v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1</v>
      </c>
      <c r="D405" s="32">
        <v>0</v>
      </c>
      <c r="E405" s="35">
        <f t="shared" si="28"/>
        <v>3.6496350364963502E-3</v>
      </c>
      <c r="F405" s="35" t="str">
        <f t="shared" si="29"/>
        <v/>
      </c>
      <c r="G405" s="29" t="str">
        <f t="shared" si="30"/>
        <v>0</v>
      </c>
      <c r="H405" s="33">
        <f t="shared" si="31"/>
        <v>0</v>
      </c>
    </row>
    <row r="406" spans="2:8" s="22" customFormat="1" ht="15" x14ac:dyDescent="0.2">
      <c r="B406" s="4" t="s">
        <v>397</v>
      </c>
      <c r="C406" s="32">
        <v>2</v>
      </c>
      <c r="D406" s="32">
        <v>2</v>
      </c>
      <c r="E406" s="35">
        <f t="shared" si="28"/>
        <v>7.2992700729927005E-3</v>
      </c>
      <c r="F406" s="35">
        <f t="shared" si="29"/>
        <v>2.4630541871921183E-3</v>
      </c>
      <c r="G406" s="29">
        <f t="shared" si="30"/>
        <v>0</v>
      </c>
      <c r="H406" s="33">
        <f t="shared" si="31"/>
        <v>0</v>
      </c>
    </row>
    <row r="407" spans="2:8" s="22" customFormat="1" ht="15" x14ac:dyDescent="0.2">
      <c r="B407" s="4" t="s">
        <v>398</v>
      </c>
      <c r="C407" s="32">
        <v>0</v>
      </c>
      <c r="D407" s="32">
        <v>2</v>
      </c>
      <c r="E407" s="35" t="str">
        <f t="shared" si="28"/>
        <v/>
      </c>
      <c r="F407" s="35">
        <f t="shared" si="29"/>
        <v>2.4630541871921183E-3</v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1</v>
      </c>
      <c r="D408" s="32">
        <v>5</v>
      </c>
      <c r="E408" s="35">
        <f t="shared" si="28"/>
        <v>3.6496350364963502E-3</v>
      </c>
      <c r="F408" s="35">
        <f t="shared" si="29"/>
        <v>6.1576354679802959E-3</v>
      </c>
      <c r="G408" s="29">
        <f t="shared" si="30"/>
        <v>4</v>
      </c>
      <c r="H408" s="33">
        <f t="shared" si="31"/>
        <v>1.4598540145985401E-2</v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1</v>
      </c>
      <c r="D410" s="32">
        <v>1</v>
      </c>
      <c r="E410" s="35">
        <f t="shared" si="28"/>
        <v>3.6496350364963502E-3</v>
      </c>
      <c r="F410" s="35">
        <f t="shared" si="29"/>
        <v>1.2315270935960591E-3</v>
      </c>
      <c r="G410" s="29">
        <f t="shared" si="30"/>
        <v>0</v>
      </c>
      <c r="H410" s="33">
        <f t="shared" si="31"/>
        <v>0</v>
      </c>
    </row>
    <row r="411" spans="2:8" s="22" customFormat="1" ht="15" x14ac:dyDescent="0.2">
      <c r="B411" s="4" t="s">
        <v>401</v>
      </c>
      <c r="C411" s="32">
        <v>0</v>
      </c>
      <c r="D411" s="32">
        <v>5</v>
      </c>
      <c r="E411" s="35" t="str">
        <f t="shared" si="28"/>
        <v/>
      </c>
      <c r="F411" s="35">
        <f t="shared" si="29"/>
        <v>6.1576354679802959E-3</v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0</v>
      </c>
      <c r="D412" s="32">
        <v>1</v>
      </c>
      <c r="E412" s="35" t="str">
        <f t="shared" si="28"/>
        <v/>
      </c>
      <c r="F412" s="35">
        <f t="shared" si="29"/>
        <v>1.2315270935960591E-3</v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1</v>
      </c>
      <c r="E417" s="35" t="str">
        <f t="shared" si="28"/>
        <v/>
      </c>
      <c r="F417" s="35">
        <f t="shared" si="29"/>
        <v>1.2315270935960591E-3</v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1</v>
      </c>
      <c r="D422" s="32">
        <v>0</v>
      </c>
      <c r="E422" s="35">
        <f t="shared" si="28"/>
        <v>3.6496350364963502E-3</v>
      </c>
      <c r="F422" s="35" t="str">
        <f t="shared" si="29"/>
        <v/>
      </c>
      <c r="G422" s="29" t="str">
        <f t="shared" si="30"/>
        <v>0</v>
      </c>
      <c r="H422" s="33">
        <f t="shared" si="31"/>
        <v>0</v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0</v>
      </c>
      <c r="D432" s="32">
        <v>2</v>
      </c>
      <c r="E432" s="35" t="str">
        <f t="shared" si="32"/>
        <v/>
      </c>
      <c r="F432" s="35">
        <f t="shared" si="33"/>
        <v>2.4630541871921183E-3</v>
      </c>
      <c r="G432" s="29" t="str">
        <f t="shared" si="34"/>
        <v>0</v>
      </c>
      <c r="H432" s="33" t="str">
        <f t="shared" si="35"/>
        <v/>
      </c>
    </row>
    <row r="433" spans="2:8" s="22" customFormat="1" ht="15" x14ac:dyDescent="0.2">
      <c r="B433" s="4" t="s">
        <v>162</v>
      </c>
      <c r="C433" s="32">
        <v>0</v>
      </c>
      <c r="D433" s="32">
        <v>1</v>
      </c>
      <c r="E433" s="35" t="str">
        <f t="shared" si="32"/>
        <v/>
      </c>
      <c r="F433" s="35">
        <f t="shared" si="33"/>
        <v>1.2315270935960591E-3</v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0</v>
      </c>
      <c r="E437" s="35" t="str">
        <f t="shared" si="32"/>
        <v/>
      </c>
      <c r="F437" s="35" t="str">
        <f t="shared" si="33"/>
        <v/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1</v>
      </c>
      <c r="D438" s="32">
        <v>1</v>
      </c>
      <c r="E438" s="35">
        <f t="shared" si="32"/>
        <v>3.6496350364963502E-3</v>
      </c>
      <c r="F438" s="35">
        <f t="shared" si="33"/>
        <v>1.2315270935960591E-3</v>
      </c>
      <c r="G438" s="29">
        <f t="shared" si="34"/>
        <v>0</v>
      </c>
      <c r="H438" s="33">
        <f t="shared" si="35"/>
        <v>0</v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1</v>
      </c>
      <c r="D441" s="32">
        <v>0</v>
      </c>
      <c r="E441" s="35">
        <f t="shared" si="32"/>
        <v>3.6496350364963502E-3</v>
      </c>
      <c r="F441" s="35" t="str">
        <f t="shared" si="33"/>
        <v/>
      </c>
      <c r="G441" s="29" t="str">
        <f t="shared" si="34"/>
        <v>0</v>
      </c>
      <c r="H441" s="33">
        <f t="shared" si="35"/>
        <v>0</v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1</v>
      </c>
      <c r="E450" s="35" t="str">
        <f t="shared" si="32"/>
        <v/>
      </c>
      <c r="F450" s="35">
        <f t="shared" si="33"/>
        <v>1.2315270935960591E-3</v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1</v>
      </c>
      <c r="E458" s="35" t="str">
        <f t="shared" si="32"/>
        <v/>
      </c>
      <c r="F458" s="35">
        <f t="shared" si="33"/>
        <v>1.2315270935960591E-3</v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2</v>
      </c>
      <c r="D460" s="32">
        <v>8</v>
      </c>
      <c r="E460" s="35">
        <f t="shared" si="32"/>
        <v>7.2992700729927005E-3</v>
      </c>
      <c r="F460" s="35">
        <f t="shared" si="33"/>
        <v>9.852216748768473E-3</v>
      </c>
      <c r="G460" s="29">
        <f t="shared" si="34"/>
        <v>3</v>
      </c>
      <c r="H460" s="33">
        <f t="shared" si="35"/>
        <v>2.1897810218978103E-2</v>
      </c>
    </row>
    <row r="461" spans="2:8" s="22" customFormat="1" ht="30" x14ac:dyDescent="0.2">
      <c r="B461" s="4" t="s">
        <v>173</v>
      </c>
      <c r="C461" s="32">
        <v>0</v>
      </c>
      <c r="D461" s="32">
        <v>41</v>
      </c>
      <c r="E461" s="35" t="str">
        <f t="shared" si="32"/>
        <v/>
      </c>
      <c r="F461" s="35">
        <f t="shared" si="33"/>
        <v>5.0492610837438424E-2</v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3</v>
      </c>
      <c r="D463" s="32">
        <v>0</v>
      </c>
      <c r="E463" s="35">
        <f t="shared" si="32"/>
        <v>1.0948905109489052E-2</v>
      </c>
      <c r="F463" s="35" t="str">
        <f t="shared" si="33"/>
        <v/>
      </c>
      <c r="G463" s="29" t="str">
        <f t="shared" si="34"/>
        <v>0</v>
      </c>
      <c r="H463" s="33">
        <f t="shared" si="35"/>
        <v>0</v>
      </c>
    </row>
    <row r="464" spans="2:8" s="22" customFormat="1" ht="15" x14ac:dyDescent="0.2">
      <c r="B464" s="4" t="s">
        <v>478</v>
      </c>
      <c r="C464" s="32">
        <v>0</v>
      </c>
      <c r="D464" s="32">
        <v>2</v>
      </c>
      <c r="E464" s="35" t="str">
        <f t="shared" si="32"/>
        <v/>
      </c>
      <c r="F464" s="35">
        <f t="shared" si="33"/>
        <v>2.4630541871921183E-3</v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1</v>
      </c>
      <c r="E473" s="35" t="str">
        <f t="shared" si="32"/>
        <v/>
      </c>
      <c r="F473" s="35">
        <f t="shared" si="33"/>
        <v>1.2315270935960591E-3</v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1</v>
      </c>
      <c r="D475" s="32">
        <v>9</v>
      </c>
      <c r="E475" s="35">
        <f t="shared" si="32"/>
        <v>3.6496350364963502E-3</v>
      </c>
      <c r="F475" s="35">
        <f t="shared" si="33"/>
        <v>1.1083743842364532E-2</v>
      </c>
      <c r="G475" s="29">
        <f t="shared" si="34"/>
        <v>8</v>
      </c>
      <c r="H475" s="33">
        <f t="shared" si="35"/>
        <v>2.9197080291970802E-2</v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3</v>
      </c>
      <c r="D478" s="32">
        <v>10</v>
      </c>
      <c r="E478" s="35">
        <f t="shared" si="32"/>
        <v>1.0948905109489052E-2</v>
      </c>
      <c r="F478" s="35">
        <f t="shared" si="33"/>
        <v>1.2315270935960592E-2</v>
      </c>
      <c r="G478" s="29">
        <f t="shared" si="34"/>
        <v>2.3333333333333335</v>
      </c>
      <c r="H478" s="33">
        <f t="shared" si="35"/>
        <v>2.5547445255474456E-2</v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1</v>
      </c>
      <c r="D480" s="32">
        <v>0</v>
      </c>
      <c r="E480" s="35">
        <f t="shared" si="32"/>
        <v>3.6496350364963502E-3</v>
      </c>
      <c r="F480" s="35" t="str">
        <f t="shared" si="33"/>
        <v/>
      </c>
      <c r="G480" s="29" t="str">
        <f t="shared" si="34"/>
        <v>0</v>
      </c>
      <c r="H480" s="33">
        <f t="shared" si="35"/>
        <v>0</v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2</v>
      </c>
      <c r="D483" s="32">
        <v>47</v>
      </c>
      <c r="E483" s="35">
        <f t="shared" si="32"/>
        <v>7.2992700729927005E-3</v>
      </c>
      <c r="F483" s="35">
        <f t="shared" si="33"/>
        <v>5.7881773399014777E-2</v>
      </c>
      <c r="G483" s="29">
        <f t="shared" si="34"/>
        <v>22.5</v>
      </c>
      <c r="H483" s="33">
        <f t="shared" si="35"/>
        <v>0.16423357664233576</v>
      </c>
    </row>
    <row r="484" spans="2:8" s="22" customFormat="1" ht="30" x14ac:dyDescent="0.2">
      <c r="B484" s="4" t="s">
        <v>184</v>
      </c>
      <c r="C484" s="32">
        <v>1</v>
      </c>
      <c r="D484" s="32">
        <v>27</v>
      </c>
      <c r="E484" s="35">
        <f t="shared" si="32"/>
        <v>3.6496350364963502E-3</v>
      </c>
      <c r="F484" s="35">
        <f t="shared" si="33"/>
        <v>3.3251231527093597E-2</v>
      </c>
      <c r="G484" s="29">
        <f t="shared" si="34"/>
        <v>26</v>
      </c>
      <c r="H484" s="33">
        <f t="shared" si="35"/>
        <v>9.4890510948905105E-2</v>
      </c>
    </row>
    <row r="485" spans="2:8" s="22" customFormat="1" ht="15" x14ac:dyDescent="0.2">
      <c r="B485" s="4" t="s">
        <v>443</v>
      </c>
      <c r="C485" s="32">
        <v>9</v>
      </c>
      <c r="D485" s="32">
        <v>25</v>
      </c>
      <c r="E485" s="35">
        <f t="shared" si="32"/>
        <v>3.2846715328467155E-2</v>
      </c>
      <c r="F485" s="35">
        <f t="shared" si="33"/>
        <v>3.0788177339901478E-2</v>
      </c>
      <c r="G485" s="29">
        <f t="shared" si="34"/>
        <v>1.7777777777777777</v>
      </c>
      <c r="H485" s="33">
        <f t="shared" si="35"/>
        <v>5.8394160583941604E-2</v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7</v>
      </c>
      <c r="D491" s="32">
        <v>7</v>
      </c>
      <c r="E491" s="35">
        <f t="shared" si="36"/>
        <v>2.5547445255474453E-2</v>
      </c>
      <c r="F491" s="35">
        <f t="shared" si="37"/>
        <v>8.6206896551724137E-3</v>
      </c>
      <c r="G491" s="29">
        <f t="shared" si="38"/>
        <v>0</v>
      </c>
      <c r="H491" s="33">
        <f t="shared" si="39"/>
        <v>0</v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4</v>
      </c>
      <c r="D493" s="32">
        <v>1</v>
      </c>
      <c r="E493" s="35">
        <f t="shared" si="36"/>
        <v>1.4598540145985401E-2</v>
      </c>
      <c r="F493" s="35">
        <f t="shared" si="37"/>
        <v>1.2315270935960591E-3</v>
      </c>
      <c r="G493" s="29">
        <f t="shared" si="38"/>
        <v>-0.75</v>
      </c>
      <c r="H493" s="33">
        <f t="shared" si="39"/>
        <v>-1.0948905109489052E-2</v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85</v>
      </c>
      <c r="D505" s="25">
        <f>SUM(D506:D530)</f>
        <v>148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0.74117647058823533</v>
      </c>
      <c r="H505" s="21">
        <f>+IF(OR(AND(E505=""),(G505="")),"",E505*G505)</f>
        <v>0.74117647058823533</v>
      </c>
    </row>
    <row r="506" spans="2:8" s="22" customFormat="1" ht="15" x14ac:dyDescent="0.2">
      <c r="B506" s="4" t="s">
        <v>454</v>
      </c>
      <c r="C506" s="32">
        <v>2</v>
      </c>
      <c r="D506" s="32">
        <v>0</v>
      </c>
      <c r="E506" s="35">
        <f>+IF(C506=0,"",C506/C$505)</f>
        <v>2.3529411764705882E-2</v>
      </c>
      <c r="F506" s="35" t="str">
        <f>+IF(D506=0,"",D506/D$505)</f>
        <v/>
      </c>
      <c r="G506" s="29" t="str">
        <f>+IF(OR(AND(D506=0),(C506=0)),"0",((D506-C506)/C506))</f>
        <v>0</v>
      </c>
      <c r="H506" s="33">
        <f>+IF(OR(AND(E506=""),(G506="")),"",E506*G506)</f>
        <v>0</v>
      </c>
    </row>
    <row r="507" spans="2:8" s="22" customFormat="1" ht="15" x14ac:dyDescent="0.2">
      <c r="B507" s="4" t="s">
        <v>187</v>
      </c>
      <c r="C507" s="32">
        <v>1</v>
      </c>
      <c r="D507" s="32">
        <v>1</v>
      </c>
      <c r="E507" s="35">
        <f t="shared" ref="E507:E530" si="40">+IF(C507=0,"",C507/C$505)</f>
        <v>1.1764705882352941E-2</v>
      </c>
      <c r="F507" s="35">
        <f t="shared" ref="F507:F530" si="41">+IF(D507=0,"",D507/D$505)</f>
        <v>6.7567567567567571E-3</v>
      </c>
      <c r="G507" s="29">
        <f t="shared" ref="G507:G530" si="42">+IF(OR(AND(D507=0),(C507=0)),"0",((D507-C507)/C507))</f>
        <v>0</v>
      </c>
      <c r="H507" s="33">
        <f t="shared" ref="H507:H530" si="43">+IF(OR(AND(E507=""),(G507="")),"",E507*G507)</f>
        <v>0</v>
      </c>
    </row>
    <row r="508" spans="2:8" s="22" customFormat="1" ht="15" x14ac:dyDescent="0.2">
      <c r="B508" s="4" t="s">
        <v>455</v>
      </c>
      <c r="C508" s="32">
        <v>12</v>
      </c>
      <c r="D508" s="32">
        <v>10</v>
      </c>
      <c r="E508" s="35">
        <f t="shared" si="40"/>
        <v>0.14117647058823529</v>
      </c>
      <c r="F508" s="35">
        <f t="shared" si="41"/>
        <v>6.7567567567567571E-2</v>
      </c>
      <c r="G508" s="29">
        <f t="shared" si="42"/>
        <v>-0.16666666666666666</v>
      </c>
      <c r="H508" s="33">
        <f t="shared" si="43"/>
        <v>-2.3529411764705882E-2</v>
      </c>
    </row>
    <row r="509" spans="2:8" s="22" customFormat="1" ht="15" x14ac:dyDescent="0.2">
      <c r="B509" s="4" t="s">
        <v>456</v>
      </c>
      <c r="C509" s="32">
        <v>10</v>
      </c>
      <c r="D509" s="32">
        <v>19</v>
      </c>
      <c r="E509" s="35">
        <f t="shared" si="40"/>
        <v>0.11764705882352941</v>
      </c>
      <c r="F509" s="35">
        <f t="shared" si="41"/>
        <v>0.12837837837837837</v>
      </c>
      <c r="G509" s="29">
        <f t="shared" si="42"/>
        <v>0.9</v>
      </c>
      <c r="H509" s="33">
        <f t="shared" si="43"/>
        <v>0.10588235294117647</v>
      </c>
    </row>
    <row r="510" spans="2:8" s="22" customFormat="1" ht="15" x14ac:dyDescent="0.2">
      <c r="B510" s="4" t="s">
        <v>188</v>
      </c>
      <c r="C510" s="32">
        <v>1</v>
      </c>
      <c r="D510" s="32">
        <v>2</v>
      </c>
      <c r="E510" s="35">
        <f t="shared" si="40"/>
        <v>1.1764705882352941E-2</v>
      </c>
      <c r="F510" s="35">
        <f t="shared" si="41"/>
        <v>1.3513513513513514E-2</v>
      </c>
      <c r="G510" s="29">
        <f t="shared" si="42"/>
        <v>1</v>
      </c>
      <c r="H510" s="33">
        <f t="shared" si="43"/>
        <v>1.1764705882352941E-2</v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1</v>
      </c>
      <c r="E513" s="35" t="str">
        <f t="shared" si="40"/>
        <v/>
      </c>
      <c r="F513" s="35">
        <f t="shared" si="41"/>
        <v>6.7567567567567571E-3</v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3</v>
      </c>
      <c r="E514" s="35" t="str">
        <f t="shared" si="40"/>
        <v/>
      </c>
      <c r="F514" s="35">
        <f t="shared" si="41"/>
        <v>2.0270270270270271E-2</v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0</v>
      </c>
      <c r="D515" s="32">
        <v>1</v>
      </c>
      <c r="E515" s="35" t="str">
        <f t="shared" si="40"/>
        <v/>
      </c>
      <c r="F515" s="35">
        <f t="shared" si="41"/>
        <v>6.7567567567567571E-3</v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2</v>
      </c>
      <c r="E517" s="35" t="str">
        <f t="shared" si="40"/>
        <v/>
      </c>
      <c r="F517" s="35">
        <f t="shared" si="41"/>
        <v>1.3513513513513514E-2</v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1</v>
      </c>
      <c r="D518" s="32">
        <v>0</v>
      </c>
      <c r="E518" s="35">
        <f t="shared" si="40"/>
        <v>1.1764705882352941E-2</v>
      </c>
      <c r="F518" s="35" t="str">
        <f t="shared" si="41"/>
        <v/>
      </c>
      <c r="G518" s="29" t="str">
        <f t="shared" si="42"/>
        <v>0</v>
      </c>
      <c r="H518" s="33">
        <f t="shared" si="43"/>
        <v>0</v>
      </c>
    </row>
    <row r="519" spans="2:8" s="22" customFormat="1" ht="15" x14ac:dyDescent="0.2">
      <c r="B519" s="4" t="s">
        <v>192</v>
      </c>
      <c r="C519" s="32">
        <v>1</v>
      </c>
      <c r="D519" s="32">
        <v>2</v>
      </c>
      <c r="E519" s="35">
        <f t="shared" si="40"/>
        <v>1.1764705882352941E-2</v>
      </c>
      <c r="F519" s="35">
        <f t="shared" si="41"/>
        <v>1.3513513513513514E-2</v>
      </c>
      <c r="G519" s="29">
        <f t="shared" si="42"/>
        <v>1</v>
      </c>
      <c r="H519" s="33">
        <f t="shared" si="43"/>
        <v>1.1764705882352941E-2</v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49</v>
      </c>
      <c r="D521" s="32">
        <v>90</v>
      </c>
      <c r="E521" s="35">
        <f t="shared" si="40"/>
        <v>0.57647058823529407</v>
      </c>
      <c r="F521" s="35">
        <f t="shared" si="41"/>
        <v>0.60810810810810811</v>
      </c>
      <c r="G521" s="29">
        <f t="shared" si="42"/>
        <v>0.83673469387755106</v>
      </c>
      <c r="H521" s="33">
        <f t="shared" si="43"/>
        <v>0.4823529411764706</v>
      </c>
    </row>
    <row r="522" spans="2:8" s="22" customFormat="1" ht="15" x14ac:dyDescent="0.2">
      <c r="B522" s="4" t="s">
        <v>193</v>
      </c>
      <c r="C522" s="32">
        <v>0</v>
      </c>
      <c r="D522" s="32">
        <v>5</v>
      </c>
      <c r="E522" s="35" t="str">
        <f t="shared" si="40"/>
        <v/>
      </c>
      <c r="F522" s="35">
        <f t="shared" si="41"/>
        <v>3.3783783783783786E-2</v>
      </c>
      <c r="G522" s="29" t="str">
        <f t="shared" si="42"/>
        <v>0</v>
      </c>
      <c r="H522" s="33" t="str">
        <f t="shared" si="43"/>
        <v/>
      </c>
    </row>
    <row r="523" spans="2:8" s="22" customFormat="1" ht="15" x14ac:dyDescent="0.2">
      <c r="B523" s="4" t="s">
        <v>462</v>
      </c>
      <c r="C523" s="32">
        <v>0</v>
      </c>
      <c r="D523" s="32">
        <v>6</v>
      </c>
      <c r="E523" s="35" t="str">
        <f t="shared" si="40"/>
        <v/>
      </c>
      <c r="F523" s="35">
        <f t="shared" si="41"/>
        <v>4.0540540540540543E-2</v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3</v>
      </c>
      <c r="D524" s="32">
        <v>0</v>
      </c>
      <c r="E524" s="35">
        <f t="shared" si="40"/>
        <v>3.5294117647058823E-2</v>
      </c>
      <c r="F524" s="35" t="str">
        <f t="shared" si="41"/>
        <v/>
      </c>
      <c r="G524" s="29" t="str">
        <f t="shared" si="42"/>
        <v>0</v>
      </c>
      <c r="H524" s="33">
        <f t="shared" si="43"/>
        <v>0</v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0</v>
      </c>
      <c r="E526" s="35" t="str">
        <f t="shared" si="40"/>
        <v/>
      </c>
      <c r="F526" s="35" t="str">
        <f t="shared" si="41"/>
        <v/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0</v>
      </c>
      <c r="D529" s="32">
        <v>1</v>
      </c>
      <c r="E529" s="35" t="str">
        <f t="shared" si="40"/>
        <v/>
      </c>
      <c r="F529" s="35">
        <f t="shared" si="41"/>
        <v>6.7567567567567571E-3</v>
      </c>
      <c r="G529" s="29" t="str">
        <f t="shared" si="42"/>
        <v>0</v>
      </c>
      <c r="H529" s="33" t="str">
        <f t="shared" si="43"/>
        <v/>
      </c>
    </row>
    <row r="530" spans="2:8" s="22" customFormat="1" ht="30" x14ac:dyDescent="0.2">
      <c r="B530" s="4" t="s">
        <v>467</v>
      </c>
      <c r="C530" s="32">
        <v>5</v>
      </c>
      <c r="D530" s="32">
        <v>5</v>
      </c>
      <c r="E530" s="35">
        <f t="shared" si="40"/>
        <v>5.8823529411764705E-2</v>
      </c>
      <c r="F530" s="35">
        <f t="shared" si="41"/>
        <v>3.3783783783783786E-2</v>
      </c>
      <c r="G530" s="29">
        <f t="shared" si="42"/>
        <v>0</v>
      </c>
      <c r="H530" s="33">
        <f t="shared" si="43"/>
        <v>0</v>
      </c>
    </row>
    <row r="531" spans="2:8" x14ac:dyDescent="0.2">
      <c r="B531" s="8" t="s">
        <v>513</v>
      </c>
      <c r="C531" s="7"/>
      <c r="D531" s="2"/>
    </row>
    <row r="532" spans="2:8" x14ac:dyDescent="0.2">
      <c r="C532" s="7"/>
      <c r="D532" s="7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554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504</v>
      </c>
      <c r="C8" s="25">
        <f>+C18+C70+C151+C294+C505</f>
        <v>2921</v>
      </c>
      <c r="D8" s="25">
        <f>+D18+D70+D151+D294+D505</f>
        <v>5171</v>
      </c>
      <c r="E8" s="21">
        <f>SUM(E9:E13)</f>
        <v>1</v>
      </c>
      <c r="F8" s="21">
        <f>SUM(F9:F13)</f>
        <v>1</v>
      </c>
      <c r="G8" s="21">
        <f>+(D8-C8)/C8</f>
        <v>0.77028414926395072</v>
      </c>
      <c r="H8" s="21">
        <f>+E8*G8</f>
        <v>0.77028414926395072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5</v>
      </c>
      <c r="D9" s="27">
        <f>+D18</f>
        <v>10</v>
      </c>
      <c r="E9" s="28">
        <f>C9/$C$8</f>
        <v>1.7117425539198905E-3</v>
      </c>
      <c r="F9" s="28">
        <f>D9/$D$8</f>
        <v>1.9338619222587507E-3</v>
      </c>
      <c r="G9" s="29">
        <f>+IF(OR(AND(D9=0),(C9=0)),"0",((D9-C9)/C9))</f>
        <v>1</v>
      </c>
      <c r="H9" s="30">
        <f>+IF(OR(AND(E9=""),(G9="")),"",E9*G9)</f>
        <v>1.7117425539198905E-3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338</v>
      </c>
      <c r="D10" s="27">
        <f>+D70</f>
        <v>408</v>
      </c>
      <c r="E10" s="28">
        <f>C10/$C$8</f>
        <v>0.1157137966449846</v>
      </c>
      <c r="F10" s="28">
        <f>D10/$D$8</f>
        <v>7.890156642815703E-2</v>
      </c>
      <c r="G10" s="29">
        <f>+IF(OR(AND(D10=0),(C10=0)),"0",((D10-C10)/C10))</f>
        <v>0.20710059171597633</v>
      </c>
      <c r="H10" s="30">
        <f>+IF(OR(AND(E10=""),(G10="")),"",E10*G10)</f>
        <v>2.3964395754878468E-2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175</v>
      </c>
      <c r="D11" s="27">
        <f>+D151</f>
        <v>452</v>
      </c>
      <c r="E11" s="28">
        <f>C11/$C$8</f>
        <v>5.9910989387196169E-2</v>
      </c>
      <c r="F11" s="28">
        <f>D11/$D$8</f>
        <v>8.741055888609553E-2</v>
      </c>
      <c r="G11" s="29">
        <f>+IF(OR(AND(D11=0),(C11=0)),"0",((D11-C11)/C11))</f>
        <v>1.582857142857143</v>
      </c>
      <c r="H11" s="30">
        <f>+IF(OR(AND(E11=""),(G11="")),"",E11*G11)</f>
        <v>9.4830537487161942E-2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1081</v>
      </c>
      <c r="D12" s="27">
        <f>+D294</f>
        <v>3003</v>
      </c>
      <c r="E12" s="28">
        <f>C12/$C$8</f>
        <v>0.37007874015748032</v>
      </c>
      <c r="F12" s="28">
        <f>D12/$D$8</f>
        <v>0.58073873525430286</v>
      </c>
      <c r="G12" s="29">
        <f>+IF(OR(AND(D12=0),(C12=0)),"0",((D12-C12)/C12))</f>
        <v>1.7779833487511563</v>
      </c>
      <c r="H12" s="30">
        <f>+IF(OR(AND(E12=""),(G12="")),"",E12*G12)</f>
        <v>0.65799383772680586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1322</v>
      </c>
      <c r="D13" s="27">
        <f>+D505</f>
        <v>1298</v>
      </c>
      <c r="E13" s="28">
        <f>C13/$C$8</f>
        <v>0.45258473125641902</v>
      </c>
      <c r="F13" s="28">
        <f>D13/$D$8</f>
        <v>0.25101527750918584</v>
      </c>
      <c r="G13" s="29">
        <f>+IF(OR(AND(D13=0),(C13=0)),"0",((D13-C13)/C13))</f>
        <v>-1.8154311649016642E-2</v>
      </c>
      <c r="H13" s="30">
        <f>+IF(OR(AND(E13=""),(G13="")),"",E13*G13)</f>
        <v>-8.2163642588154746E-3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5</v>
      </c>
      <c r="D18" s="25">
        <f>SUM(D19:D64)</f>
        <v>10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1</v>
      </c>
      <c r="H18" s="21">
        <f>+IF(OR(AND(E18=""),(G18="")),"",E18*G18)</f>
        <v>1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0</v>
      </c>
      <c r="D25" s="32">
        <v>0</v>
      </c>
      <c r="E25" s="30" t="str">
        <f t="shared" si="0"/>
        <v/>
      </c>
      <c r="F25" s="30" t="str">
        <f t="shared" si="1"/>
        <v/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1</v>
      </c>
      <c r="D26" s="32">
        <v>0</v>
      </c>
      <c r="E26" s="30">
        <f t="shared" si="0"/>
        <v>0.2</v>
      </c>
      <c r="F26" s="30" t="str">
        <f t="shared" si="1"/>
        <v/>
      </c>
      <c r="G26" s="29" t="str">
        <f t="shared" si="2"/>
        <v>0</v>
      </c>
      <c r="H26" s="33">
        <f t="shared" si="3"/>
        <v>0</v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2</v>
      </c>
      <c r="D28" s="32">
        <v>0</v>
      </c>
      <c r="E28" s="30">
        <f t="shared" si="0"/>
        <v>0.4</v>
      </c>
      <c r="F28" s="30" t="str">
        <f t="shared" si="1"/>
        <v/>
      </c>
      <c r="G28" s="29" t="str">
        <f t="shared" si="2"/>
        <v>0</v>
      </c>
      <c r="H28" s="33">
        <f t="shared" si="3"/>
        <v>0</v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1</v>
      </c>
      <c r="E30" s="30" t="str">
        <f t="shared" si="0"/>
        <v/>
      </c>
      <c r="F30" s="30">
        <f t="shared" si="1"/>
        <v>0.1</v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1</v>
      </c>
      <c r="E34" s="30" t="str">
        <f t="shared" si="0"/>
        <v/>
      </c>
      <c r="F34" s="30">
        <f t="shared" si="1"/>
        <v>0.1</v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2</v>
      </c>
      <c r="D35" s="32">
        <v>0</v>
      </c>
      <c r="E35" s="30">
        <f t="shared" si="0"/>
        <v>0.4</v>
      </c>
      <c r="F35" s="30" t="str">
        <f t="shared" si="1"/>
        <v/>
      </c>
      <c r="G35" s="29" t="str">
        <f t="shared" si="2"/>
        <v>0</v>
      </c>
      <c r="H35" s="33">
        <f t="shared" si="3"/>
        <v>0</v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2</v>
      </c>
      <c r="E43" s="30" t="str">
        <f t="shared" si="0"/>
        <v/>
      </c>
      <c r="F43" s="30">
        <f t="shared" si="1"/>
        <v>0.2</v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0</v>
      </c>
      <c r="D48" s="32">
        <v>2</v>
      </c>
      <c r="E48" s="30" t="str">
        <f t="shared" si="0"/>
        <v/>
      </c>
      <c r="F48" s="30">
        <f t="shared" si="1"/>
        <v>0.2</v>
      </c>
      <c r="G48" s="29" t="str">
        <f t="shared" si="2"/>
        <v>0</v>
      </c>
      <c r="H48" s="33" t="str">
        <f t="shared" si="3"/>
        <v/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0</v>
      </c>
      <c r="E52" s="30" t="str">
        <f t="shared" si="0"/>
        <v/>
      </c>
      <c r="F52" s="30" t="str">
        <f t="shared" si="1"/>
        <v/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1</v>
      </c>
      <c r="E58" s="30" t="str">
        <f t="shared" si="0"/>
        <v/>
      </c>
      <c r="F58" s="30">
        <f t="shared" si="1"/>
        <v>0.1</v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0</v>
      </c>
      <c r="D60" s="32">
        <v>1</v>
      </c>
      <c r="E60" s="30" t="str">
        <f t="shared" si="0"/>
        <v/>
      </c>
      <c r="F60" s="30">
        <f t="shared" si="1"/>
        <v>0.1</v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2</v>
      </c>
      <c r="E63" s="30" t="str">
        <f t="shared" si="0"/>
        <v/>
      </c>
      <c r="F63" s="30">
        <f t="shared" si="1"/>
        <v>0.2</v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338</v>
      </c>
      <c r="D70" s="25">
        <f>SUM(D71:D145)</f>
        <v>408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0.20710059171597633</v>
      </c>
      <c r="H70" s="21">
        <f>+IF(OR(AND(E70=""),(G70="")),"",E70*G70)</f>
        <v>0.20710059171597633</v>
      </c>
    </row>
    <row r="71" spans="2:8" s="22" customFormat="1" ht="15" x14ac:dyDescent="0.2">
      <c r="B71" s="4" t="s">
        <v>20</v>
      </c>
      <c r="C71" s="32">
        <v>8</v>
      </c>
      <c r="D71" s="32">
        <v>8</v>
      </c>
      <c r="E71" s="35">
        <f>+IF(C71=0,"",C71/C$70)</f>
        <v>2.3668639053254437E-2</v>
      </c>
      <c r="F71" s="35">
        <f>+IF(D71=0,"",D71/D$70)</f>
        <v>1.9607843137254902E-2</v>
      </c>
      <c r="G71" s="29">
        <f>+IF(OR(AND(D71=0),(C71=0)),"0",((D71-C71)/C71))</f>
        <v>0</v>
      </c>
      <c r="H71" s="33">
        <f>+IF(OR(AND(E71=""),(G71="")),"",E71*G71)</f>
        <v>0</v>
      </c>
    </row>
    <row r="72" spans="2:8" s="22" customFormat="1" ht="15" x14ac:dyDescent="0.2">
      <c r="B72" s="4" t="s">
        <v>21</v>
      </c>
      <c r="C72" s="32">
        <v>0</v>
      </c>
      <c r="D72" s="32">
        <v>9</v>
      </c>
      <c r="E72" s="35" t="str">
        <f t="shared" ref="E72:E135" si="4">+IF(C72=0,"",C72/C$70)</f>
        <v/>
      </c>
      <c r="F72" s="35">
        <f t="shared" ref="F72:F135" si="5">+IF(D72=0,"",D72/D$70)</f>
        <v>2.2058823529411766E-2</v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2</v>
      </c>
      <c r="D73" s="32">
        <v>11</v>
      </c>
      <c r="E73" s="35">
        <f t="shared" si="4"/>
        <v>5.9171597633136093E-3</v>
      </c>
      <c r="F73" s="35">
        <f t="shared" si="5"/>
        <v>2.6960784313725492E-2</v>
      </c>
      <c r="G73" s="29">
        <f t="shared" si="6"/>
        <v>4.5</v>
      </c>
      <c r="H73" s="33">
        <f t="shared" si="7"/>
        <v>2.6627218934911243E-2</v>
      </c>
    </row>
    <row r="74" spans="2:8" s="22" customFormat="1" ht="30" x14ac:dyDescent="0.2">
      <c r="B74" s="4" t="s">
        <v>222</v>
      </c>
      <c r="C74" s="32">
        <v>47</v>
      </c>
      <c r="D74" s="32">
        <v>20</v>
      </c>
      <c r="E74" s="35">
        <f t="shared" si="4"/>
        <v>0.13905325443786981</v>
      </c>
      <c r="F74" s="35">
        <f t="shared" si="5"/>
        <v>4.9019607843137254E-2</v>
      </c>
      <c r="G74" s="29">
        <f t="shared" si="6"/>
        <v>-0.57446808510638303</v>
      </c>
      <c r="H74" s="33">
        <f t="shared" si="7"/>
        <v>-7.9881656804733733E-2</v>
      </c>
    </row>
    <row r="75" spans="2:8" s="22" customFormat="1" ht="15" x14ac:dyDescent="0.2">
      <c r="B75" s="4" t="s">
        <v>23</v>
      </c>
      <c r="C75" s="32">
        <v>9</v>
      </c>
      <c r="D75" s="32">
        <v>3</v>
      </c>
      <c r="E75" s="35">
        <f t="shared" si="4"/>
        <v>2.6627218934911243E-2</v>
      </c>
      <c r="F75" s="35">
        <f t="shared" si="5"/>
        <v>7.3529411764705881E-3</v>
      </c>
      <c r="G75" s="29">
        <f t="shared" si="6"/>
        <v>-0.66666666666666663</v>
      </c>
      <c r="H75" s="33">
        <f t="shared" si="7"/>
        <v>-1.7751479289940829E-2</v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1</v>
      </c>
      <c r="E77" s="35" t="str">
        <f t="shared" si="4"/>
        <v/>
      </c>
      <c r="F77" s="35">
        <f t="shared" si="5"/>
        <v>2.4509803921568627E-3</v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0</v>
      </c>
      <c r="E80" s="35" t="str">
        <f t="shared" si="4"/>
        <v/>
      </c>
      <c r="F80" s="35" t="str">
        <f t="shared" si="5"/>
        <v/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0</v>
      </c>
      <c r="D82" s="32">
        <v>0</v>
      </c>
      <c r="E82" s="35" t="str">
        <f t="shared" si="4"/>
        <v/>
      </c>
      <c r="F82" s="35" t="str">
        <f t="shared" si="5"/>
        <v/>
      </c>
      <c r="G82" s="29" t="str">
        <f t="shared" si="6"/>
        <v>0</v>
      </c>
      <c r="H82" s="33" t="str">
        <f t="shared" si="7"/>
        <v/>
      </c>
    </row>
    <row r="83" spans="2:8" s="22" customFormat="1" ht="15" x14ac:dyDescent="0.2">
      <c r="B83" s="4" t="s">
        <v>229</v>
      </c>
      <c r="C83" s="32">
        <v>2</v>
      </c>
      <c r="D83" s="32">
        <v>1</v>
      </c>
      <c r="E83" s="35">
        <f t="shared" si="4"/>
        <v>5.9171597633136093E-3</v>
      </c>
      <c r="F83" s="35">
        <f t="shared" si="5"/>
        <v>2.4509803921568627E-3</v>
      </c>
      <c r="G83" s="29">
        <f t="shared" si="6"/>
        <v>-0.5</v>
      </c>
      <c r="H83" s="33">
        <f t="shared" si="7"/>
        <v>-2.9585798816568047E-3</v>
      </c>
    </row>
    <row r="84" spans="2:8" s="22" customFormat="1" ht="15" x14ac:dyDescent="0.2">
      <c r="B84" s="4" t="s">
        <v>230</v>
      </c>
      <c r="C84" s="32">
        <v>1</v>
      </c>
      <c r="D84" s="32">
        <v>4</v>
      </c>
      <c r="E84" s="35">
        <f t="shared" si="4"/>
        <v>2.9585798816568047E-3</v>
      </c>
      <c r="F84" s="35">
        <f t="shared" si="5"/>
        <v>9.8039215686274508E-3</v>
      </c>
      <c r="G84" s="29">
        <f t="shared" si="6"/>
        <v>3</v>
      </c>
      <c r="H84" s="33">
        <f t="shared" si="7"/>
        <v>8.8757396449704144E-3</v>
      </c>
    </row>
    <row r="85" spans="2:8" s="22" customFormat="1" ht="15" x14ac:dyDescent="0.2">
      <c r="B85" s="4" t="s">
        <v>28</v>
      </c>
      <c r="C85" s="32">
        <v>1</v>
      </c>
      <c r="D85" s="32">
        <v>1</v>
      </c>
      <c r="E85" s="35">
        <f t="shared" si="4"/>
        <v>2.9585798816568047E-3</v>
      </c>
      <c r="F85" s="35">
        <f t="shared" si="5"/>
        <v>2.4509803921568627E-3</v>
      </c>
      <c r="G85" s="29">
        <f t="shared" si="6"/>
        <v>0</v>
      </c>
      <c r="H85" s="33">
        <f t="shared" si="7"/>
        <v>0</v>
      </c>
    </row>
    <row r="86" spans="2:8" s="22" customFormat="1" ht="30" x14ac:dyDescent="0.2">
      <c r="B86" s="4" t="s">
        <v>231</v>
      </c>
      <c r="C86" s="32">
        <v>1</v>
      </c>
      <c r="D86" s="32">
        <v>3</v>
      </c>
      <c r="E86" s="35">
        <f t="shared" si="4"/>
        <v>2.9585798816568047E-3</v>
      </c>
      <c r="F86" s="35">
        <f t="shared" si="5"/>
        <v>7.3529411764705881E-3</v>
      </c>
      <c r="G86" s="29">
        <f t="shared" si="6"/>
        <v>2</v>
      </c>
      <c r="H86" s="33">
        <f t="shared" si="7"/>
        <v>5.9171597633136093E-3</v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2</v>
      </c>
      <c r="D88" s="32">
        <v>9</v>
      </c>
      <c r="E88" s="35">
        <f t="shared" si="4"/>
        <v>5.9171597633136093E-3</v>
      </c>
      <c r="F88" s="35">
        <f t="shared" si="5"/>
        <v>2.2058823529411766E-2</v>
      </c>
      <c r="G88" s="29">
        <f t="shared" si="6"/>
        <v>3.5</v>
      </c>
      <c r="H88" s="33">
        <f t="shared" si="7"/>
        <v>2.0710059171597631E-2</v>
      </c>
    </row>
    <row r="89" spans="2:8" s="22" customFormat="1" ht="15" x14ac:dyDescent="0.2">
      <c r="B89" s="4" t="s">
        <v>26</v>
      </c>
      <c r="C89" s="32">
        <v>0</v>
      </c>
      <c r="D89" s="32">
        <v>1</v>
      </c>
      <c r="E89" s="35" t="str">
        <f t="shared" si="4"/>
        <v/>
      </c>
      <c r="F89" s="35">
        <f t="shared" si="5"/>
        <v>2.4509803921568627E-3</v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1</v>
      </c>
      <c r="D92" s="32">
        <v>4</v>
      </c>
      <c r="E92" s="35">
        <f t="shared" si="4"/>
        <v>2.9585798816568047E-3</v>
      </c>
      <c r="F92" s="35">
        <f t="shared" si="5"/>
        <v>9.8039215686274508E-3</v>
      </c>
      <c r="G92" s="29">
        <f t="shared" si="6"/>
        <v>3</v>
      </c>
      <c r="H92" s="33">
        <f t="shared" si="7"/>
        <v>8.8757396449704144E-3</v>
      </c>
    </row>
    <row r="93" spans="2:8" s="22" customFormat="1" ht="15" x14ac:dyDescent="0.2">
      <c r="B93" s="4" t="s">
        <v>514</v>
      </c>
      <c r="C93" s="32">
        <v>0</v>
      </c>
      <c r="D93" s="32">
        <v>2</v>
      </c>
      <c r="E93" s="35" t="str">
        <f t="shared" si="4"/>
        <v/>
      </c>
      <c r="F93" s="35">
        <f t="shared" si="5"/>
        <v>4.9019607843137254E-3</v>
      </c>
      <c r="G93" s="29" t="str">
        <f t="shared" si="6"/>
        <v>0</v>
      </c>
      <c r="H93" s="33" t="str">
        <f t="shared" si="7"/>
        <v/>
      </c>
    </row>
    <row r="94" spans="2:8" s="22" customFormat="1" ht="15" x14ac:dyDescent="0.2">
      <c r="B94" s="4" t="s">
        <v>25</v>
      </c>
      <c r="C94" s="32">
        <v>1</v>
      </c>
      <c r="D94" s="32">
        <v>1</v>
      </c>
      <c r="E94" s="35">
        <f t="shared" si="4"/>
        <v>2.9585798816568047E-3</v>
      </c>
      <c r="F94" s="35">
        <f t="shared" si="5"/>
        <v>2.4509803921568627E-3</v>
      </c>
      <c r="G94" s="29">
        <f t="shared" si="6"/>
        <v>0</v>
      </c>
      <c r="H94" s="33">
        <f t="shared" si="7"/>
        <v>0</v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1</v>
      </c>
      <c r="E96" s="35" t="str">
        <f t="shared" si="4"/>
        <v/>
      </c>
      <c r="F96" s="35">
        <f t="shared" si="5"/>
        <v>2.4509803921568627E-3</v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1</v>
      </c>
      <c r="D97" s="32">
        <v>2</v>
      </c>
      <c r="E97" s="35">
        <f t="shared" si="4"/>
        <v>2.9585798816568047E-3</v>
      </c>
      <c r="F97" s="35">
        <f t="shared" si="5"/>
        <v>4.9019607843137254E-3</v>
      </c>
      <c r="G97" s="29">
        <f t="shared" si="6"/>
        <v>1</v>
      </c>
      <c r="H97" s="33">
        <f t="shared" si="7"/>
        <v>2.9585798816568047E-3</v>
      </c>
    </row>
    <row r="98" spans="2:8" s="22" customFormat="1" ht="15" x14ac:dyDescent="0.2">
      <c r="B98" s="4" t="s">
        <v>238</v>
      </c>
      <c r="C98" s="32">
        <v>1</v>
      </c>
      <c r="D98" s="32">
        <v>18</v>
      </c>
      <c r="E98" s="35">
        <f t="shared" si="4"/>
        <v>2.9585798816568047E-3</v>
      </c>
      <c r="F98" s="35">
        <f t="shared" si="5"/>
        <v>4.4117647058823532E-2</v>
      </c>
      <c r="G98" s="29">
        <f t="shared" si="6"/>
        <v>17</v>
      </c>
      <c r="H98" s="33">
        <f t="shared" si="7"/>
        <v>5.0295857988165681E-2</v>
      </c>
    </row>
    <row r="99" spans="2:8" s="22" customFormat="1" ht="15" x14ac:dyDescent="0.2">
      <c r="B99" s="4" t="s">
        <v>239</v>
      </c>
      <c r="C99" s="32">
        <v>0</v>
      </c>
      <c r="D99" s="32">
        <v>7</v>
      </c>
      <c r="E99" s="35" t="str">
        <f t="shared" si="4"/>
        <v/>
      </c>
      <c r="F99" s="35">
        <f t="shared" si="5"/>
        <v>1.7156862745098041E-2</v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1</v>
      </c>
      <c r="D100" s="32">
        <v>10</v>
      </c>
      <c r="E100" s="35">
        <f t="shared" si="4"/>
        <v>2.9585798816568047E-3</v>
      </c>
      <c r="F100" s="35">
        <f t="shared" si="5"/>
        <v>2.4509803921568627E-2</v>
      </c>
      <c r="G100" s="29">
        <f t="shared" si="6"/>
        <v>9</v>
      </c>
      <c r="H100" s="33">
        <f t="shared" si="7"/>
        <v>2.6627218934911243E-2</v>
      </c>
    </row>
    <row r="101" spans="2:8" s="22" customFormat="1" ht="15" x14ac:dyDescent="0.2">
      <c r="B101" s="4" t="s">
        <v>241</v>
      </c>
      <c r="C101" s="32">
        <v>0</v>
      </c>
      <c r="D101" s="32">
        <v>4</v>
      </c>
      <c r="E101" s="35" t="str">
        <f t="shared" si="4"/>
        <v/>
      </c>
      <c r="F101" s="35">
        <f t="shared" si="5"/>
        <v>9.8039215686274508E-3</v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2</v>
      </c>
      <c r="D102" s="32">
        <v>23</v>
      </c>
      <c r="E102" s="35">
        <f t="shared" si="4"/>
        <v>5.9171597633136093E-3</v>
      </c>
      <c r="F102" s="35">
        <f t="shared" si="5"/>
        <v>5.6372549019607844E-2</v>
      </c>
      <c r="G102" s="29">
        <f t="shared" si="6"/>
        <v>10.5</v>
      </c>
      <c r="H102" s="33">
        <f t="shared" si="7"/>
        <v>6.2130177514792898E-2</v>
      </c>
    </row>
    <row r="103" spans="2:8" s="22" customFormat="1" ht="15" x14ac:dyDescent="0.2">
      <c r="B103" s="4" t="s">
        <v>243</v>
      </c>
      <c r="C103" s="32">
        <v>0</v>
      </c>
      <c r="D103" s="32">
        <v>1</v>
      </c>
      <c r="E103" s="35" t="str">
        <f t="shared" si="4"/>
        <v/>
      </c>
      <c r="F103" s="35">
        <f t="shared" si="5"/>
        <v>2.4509803921568627E-3</v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2</v>
      </c>
      <c r="D104" s="32">
        <v>1</v>
      </c>
      <c r="E104" s="35">
        <f t="shared" si="4"/>
        <v>5.9171597633136093E-3</v>
      </c>
      <c r="F104" s="35">
        <f t="shared" si="5"/>
        <v>2.4509803921568627E-3</v>
      </c>
      <c r="G104" s="29">
        <f t="shared" si="6"/>
        <v>-0.5</v>
      </c>
      <c r="H104" s="33">
        <f t="shared" si="7"/>
        <v>-2.9585798816568047E-3</v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1</v>
      </c>
      <c r="E107" s="35" t="str">
        <f t="shared" si="4"/>
        <v/>
      </c>
      <c r="F107" s="35">
        <f t="shared" si="5"/>
        <v>2.4509803921568627E-3</v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0</v>
      </c>
      <c r="D108" s="32">
        <v>0</v>
      </c>
      <c r="E108" s="35" t="str">
        <f t="shared" si="4"/>
        <v/>
      </c>
      <c r="F108" s="35" t="str">
        <f t="shared" si="5"/>
        <v/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3</v>
      </c>
      <c r="E109" s="35" t="str">
        <f t="shared" si="4"/>
        <v/>
      </c>
      <c r="F109" s="35">
        <f t="shared" si="5"/>
        <v>7.3529411764705881E-3</v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12</v>
      </c>
      <c r="E110" s="35" t="str">
        <f t="shared" si="4"/>
        <v/>
      </c>
      <c r="F110" s="35">
        <f t="shared" si="5"/>
        <v>2.9411764705882353E-2</v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1</v>
      </c>
      <c r="D111" s="32">
        <v>6</v>
      </c>
      <c r="E111" s="35">
        <f t="shared" si="4"/>
        <v>2.9585798816568047E-3</v>
      </c>
      <c r="F111" s="35">
        <f t="shared" si="5"/>
        <v>1.4705882352941176E-2</v>
      </c>
      <c r="G111" s="29">
        <f t="shared" si="6"/>
        <v>5</v>
      </c>
      <c r="H111" s="33">
        <f t="shared" si="7"/>
        <v>1.4792899408284023E-2</v>
      </c>
    </row>
    <row r="112" spans="2:8" s="22" customFormat="1" ht="15" x14ac:dyDescent="0.2">
      <c r="B112" s="4" t="s">
        <v>33</v>
      </c>
      <c r="C112" s="32">
        <v>4</v>
      </c>
      <c r="D112" s="32">
        <v>83</v>
      </c>
      <c r="E112" s="35">
        <f t="shared" si="4"/>
        <v>1.1834319526627219E-2</v>
      </c>
      <c r="F112" s="35">
        <f t="shared" si="5"/>
        <v>0.20343137254901961</v>
      </c>
      <c r="G112" s="29">
        <f t="shared" si="6"/>
        <v>19.75</v>
      </c>
      <c r="H112" s="33">
        <f t="shared" si="7"/>
        <v>0.23372781065088757</v>
      </c>
    </row>
    <row r="113" spans="2:8" s="22" customFormat="1" ht="15" x14ac:dyDescent="0.2">
      <c r="B113" s="4" t="s">
        <v>248</v>
      </c>
      <c r="C113" s="32">
        <v>2</v>
      </c>
      <c r="D113" s="32">
        <v>9</v>
      </c>
      <c r="E113" s="35">
        <f t="shared" si="4"/>
        <v>5.9171597633136093E-3</v>
      </c>
      <c r="F113" s="35">
        <f t="shared" si="5"/>
        <v>2.2058823529411766E-2</v>
      </c>
      <c r="G113" s="29">
        <f t="shared" si="6"/>
        <v>3.5</v>
      </c>
      <c r="H113" s="33">
        <f t="shared" si="7"/>
        <v>2.0710059171597631E-2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2</v>
      </c>
      <c r="D115" s="32">
        <v>2</v>
      </c>
      <c r="E115" s="35">
        <f t="shared" si="4"/>
        <v>5.9171597633136093E-3</v>
      </c>
      <c r="F115" s="35">
        <f t="shared" si="5"/>
        <v>4.9019607843137254E-3</v>
      </c>
      <c r="G115" s="29">
        <f t="shared" si="6"/>
        <v>0</v>
      </c>
      <c r="H115" s="33">
        <f t="shared" si="7"/>
        <v>0</v>
      </c>
    </row>
    <row r="116" spans="2:8" s="22" customFormat="1" ht="15" x14ac:dyDescent="0.2">
      <c r="B116" s="4" t="s">
        <v>249</v>
      </c>
      <c r="C116" s="32">
        <v>0</v>
      </c>
      <c r="D116" s="32">
        <v>0</v>
      </c>
      <c r="E116" s="35" t="str">
        <f t="shared" si="4"/>
        <v/>
      </c>
      <c r="F116" s="35" t="str">
        <f t="shared" si="5"/>
        <v/>
      </c>
      <c r="G116" s="29" t="str">
        <f t="shared" si="6"/>
        <v>0</v>
      </c>
      <c r="H116" s="33" t="str">
        <f t="shared" si="7"/>
        <v/>
      </c>
    </row>
    <row r="117" spans="2:8" s="22" customFormat="1" ht="30" x14ac:dyDescent="0.2">
      <c r="B117" s="4" t="s">
        <v>250</v>
      </c>
      <c r="C117" s="32">
        <v>4</v>
      </c>
      <c r="D117" s="32">
        <v>0</v>
      </c>
      <c r="E117" s="35">
        <f t="shared" si="4"/>
        <v>1.1834319526627219E-2</v>
      </c>
      <c r="F117" s="35" t="str">
        <f t="shared" si="5"/>
        <v/>
      </c>
      <c r="G117" s="29" t="str">
        <f t="shared" si="6"/>
        <v>0</v>
      </c>
      <c r="H117" s="33">
        <f t="shared" si="7"/>
        <v>0</v>
      </c>
    </row>
    <row r="118" spans="2:8" s="22" customFormat="1" ht="15" x14ac:dyDescent="0.2">
      <c r="B118" s="4" t="s">
        <v>251</v>
      </c>
      <c r="C118" s="32">
        <v>201</v>
      </c>
      <c r="D118" s="32">
        <v>112</v>
      </c>
      <c r="E118" s="35">
        <f t="shared" si="4"/>
        <v>0.59467455621301779</v>
      </c>
      <c r="F118" s="35">
        <f t="shared" si="5"/>
        <v>0.27450980392156865</v>
      </c>
      <c r="G118" s="29">
        <f t="shared" si="6"/>
        <v>-0.44278606965174128</v>
      </c>
      <c r="H118" s="33">
        <f t="shared" si="7"/>
        <v>-0.26331360946745563</v>
      </c>
    </row>
    <row r="119" spans="2:8" s="22" customFormat="1" ht="30" x14ac:dyDescent="0.2">
      <c r="B119" s="4" t="s">
        <v>252</v>
      </c>
      <c r="C119" s="32">
        <v>32</v>
      </c>
      <c r="D119" s="32">
        <v>17</v>
      </c>
      <c r="E119" s="35">
        <f t="shared" si="4"/>
        <v>9.4674556213017749E-2</v>
      </c>
      <c r="F119" s="35">
        <f t="shared" si="5"/>
        <v>4.1666666666666664E-2</v>
      </c>
      <c r="G119" s="29">
        <f t="shared" si="6"/>
        <v>-0.46875</v>
      </c>
      <c r="H119" s="33">
        <f t="shared" si="7"/>
        <v>-4.4378698224852069E-2</v>
      </c>
    </row>
    <row r="120" spans="2:8" s="22" customFormat="1" ht="15" x14ac:dyDescent="0.2">
      <c r="B120" s="4" t="s">
        <v>253</v>
      </c>
      <c r="C120" s="32">
        <v>0</v>
      </c>
      <c r="D120" s="32">
        <v>0</v>
      </c>
      <c r="E120" s="35" t="str">
        <f t="shared" si="4"/>
        <v/>
      </c>
      <c r="F120" s="35" t="str">
        <f t="shared" si="5"/>
        <v/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0</v>
      </c>
      <c r="D121" s="32">
        <v>0</v>
      </c>
      <c r="E121" s="35" t="str">
        <f t="shared" si="4"/>
        <v/>
      </c>
      <c r="F121" s="35" t="str">
        <f t="shared" si="5"/>
        <v/>
      </c>
      <c r="G121" s="29" t="str">
        <f t="shared" si="6"/>
        <v>0</v>
      </c>
      <c r="H121" s="33" t="str">
        <f t="shared" si="7"/>
        <v/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1</v>
      </c>
      <c r="D123" s="32">
        <v>4</v>
      </c>
      <c r="E123" s="35">
        <f t="shared" si="4"/>
        <v>2.9585798816568047E-3</v>
      </c>
      <c r="F123" s="35">
        <f t="shared" si="5"/>
        <v>9.8039215686274508E-3</v>
      </c>
      <c r="G123" s="29">
        <f t="shared" si="6"/>
        <v>3</v>
      </c>
      <c r="H123" s="33">
        <f t="shared" si="7"/>
        <v>8.8757396449704144E-3</v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1</v>
      </c>
      <c r="E127" s="35" t="str">
        <f t="shared" si="4"/>
        <v/>
      </c>
      <c r="F127" s="35">
        <f t="shared" si="5"/>
        <v>2.4509803921568627E-3</v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3</v>
      </c>
      <c r="D129" s="32">
        <v>2</v>
      </c>
      <c r="E129" s="35">
        <f t="shared" si="4"/>
        <v>8.8757396449704144E-3</v>
      </c>
      <c r="F129" s="35">
        <f t="shared" si="5"/>
        <v>4.9019607843137254E-3</v>
      </c>
      <c r="G129" s="29">
        <f t="shared" si="6"/>
        <v>-0.33333333333333331</v>
      </c>
      <c r="H129" s="33">
        <f t="shared" si="7"/>
        <v>-2.9585798816568047E-3</v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1</v>
      </c>
      <c r="D131" s="32">
        <v>1</v>
      </c>
      <c r="E131" s="35">
        <f t="shared" si="4"/>
        <v>2.9585798816568047E-3</v>
      </c>
      <c r="F131" s="35">
        <f t="shared" si="5"/>
        <v>2.4509803921568627E-3</v>
      </c>
      <c r="G131" s="29">
        <f t="shared" si="6"/>
        <v>0</v>
      </c>
      <c r="H131" s="33">
        <f t="shared" si="7"/>
        <v>0</v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2</v>
      </c>
      <c r="E134" s="35" t="str">
        <f t="shared" si="4"/>
        <v/>
      </c>
      <c r="F134" s="35">
        <f t="shared" si="5"/>
        <v>4.9019607843137254E-3</v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4</v>
      </c>
      <c r="E137" s="35" t="str">
        <f t="shared" si="8"/>
        <v/>
      </c>
      <c r="F137" s="35">
        <f t="shared" si="9"/>
        <v>9.8039215686274508E-3</v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0</v>
      </c>
      <c r="E138" s="35" t="str">
        <f t="shared" si="8"/>
        <v/>
      </c>
      <c r="F138" s="35" t="str">
        <f t="shared" si="9"/>
        <v/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4</v>
      </c>
      <c r="E139" s="35" t="str">
        <f t="shared" si="8"/>
        <v/>
      </c>
      <c r="F139" s="35">
        <f t="shared" si="9"/>
        <v>9.8039215686274508E-3</v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2</v>
      </c>
      <c r="D142" s="32">
        <v>0</v>
      </c>
      <c r="E142" s="35">
        <f t="shared" si="8"/>
        <v>5.9171597633136093E-3</v>
      </c>
      <c r="F142" s="35" t="str">
        <f t="shared" si="9"/>
        <v/>
      </c>
      <c r="G142" s="29" t="str">
        <f t="shared" si="10"/>
        <v>0</v>
      </c>
      <c r="H142" s="33">
        <f t="shared" si="11"/>
        <v>0</v>
      </c>
    </row>
    <row r="143" spans="2:8" s="22" customFormat="1" ht="15" x14ac:dyDescent="0.2">
      <c r="B143" s="4" t="s">
        <v>49</v>
      </c>
      <c r="C143" s="32">
        <v>2</v>
      </c>
      <c r="D143" s="32">
        <v>0</v>
      </c>
      <c r="E143" s="35">
        <f t="shared" si="8"/>
        <v>5.9171597633136093E-3</v>
      </c>
      <c r="F143" s="35" t="str">
        <f t="shared" si="9"/>
        <v/>
      </c>
      <c r="G143" s="29" t="str">
        <f t="shared" si="10"/>
        <v>0</v>
      </c>
      <c r="H143" s="33">
        <f t="shared" si="11"/>
        <v>0</v>
      </c>
    </row>
    <row r="144" spans="2:8" s="22" customFormat="1" ht="15" x14ac:dyDescent="0.2">
      <c r="B144" s="4" t="s">
        <v>46</v>
      </c>
      <c r="C144" s="32">
        <v>1</v>
      </c>
      <c r="D144" s="32">
        <v>0</v>
      </c>
      <c r="E144" s="35">
        <f t="shared" si="8"/>
        <v>2.9585798816568047E-3</v>
      </c>
      <c r="F144" s="35" t="str">
        <f t="shared" si="9"/>
        <v/>
      </c>
      <c r="G144" s="29" t="str">
        <f t="shared" si="10"/>
        <v>0</v>
      </c>
      <c r="H144" s="33">
        <f t="shared" si="11"/>
        <v>0</v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175</v>
      </c>
      <c r="D151" s="25">
        <f>SUM(D152:D288)</f>
        <v>452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1.582857142857143</v>
      </c>
      <c r="H151" s="21">
        <f>+IF(OR(AND(E151=""),(G151="")),"",E151*G151)</f>
        <v>1.582857142857143</v>
      </c>
    </row>
    <row r="152" spans="2:8" s="22" customFormat="1" ht="30" x14ac:dyDescent="0.2">
      <c r="B152" s="6" t="s">
        <v>54</v>
      </c>
      <c r="C152" s="32">
        <v>0</v>
      </c>
      <c r="D152" s="32">
        <v>10</v>
      </c>
      <c r="E152" s="35" t="str">
        <f>+IF(C152=0,"",C152/C$151)</f>
        <v/>
      </c>
      <c r="F152" s="35">
        <f>+IF(D152=0,"",D152/D$151)</f>
        <v>2.2123893805309734E-2</v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0</v>
      </c>
      <c r="D153" s="32">
        <v>2</v>
      </c>
      <c r="E153" s="35" t="str">
        <f t="shared" ref="E153:E216" si="12">+IF(C153=0,"",C153/C$151)</f>
        <v/>
      </c>
      <c r="F153" s="35">
        <f t="shared" ref="F153:F216" si="13">+IF(D153=0,"",D153/D$151)</f>
        <v>4.4247787610619468E-3</v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1</v>
      </c>
      <c r="E154" s="35" t="str">
        <f t="shared" si="12"/>
        <v/>
      </c>
      <c r="F154" s="35">
        <f t="shared" si="13"/>
        <v>2.2123893805309734E-3</v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5</v>
      </c>
      <c r="D156" s="32">
        <v>16</v>
      </c>
      <c r="E156" s="35">
        <f t="shared" si="12"/>
        <v>2.8571428571428571E-2</v>
      </c>
      <c r="F156" s="35">
        <f t="shared" si="13"/>
        <v>3.5398230088495575E-2</v>
      </c>
      <c r="G156" s="29">
        <f t="shared" si="14"/>
        <v>2.2000000000000002</v>
      </c>
      <c r="H156" s="33">
        <f t="shared" si="15"/>
        <v>6.2857142857142861E-2</v>
      </c>
    </row>
    <row r="157" spans="2:8" s="22" customFormat="1" ht="15" x14ac:dyDescent="0.2">
      <c r="B157" s="6" t="s">
        <v>53</v>
      </c>
      <c r="C157" s="32">
        <v>8</v>
      </c>
      <c r="D157" s="32">
        <v>41</v>
      </c>
      <c r="E157" s="35">
        <f t="shared" si="12"/>
        <v>4.5714285714285714E-2</v>
      </c>
      <c r="F157" s="35">
        <f t="shared" si="13"/>
        <v>9.0707964601769914E-2</v>
      </c>
      <c r="G157" s="29">
        <f t="shared" si="14"/>
        <v>4.125</v>
      </c>
      <c r="H157" s="33">
        <f t="shared" si="15"/>
        <v>0.18857142857142858</v>
      </c>
    </row>
    <row r="158" spans="2:8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1</v>
      </c>
      <c r="D159" s="32">
        <v>3</v>
      </c>
      <c r="E159" s="35">
        <f t="shared" si="12"/>
        <v>5.7142857142857143E-3</v>
      </c>
      <c r="F159" s="35">
        <f t="shared" si="13"/>
        <v>6.6371681415929203E-3</v>
      </c>
      <c r="G159" s="29">
        <f t="shared" si="14"/>
        <v>2</v>
      </c>
      <c r="H159" s="33">
        <f t="shared" si="15"/>
        <v>1.1428571428571429E-2</v>
      </c>
    </row>
    <row r="160" spans="2:8" s="22" customFormat="1" ht="15" x14ac:dyDescent="0.2">
      <c r="B160" s="6" t="s">
        <v>55</v>
      </c>
      <c r="C160" s="32">
        <v>2</v>
      </c>
      <c r="D160" s="32">
        <v>4</v>
      </c>
      <c r="E160" s="35">
        <f t="shared" si="12"/>
        <v>1.1428571428571429E-2</v>
      </c>
      <c r="F160" s="35">
        <f t="shared" si="13"/>
        <v>8.8495575221238937E-3</v>
      </c>
      <c r="G160" s="29">
        <f t="shared" si="14"/>
        <v>1</v>
      </c>
      <c r="H160" s="33">
        <f t="shared" si="15"/>
        <v>1.1428571428571429E-2</v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3</v>
      </c>
      <c r="E162" s="35" t="str">
        <f t="shared" si="12"/>
        <v/>
      </c>
      <c r="F162" s="35">
        <f t="shared" si="13"/>
        <v>6.6371681415929203E-3</v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4</v>
      </c>
      <c r="D163" s="32">
        <v>8</v>
      </c>
      <c r="E163" s="35">
        <f t="shared" si="12"/>
        <v>2.2857142857142857E-2</v>
      </c>
      <c r="F163" s="35">
        <f t="shared" si="13"/>
        <v>1.7699115044247787E-2</v>
      </c>
      <c r="G163" s="29">
        <f t="shared" si="14"/>
        <v>1</v>
      </c>
      <c r="H163" s="33">
        <f t="shared" si="15"/>
        <v>2.2857142857142857E-2</v>
      </c>
    </row>
    <row r="164" spans="2:8" s="22" customFormat="1" ht="15" x14ac:dyDescent="0.2">
      <c r="B164" s="6" t="s">
        <v>56</v>
      </c>
      <c r="C164" s="32">
        <v>0</v>
      </c>
      <c r="D164" s="32">
        <v>2</v>
      </c>
      <c r="E164" s="35" t="str">
        <f t="shared" si="12"/>
        <v/>
      </c>
      <c r="F164" s="35">
        <f t="shared" si="13"/>
        <v>4.4247787610619468E-3</v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3</v>
      </c>
      <c r="D165" s="32">
        <v>19</v>
      </c>
      <c r="E165" s="35">
        <f t="shared" si="12"/>
        <v>1.7142857142857144E-2</v>
      </c>
      <c r="F165" s="35">
        <f t="shared" si="13"/>
        <v>4.2035398230088498E-2</v>
      </c>
      <c r="G165" s="29">
        <f t="shared" si="14"/>
        <v>5.333333333333333</v>
      </c>
      <c r="H165" s="33">
        <f t="shared" si="15"/>
        <v>9.1428571428571428E-2</v>
      </c>
    </row>
    <row r="166" spans="2:8" s="22" customFormat="1" ht="15" x14ac:dyDescent="0.2">
      <c r="B166" s="6" t="s">
        <v>270</v>
      </c>
      <c r="C166" s="32">
        <v>2</v>
      </c>
      <c r="D166" s="32">
        <v>19</v>
      </c>
      <c r="E166" s="35">
        <f t="shared" si="12"/>
        <v>1.1428571428571429E-2</v>
      </c>
      <c r="F166" s="35">
        <f t="shared" si="13"/>
        <v>4.2035398230088498E-2</v>
      </c>
      <c r="G166" s="29">
        <f t="shared" si="14"/>
        <v>8.5</v>
      </c>
      <c r="H166" s="33">
        <f t="shared" si="15"/>
        <v>9.7142857142857142E-2</v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1</v>
      </c>
      <c r="E168" s="35" t="str">
        <f t="shared" si="12"/>
        <v/>
      </c>
      <c r="F168" s="35">
        <f t="shared" si="13"/>
        <v>2.2123893805309734E-3</v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1</v>
      </c>
      <c r="D169" s="32">
        <v>21</v>
      </c>
      <c r="E169" s="35">
        <f t="shared" si="12"/>
        <v>5.7142857142857143E-3</v>
      </c>
      <c r="F169" s="35">
        <f t="shared" si="13"/>
        <v>4.6460176991150445E-2</v>
      </c>
      <c r="G169" s="29">
        <f t="shared" si="14"/>
        <v>20</v>
      </c>
      <c r="H169" s="33">
        <f t="shared" si="15"/>
        <v>0.11428571428571428</v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1</v>
      </c>
      <c r="E172" s="35" t="str">
        <f t="shared" si="12"/>
        <v/>
      </c>
      <c r="F172" s="35">
        <f t="shared" si="13"/>
        <v>2.2123893805309734E-3</v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1</v>
      </c>
      <c r="D173" s="32">
        <v>2</v>
      </c>
      <c r="E173" s="35">
        <f t="shared" si="12"/>
        <v>5.7142857142857143E-3</v>
      </c>
      <c r="F173" s="35">
        <f t="shared" si="13"/>
        <v>4.4247787610619468E-3</v>
      </c>
      <c r="G173" s="29">
        <f t="shared" si="14"/>
        <v>1</v>
      </c>
      <c r="H173" s="33">
        <f t="shared" si="15"/>
        <v>5.7142857142857143E-3</v>
      </c>
    </row>
    <row r="174" spans="2:8" s="22" customFormat="1" ht="15" x14ac:dyDescent="0.2">
      <c r="B174" s="6" t="s">
        <v>276</v>
      </c>
      <c r="C174" s="32">
        <v>3</v>
      </c>
      <c r="D174" s="32">
        <v>8</v>
      </c>
      <c r="E174" s="35">
        <f t="shared" si="12"/>
        <v>1.7142857142857144E-2</v>
      </c>
      <c r="F174" s="35">
        <f t="shared" si="13"/>
        <v>1.7699115044247787E-2</v>
      </c>
      <c r="G174" s="29">
        <f t="shared" si="14"/>
        <v>1.6666666666666667</v>
      </c>
      <c r="H174" s="33">
        <f t="shared" si="15"/>
        <v>2.8571428571428574E-2</v>
      </c>
    </row>
    <row r="175" spans="2:8" s="22" customFormat="1" ht="30" x14ac:dyDescent="0.2">
      <c r="B175" s="6" t="s">
        <v>277</v>
      </c>
      <c r="C175" s="32">
        <v>2</v>
      </c>
      <c r="D175" s="32">
        <v>7</v>
      </c>
      <c r="E175" s="35">
        <f t="shared" si="12"/>
        <v>1.1428571428571429E-2</v>
      </c>
      <c r="F175" s="35">
        <f t="shared" si="13"/>
        <v>1.5486725663716814E-2</v>
      </c>
      <c r="G175" s="29">
        <f t="shared" si="14"/>
        <v>2.5</v>
      </c>
      <c r="H175" s="33">
        <f t="shared" si="15"/>
        <v>2.8571428571428571E-2</v>
      </c>
    </row>
    <row r="176" spans="2:8" s="22" customFormat="1" ht="15" x14ac:dyDescent="0.2">
      <c r="B176" s="6" t="s">
        <v>278</v>
      </c>
      <c r="C176" s="32">
        <v>10</v>
      </c>
      <c r="D176" s="32">
        <v>21</v>
      </c>
      <c r="E176" s="35">
        <f t="shared" si="12"/>
        <v>5.7142857142857141E-2</v>
      </c>
      <c r="F176" s="35">
        <f t="shared" si="13"/>
        <v>4.6460176991150445E-2</v>
      </c>
      <c r="G176" s="29">
        <f t="shared" si="14"/>
        <v>1.1000000000000001</v>
      </c>
      <c r="H176" s="33">
        <f t="shared" si="15"/>
        <v>6.2857142857142861E-2</v>
      </c>
    </row>
    <row r="177" spans="2:8" s="22" customFormat="1" ht="15" x14ac:dyDescent="0.2">
      <c r="B177" s="6" t="s">
        <v>279</v>
      </c>
      <c r="C177" s="32">
        <v>4</v>
      </c>
      <c r="D177" s="32">
        <v>13</v>
      </c>
      <c r="E177" s="35">
        <f t="shared" si="12"/>
        <v>2.2857142857142857E-2</v>
      </c>
      <c r="F177" s="35">
        <f t="shared" si="13"/>
        <v>2.8761061946902654E-2</v>
      </c>
      <c r="G177" s="29">
        <f t="shared" si="14"/>
        <v>2.25</v>
      </c>
      <c r="H177" s="33">
        <f t="shared" si="15"/>
        <v>5.1428571428571428E-2</v>
      </c>
    </row>
    <row r="178" spans="2:8" s="22" customFormat="1" ht="15" x14ac:dyDescent="0.2">
      <c r="B178" s="6" t="s">
        <v>280</v>
      </c>
      <c r="C178" s="32">
        <v>9</v>
      </c>
      <c r="D178" s="32">
        <v>20</v>
      </c>
      <c r="E178" s="35">
        <f t="shared" si="12"/>
        <v>5.1428571428571428E-2</v>
      </c>
      <c r="F178" s="35">
        <f t="shared" si="13"/>
        <v>4.4247787610619468E-2</v>
      </c>
      <c r="G178" s="29">
        <f t="shared" si="14"/>
        <v>1.2222222222222223</v>
      </c>
      <c r="H178" s="33">
        <f t="shared" si="15"/>
        <v>6.2857142857142861E-2</v>
      </c>
    </row>
    <row r="179" spans="2:8" s="22" customFormat="1" ht="15" x14ac:dyDescent="0.2">
      <c r="B179" s="6" t="s">
        <v>281</v>
      </c>
      <c r="C179" s="32">
        <v>5</v>
      </c>
      <c r="D179" s="32">
        <v>7</v>
      </c>
      <c r="E179" s="35">
        <f t="shared" si="12"/>
        <v>2.8571428571428571E-2</v>
      </c>
      <c r="F179" s="35">
        <f t="shared" si="13"/>
        <v>1.5486725663716814E-2</v>
      </c>
      <c r="G179" s="29">
        <f t="shared" si="14"/>
        <v>0.4</v>
      </c>
      <c r="H179" s="33">
        <f t="shared" si="15"/>
        <v>1.1428571428571429E-2</v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4</v>
      </c>
      <c r="E181" s="35" t="str">
        <f t="shared" si="12"/>
        <v/>
      </c>
      <c r="F181" s="35">
        <f t="shared" si="13"/>
        <v>8.8495575221238937E-3</v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4</v>
      </c>
      <c r="D182" s="32">
        <v>17</v>
      </c>
      <c r="E182" s="35">
        <f t="shared" si="12"/>
        <v>2.2857142857142857E-2</v>
      </c>
      <c r="F182" s="35">
        <f t="shared" si="13"/>
        <v>3.7610619469026552E-2</v>
      </c>
      <c r="G182" s="29">
        <f t="shared" si="14"/>
        <v>3.25</v>
      </c>
      <c r="H182" s="33">
        <f t="shared" si="15"/>
        <v>7.4285714285714288E-2</v>
      </c>
    </row>
    <row r="183" spans="2:8" s="22" customFormat="1" ht="15" x14ac:dyDescent="0.2">
      <c r="B183" s="6" t="s">
        <v>285</v>
      </c>
      <c r="C183" s="32">
        <v>1</v>
      </c>
      <c r="D183" s="32">
        <v>3</v>
      </c>
      <c r="E183" s="35">
        <f t="shared" si="12"/>
        <v>5.7142857142857143E-3</v>
      </c>
      <c r="F183" s="35">
        <f t="shared" si="13"/>
        <v>6.6371681415929203E-3</v>
      </c>
      <c r="G183" s="29">
        <f t="shared" si="14"/>
        <v>2</v>
      </c>
      <c r="H183" s="33">
        <f t="shared" si="15"/>
        <v>1.1428571428571429E-2</v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1</v>
      </c>
      <c r="D185" s="32">
        <v>4</v>
      </c>
      <c r="E185" s="35">
        <f t="shared" si="12"/>
        <v>5.7142857142857143E-3</v>
      </c>
      <c r="F185" s="35">
        <f t="shared" si="13"/>
        <v>8.8495575221238937E-3</v>
      </c>
      <c r="G185" s="29">
        <f t="shared" si="14"/>
        <v>3</v>
      </c>
      <c r="H185" s="33">
        <f t="shared" si="15"/>
        <v>1.7142857142857144E-2</v>
      </c>
    </row>
    <row r="186" spans="2:8" s="22" customFormat="1" ht="30" x14ac:dyDescent="0.2">
      <c r="B186" s="6" t="s">
        <v>63</v>
      </c>
      <c r="C186" s="32">
        <v>23</v>
      </c>
      <c r="D186" s="32">
        <v>70</v>
      </c>
      <c r="E186" s="35">
        <f t="shared" si="12"/>
        <v>0.13142857142857142</v>
      </c>
      <c r="F186" s="35">
        <f t="shared" si="13"/>
        <v>0.15486725663716813</v>
      </c>
      <c r="G186" s="29">
        <f t="shared" si="14"/>
        <v>2.0434782608695654</v>
      </c>
      <c r="H186" s="33">
        <f t="shared" si="15"/>
        <v>0.26857142857142857</v>
      </c>
    </row>
    <row r="187" spans="2:8" s="22" customFormat="1" ht="15" x14ac:dyDescent="0.2">
      <c r="B187" s="6" t="s">
        <v>287</v>
      </c>
      <c r="C187" s="32">
        <v>6</v>
      </c>
      <c r="D187" s="32">
        <v>3</v>
      </c>
      <c r="E187" s="35">
        <f t="shared" si="12"/>
        <v>3.4285714285714287E-2</v>
      </c>
      <c r="F187" s="35">
        <f t="shared" si="13"/>
        <v>6.6371681415929203E-3</v>
      </c>
      <c r="G187" s="29">
        <f t="shared" si="14"/>
        <v>-0.5</v>
      </c>
      <c r="H187" s="33">
        <f t="shared" si="15"/>
        <v>-1.7142857142857144E-2</v>
      </c>
    </row>
    <row r="188" spans="2:8" s="22" customFormat="1" ht="30" x14ac:dyDescent="0.2">
      <c r="B188" s="6" t="s">
        <v>288</v>
      </c>
      <c r="C188" s="32">
        <v>0</v>
      </c>
      <c r="D188" s="32">
        <v>1</v>
      </c>
      <c r="E188" s="35" t="str">
        <f t="shared" si="12"/>
        <v/>
      </c>
      <c r="F188" s="35">
        <f t="shared" si="13"/>
        <v>2.2123893805309734E-3</v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9</v>
      </c>
      <c r="D193" s="32">
        <v>0</v>
      </c>
      <c r="E193" s="35">
        <f t="shared" si="12"/>
        <v>5.1428571428571428E-2</v>
      </c>
      <c r="F193" s="35" t="str">
        <f t="shared" si="13"/>
        <v/>
      </c>
      <c r="G193" s="29" t="str">
        <f t="shared" si="14"/>
        <v>0</v>
      </c>
      <c r="H193" s="33">
        <f t="shared" si="15"/>
        <v>0</v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2</v>
      </c>
      <c r="E195" s="35" t="str">
        <f t="shared" si="12"/>
        <v/>
      </c>
      <c r="F195" s="35">
        <f t="shared" si="13"/>
        <v>4.4247787610619468E-3</v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14</v>
      </c>
      <c r="D196" s="32">
        <v>44</v>
      </c>
      <c r="E196" s="35">
        <f t="shared" si="12"/>
        <v>0.08</v>
      </c>
      <c r="F196" s="35">
        <f t="shared" si="13"/>
        <v>9.7345132743362831E-2</v>
      </c>
      <c r="G196" s="29">
        <f t="shared" si="14"/>
        <v>2.1428571428571428</v>
      </c>
      <c r="H196" s="33">
        <f t="shared" si="15"/>
        <v>0.17142857142857143</v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4</v>
      </c>
      <c r="E198" s="35" t="str">
        <f t="shared" si="12"/>
        <v/>
      </c>
      <c r="F198" s="35">
        <f t="shared" si="13"/>
        <v>8.8495575221238937E-3</v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3</v>
      </c>
      <c r="E201" s="35" t="str">
        <f t="shared" si="12"/>
        <v/>
      </c>
      <c r="F201" s="35">
        <f t="shared" si="13"/>
        <v>6.6371681415929203E-3</v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0</v>
      </c>
      <c r="D208" s="32">
        <v>2</v>
      </c>
      <c r="E208" s="35" t="str">
        <f t="shared" si="12"/>
        <v/>
      </c>
      <c r="F208" s="35">
        <f t="shared" si="13"/>
        <v>4.4247787610619468E-3</v>
      </c>
      <c r="G208" s="29" t="str">
        <f t="shared" si="14"/>
        <v>0</v>
      </c>
      <c r="H208" s="33" t="str">
        <f t="shared" si="15"/>
        <v/>
      </c>
    </row>
    <row r="209" spans="2:8" s="22" customFormat="1" ht="15" x14ac:dyDescent="0.2">
      <c r="B209" s="6" t="s">
        <v>71</v>
      </c>
      <c r="C209" s="32">
        <v>2</v>
      </c>
      <c r="D209" s="32">
        <v>3</v>
      </c>
      <c r="E209" s="35">
        <f t="shared" si="12"/>
        <v>1.1428571428571429E-2</v>
      </c>
      <c r="F209" s="35">
        <f t="shared" si="13"/>
        <v>6.6371681415929203E-3</v>
      </c>
      <c r="G209" s="29">
        <f t="shared" si="14"/>
        <v>0.5</v>
      </c>
      <c r="H209" s="33">
        <f t="shared" si="15"/>
        <v>5.7142857142857143E-3</v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1</v>
      </c>
      <c r="E214" s="35" t="str">
        <f t="shared" si="12"/>
        <v/>
      </c>
      <c r="F214" s="35">
        <f t="shared" si="13"/>
        <v>2.2123893805309734E-3</v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2</v>
      </c>
      <c r="D216" s="32">
        <v>0</v>
      </c>
      <c r="E216" s="35">
        <f t="shared" si="12"/>
        <v>1.1428571428571429E-2</v>
      </c>
      <c r="F216" s="35" t="str">
        <f t="shared" si="13"/>
        <v/>
      </c>
      <c r="G216" s="29" t="str">
        <f t="shared" si="14"/>
        <v>0</v>
      </c>
      <c r="H216" s="33">
        <f t="shared" si="15"/>
        <v>0</v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1</v>
      </c>
      <c r="E226" s="35" t="str">
        <f t="shared" si="16"/>
        <v/>
      </c>
      <c r="F226" s="35">
        <f t="shared" si="17"/>
        <v>2.2123893805309734E-3</v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9</v>
      </c>
      <c r="D229" s="32">
        <v>13</v>
      </c>
      <c r="E229" s="35">
        <f t="shared" si="16"/>
        <v>5.1428571428571428E-2</v>
      </c>
      <c r="F229" s="35">
        <f t="shared" si="17"/>
        <v>2.8761061946902654E-2</v>
      </c>
      <c r="G229" s="29">
        <f t="shared" si="18"/>
        <v>0.44444444444444442</v>
      </c>
      <c r="H229" s="33">
        <f t="shared" si="19"/>
        <v>2.2857142857142857E-2</v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1</v>
      </c>
      <c r="D232" s="32">
        <v>2</v>
      </c>
      <c r="E232" s="35">
        <f t="shared" si="16"/>
        <v>5.7142857142857143E-3</v>
      </c>
      <c r="F232" s="35">
        <f t="shared" si="17"/>
        <v>4.4247787610619468E-3</v>
      </c>
      <c r="G232" s="29">
        <f t="shared" si="18"/>
        <v>1</v>
      </c>
      <c r="H232" s="33">
        <f t="shared" si="19"/>
        <v>5.7142857142857143E-3</v>
      </c>
    </row>
    <row r="233" spans="2:8" s="22" customFormat="1" ht="15" x14ac:dyDescent="0.2">
      <c r="B233" s="6" t="s">
        <v>74</v>
      </c>
      <c r="C233" s="32">
        <v>0</v>
      </c>
      <c r="D233" s="32">
        <v>1</v>
      </c>
      <c r="E233" s="35" t="str">
        <f t="shared" si="16"/>
        <v/>
      </c>
      <c r="F233" s="35">
        <f t="shared" si="17"/>
        <v>2.2123893805309734E-3</v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13</v>
      </c>
      <c r="D235" s="32">
        <v>5</v>
      </c>
      <c r="E235" s="35">
        <f t="shared" si="16"/>
        <v>7.4285714285714288E-2</v>
      </c>
      <c r="F235" s="35">
        <f t="shared" si="17"/>
        <v>1.1061946902654867E-2</v>
      </c>
      <c r="G235" s="29">
        <f t="shared" si="18"/>
        <v>-0.61538461538461542</v>
      </c>
      <c r="H235" s="33">
        <f t="shared" si="19"/>
        <v>-4.5714285714285721E-2</v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16</v>
      </c>
      <c r="D237" s="32">
        <v>4</v>
      </c>
      <c r="E237" s="35">
        <f t="shared" si="16"/>
        <v>9.1428571428571428E-2</v>
      </c>
      <c r="F237" s="35">
        <f t="shared" si="17"/>
        <v>8.8495575221238937E-3</v>
      </c>
      <c r="G237" s="29">
        <f t="shared" si="18"/>
        <v>-0.75</v>
      </c>
      <c r="H237" s="33">
        <f t="shared" si="19"/>
        <v>-6.8571428571428575E-2</v>
      </c>
    </row>
    <row r="238" spans="2:8" s="22" customFormat="1" ht="30" x14ac:dyDescent="0.2">
      <c r="B238" s="6" t="s">
        <v>85</v>
      </c>
      <c r="C238" s="32">
        <v>1</v>
      </c>
      <c r="D238" s="32">
        <v>4</v>
      </c>
      <c r="E238" s="35">
        <f t="shared" si="16"/>
        <v>5.7142857142857143E-3</v>
      </c>
      <c r="F238" s="35">
        <f t="shared" si="17"/>
        <v>8.8495575221238937E-3</v>
      </c>
      <c r="G238" s="29">
        <f t="shared" si="18"/>
        <v>3</v>
      </c>
      <c r="H238" s="33">
        <f t="shared" si="19"/>
        <v>1.7142857142857144E-2</v>
      </c>
    </row>
    <row r="239" spans="2:8" s="22" customFormat="1" ht="15" x14ac:dyDescent="0.2">
      <c r="B239" s="6" t="s">
        <v>81</v>
      </c>
      <c r="C239" s="32">
        <v>4</v>
      </c>
      <c r="D239" s="32">
        <v>1</v>
      </c>
      <c r="E239" s="35">
        <f t="shared" si="16"/>
        <v>2.2857142857142857E-2</v>
      </c>
      <c r="F239" s="35">
        <f t="shared" si="17"/>
        <v>2.2123893805309734E-3</v>
      </c>
      <c r="G239" s="29">
        <f t="shared" si="18"/>
        <v>-0.75</v>
      </c>
      <c r="H239" s="33">
        <f t="shared" si="19"/>
        <v>-1.7142857142857144E-2</v>
      </c>
    </row>
    <row r="240" spans="2:8" s="22" customFormat="1" ht="30" x14ac:dyDescent="0.2">
      <c r="B240" s="6" t="s">
        <v>316</v>
      </c>
      <c r="C240" s="32">
        <v>2</v>
      </c>
      <c r="D240" s="32">
        <v>7</v>
      </c>
      <c r="E240" s="35">
        <f t="shared" si="16"/>
        <v>1.1428571428571429E-2</v>
      </c>
      <c r="F240" s="35">
        <f t="shared" si="17"/>
        <v>1.5486725663716814E-2</v>
      </c>
      <c r="G240" s="29">
        <f t="shared" si="18"/>
        <v>2.5</v>
      </c>
      <c r="H240" s="33">
        <f t="shared" si="19"/>
        <v>2.8571428571428571E-2</v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0</v>
      </c>
      <c r="E244" s="35" t="str">
        <f t="shared" si="16"/>
        <v/>
      </c>
      <c r="F244" s="35" t="str">
        <f t="shared" si="17"/>
        <v/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2</v>
      </c>
      <c r="D246" s="32">
        <v>1</v>
      </c>
      <c r="E246" s="35">
        <f t="shared" si="16"/>
        <v>1.1428571428571429E-2</v>
      </c>
      <c r="F246" s="35">
        <f t="shared" si="17"/>
        <v>2.2123893805309734E-3</v>
      </c>
      <c r="G246" s="29">
        <f t="shared" si="18"/>
        <v>-0.5</v>
      </c>
      <c r="H246" s="33">
        <f t="shared" si="19"/>
        <v>-5.7142857142857143E-3</v>
      </c>
    </row>
    <row r="247" spans="2:8" s="22" customFormat="1" ht="15" x14ac:dyDescent="0.2">
      <c r="B247" s="6" t="s">
        <v>319</v>
      </c>
      <c r="C247" s="32">
        <v>3</v>
      </c>
      <c r="D247" s="32">
        <v>3</v>
      </c>
      <c r="E247" s="35">
        <f t="shared" si="16"/>
        <v>1.7142857142857144E-2</v>
      </c>
      <c r="F247" s="35">
        <f t="shared" si="17"/>
        <v>6.6371681415929203E-3</v>
      </c>
      <c r="G247" s="29">
        <f t="shared" si="18"/>
        <v>0</v>
      </c>
      <c r="H247" s="33">
        <f t="shared" si="19"/>
        <v>0</v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0</v>
      </c>
      <c r="D249" s="32">
        <v>1</v>
      </c>
      <c r="E249" s="35" t="str">
        <f t="shared" si="16"/>
        <v/>
      </c>
      <c r="F249" s="35">
        <f t="shared" si="17"/>
        <v>2.2123893805309734E-3</v>
      </c>
      <c r="G249" s="29" t="str">
        <f t="shared" si="18"/>
        <v>0</v>
      </c>
      <c r="H249" s="33" t="str">
        <f t="shared" si="19"/>
        <v/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0</v>
      </c>
      <c r="E252" s="35" t="str">
        <f t="shared" si="16"/>
        <v/>
      </c>
      <c r="F252" s="35" t="str">
        <f t="shared" si="17"/>
        <v/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0</v>
      </c>
      <c r="D253" s="32">
        <v>1</v>
      </c>
      <c r="E253" s="35" t="str">
        <f t="shared" si="16"/>
        <v/>
      </c>
      <c r="F253" s="35">
        <f t="shared" si="17"/>
        <v>2.2123893805309734E-3</v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1</v>
      </c>
      <c r="E256" s="35" t="str">
        <f t="shared" si="16"/>
        <v/>
      </c>
      <c r="F256" s="35">
        <f t="shared" si="17"/>
        <v>2.2123893805309734E-3</v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1</v>
      </c>
      <c r="E258" s="35" t="str">
        <f t="shared" si="16"/>
        <v/>
      </c>
      <c r="F258" s="35">
        <f t="shared" si="17"/>
        <v>2.2123893805309734E-3</v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1</v>
      </c>
      <c r="E263" s="35" t="str">
        <f t="shared" si="16"/>
        <v/>
      </c>
      <c r="F263" s="35">
        <f t="shared" si="17"/>
        <v>2.2123893805309734E-3</v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1</v>
      </c>
      <c r="E264" s="35" t="str">
        <f t="shared" si="16"/>
        <v/>
      </c>
      <c r="F264" s="35">
        <f t="shared" si="17"/>
        <v>2.2123893805309734E-3</v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2</v>
      </c>
      <c r="E266" s="35" t="str">
        <f t="shared" si="16"/>
        <v/>
      </c>
      <c r="F266" s="35">
        <f t="shared" si="17"/>
        <v>4.4247787610619468E-3</v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2</v>
      </c>
      <c r="D268" s="32">
        <v>2</v>
      </c>
      <c r="E268" s="35">
        <f t="shared" si="16"/>
        <v>1.1428571428571429E-2</v>
      </c>
      <c r="F268" s="35">
        <f t="shared" si="17"/>
        <v>4.4247787610619468E-3</v>
      </c>
      <c r="G268" s="29">
        <f t="shared" si="18"/>
        <v>0</v>
      </c>
      <c r="H268" s="33">
        <f t="shared" si="19"/>
        <v>0</v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2</v>
      </c>
      <c r="E270" s="35" t="str">
        <f t="shared" si="16"/>
        <v/>
      </c>
      <c r="F270" s="35">
        <f t="shared" si="17"/>
        <v>4.4247787610619468E-3</v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3</v>
      </c>
      <c r="E274" s="35" t="str">
        <f t="shared" si="16"/>
        <v/>
      </c>
      <c r="F274" s="35">
        <f t="shared" si="17"/>
        <v>6.6371681415929203E-3</v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1</v>
      </c>
      <c r="E275" s="35" t="str">
        <f t="shared" si="16"/>
        <v/>
      </c>
      <c r="F275" s="35">
        <f t="shared" si="17"/>
        <v>2.2123893805309734E-3</v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2</v>
      </c>
      <c r="E277" s="35" t="str">
        <f t="shared" si="16"/>
        <v/>
      </c>
      <c r="F277" s="35">
        <f t="shared" si="17"/>
        <v>4.4247787610619468E-3</v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1</v>
      </c>
      <c r="E282" s="35" t="str">
        <f t="shared" si="20"/>
        <v/>
      </c>
      <c r="F282" s="35">
        <f t="shared" si="21"/>
        <v>2.2123893805309734E-3</v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1</v>
      </c>
      <c r="E285" s="35" t="str">
        <f t="shared" si="20"/>
        <v/>
      </c>
      <c r="F285" s="35">
        <f t="shared" si="21"/>
        <v>2.2123893805309734E-3</v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1081</v>
      </c>
      <c r="D294" s="25">
        <f>SUM(D295:D499)</f>
        <v>3003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1.7779833487511563</v>
      </c>
      <c r="H294" s="21">
        <f>+IF(OR(AND(E294=""),(G294="")),"",E294*G294)</f>
        <v>1.7779833487511563</v>
      </c>
    </row>
    <row r="295" spans="2:8" s="22" customFormat="1" ht="15" x14ac:dyDescent="0.2">
      <c r="B295" s="4" t="s">
        <v>100</v>
      </c>
      <c r="C295" s="32">
        <v>23</v>
      </c>
      <c r="D295" s="32">
        <v>19</v>
      </c>
      <c r="E295" s="35">
        <f>+IF(C295=0,"",C295/C$294)</f>
        <v>2.1276595744680851E-2</v>
      </c>
      <c r="F295" s="35">
        <f>+IF(D295=0,"",D295/D$294)</f>
        <v>6.327006327006327E-3</v>
      </c>
      <c r="G295" s="29">
        <f>+IF(OR(AND(D295=0),(C295=0)),"0",((D295-C295)/C295))</f>
        <v>-0.17391304347826086</v>
      </c>
      <c r="H295" s="33">
        <f>+IF(OR(AND(E295=""),(G295="")),"",E295*G295)</f>
        <v>-3.7002775208140608E-3</v>
      </c>
    </row>
    <row r="296" spans="2:8" s="22" customFormat="1" ht="15" x14ac:dyDescent="0.2">
      <c r="B296" s="4" t="s">
        <v>113</v>
      </c>
      <c r="C296" s="32">
        <v>4</v>
      </c>
      <c r="D296" s="32">
        <v>20</v>
      </c>
      <c r="E296" s="35">
        <f t="shared" ref="E296:E359" si="24">+IF(C296=0,"",C296/C$294)</f>
        <v>3.7002775208140612E-3</v>
      </c>
      <c r="F296" s="35">
        <f t="shared" ref="F296:F359" si="25">+IF(D296=0,"",D296/D$294)</f>
        <v>6.66000666000666E-3</v>
      </c>
      <c r="G296" s="29">
        <f t="shared" ref="G296:G359" si="26">+IF(OR(AND(D296=0),(C296=0)),"0",((D296-C296)/C296))</f>
        <v>4</v>
      </c>
      <c r="H296" s="33">
        <f t="shared" ref="H296:H359" si="27">+IF(OR(AND(E296=""),(G296="")),"",E296*G296)</f>
        <v>1.4801110083256245E-2</v>
      </c>
    </row>
    <row r="297" spans="2:8" s="22" customFormat="1" ht="15" x14ac:dyDescent="0.2">
      <c r="B297" s="4" t="s">
        <v>104</v>
      </c>
      <c r="C297" s="32">
        <v>3</v>
      </c>
      <c r="D297" s="32">
        <v>12</v>
      </c>
      <c r="E297" s="35">
        <f t="shared" si="24"/>
        <v>2.7752081406105457E-3</v>
      </c>
      <c r="F297" s="35">
        <f t="shared" si="25"/>
        <v>3.996003996003996E-3</v>
      </c>
      <c r="G297" s="29">
        <f t="shared" si="26"/>
        <v>3</v>
      </c>
      <c r="H297" s="33">
        <f t="shared" si="27"/>
        <v>8.3256244218316375E-3</v>
      </c>
    </row>
    <row r="298" spans="2:8" s="22" customFormat="1" ht="15" x14ac:dyDescent="0.2">
      <c r="B298" s="4" t="s">
        <v>95</v>
      </c>
      <c r="C298" s="32">
        <v>2</v>
      </c>
      <c r="D298" s="32">
        <v>9</v>
      </c>
      <c r="E298" s="35">
        <f t="shared" si="24"/>
        <v>1.8501387604070306E-3</v>
      </c>
      <c r="F298" s="35">
        <f t="shared" si="25"/>
        <v>2.997002997002997E-3</v>
      </c>
      <c r="G298" s="29">
        <f t="shared" si="26"/>
        <v>3.5</v>
      </c>
      <c r="H298" s="33">
        <f t="shared" si="27"/>
        <v>6.4754856614246074E-3</v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30</v>
      </c>
      <c r="D301" s="32">
        <v>87</v>
      </c>
      <c r="E301" s="35">
        <f t="shared" si="24"/>
        <v>2.7752081406105456E-2</v>
      </c>
      <c r="F301" s="35">
        <f t="shared" si="25"/>
        <v>2.8971028971028972E-2</v>
      </c>
      <c r="G301" s="29">
        <f t="shared" si="26"/>
        <v>1.9</v>
      </c>
      <c r="H301" s="33">
        <f t="shared" si="27"/>
        <v>5.2728954671600367E-2</v>
      </c>
    </row>
    <row r="302" spans="2:8" s="22" customFormat="1" ht="15" x14ac:dyDescent="0.2">
      <c r="B302" s="4" t="s">
        <v>109</v>
      </c>
      <c r="C302" s="32">
        <v>0</v>
      </c>
      <c r="D302" s="32">
        <v>22</v>
      </c>
      <c r="E302" s="35" t="str">
        <f t="shared" si="24"/>
        <v/>
      </c>
      <c r="F302" s="35">
        <f t="shared" si="25"/>
        <v>7.326007326007326E-3</v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1</v>
      </c>
      <c r="D303" s="32">
        <v>21</v>
      </c>
      <c r="E303" s="35">
        <f t="shared" si="24"/>
        <v>9.2506938020351531E-4</v>
      </c>
      <c r="F303" s="35">
        <f t="shared" si="25"/>
        <v>6.993006993006993E-3</v>
      </c>
      <c r="G303" s="29">
        <f t="shared" si="26"/>
        <v>20</v>
      </c>
      <c r="H303" s="33">
        <f t="shared" si="27"/>
        <v>1.8501387604070305E-2</v>
      </c>
    </row>
    <row r="304" spans="2:8" s="22" customFormat="1" ht="15" x14ac:dyDescent="0.2">
      <c r="B304" s="4" t="s">
        <v>107</v>
      </c>
      <c r="C304" s="32">
        <v>9</v>
      </c>
      <c r="D304" s="32">
        <v>18</v>
      </c>
      <c r="E304" s="35">
        <f t="shared" si="24"/>
        <v>8.3256244218316375E-3</v>
      </c>
      <c r="F304" s="35">
        <f t="shared" si="25"/>
        <v>5.994005994005994E-3</v>
      </c>
      <c r="G304" s="29">
        <f t="shared" si="26"/>
        <v>1</v>
      </c>
      <c r="H304" s="33">
        <f t="shared" si="27"/>
        <v>8.3256244218316375E-3</v>
      </c>
    </row>
    <row r="305" spans="2:8" s="22" customFormat="1" ht="15" x14ac:dyDescent="0.2">
      <c r="B305" s="4" t="s">
        <v>351</v>
      </c>
      <c r="C305" s="32">
        <v>5</v>
      </c>
      <c r="D305" s="32">
        <v>1</v>
      </c>
      <c r="E305" s="35">
        <f t="shared" si="24"/>
        <v>4.6253469010175763E-3</v>
      </c>
      <c r="F305" s="35">
        <f t="shared" si="25"/>
        <v>3.33000333000333E-4</v>
      </c>
      <c r="G305" s="29">
        <f t="shared" si="26"/>
        <v>-0.8</v>
      </c>
      <c r="H305" s="33">
        <f t="shared" si="27"/>
        <v>-3.7002775208140612E-3</v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28</v>
      </c>
      <c r="D307" s="32">
        <v>281</v>
      </c>
      <c r="E307" s="35">
        <f t="shared" si="24"/>
        <v>2.5901942645698426E-2</v>
      </c>
      <c r="F307" s="35">
        <f t="shared" si="25"/>
        <v>9.3573093573093569E-2</v>
      </c>
      <c r="G307" s="29">
        <f t="shared" si="26"/>
        <v>9.0357142857142865</v>
      </c>
      <c r="H307" s="33">
        <f t="shared" si="27"/>
        <v>0.23404255319148937</v>
      </c>
    </row>
    <row r="308" spans="2:8" s="22" customFormat="1" ht="15" x14ac:dyDescent="0.2">
      <c r="B308" s="4" t="s">
        <v>99</v>
      </c>
      <c r="C308" s="32">
        <v>6</v>
      </c>
      <c r="D308" s="32">
        <v>19</v>
      </c>
      <c r="E308" s="35">
        <f t="shared" si="24"/>
        <v>5.5504162812210914E-3</v>
      </c>
      <c r="F308" s="35">
        <f t="shared" si="25"/>
        <v>6.327006327006327E-3</v>
      </c>
      <c r="G308" s="29">
        <f t="shared" si="26"/>
        <v>2.1666666666666665</v>
      </c>
      <c r="H308" s="33">
        <f t="shared" si="27"/>
        <v>1.2025901942645698E-2</v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8</v>
      </c>
      <c r="D310" s="32">
        <v>19</v>
      </c>
      <c r="E310" s="35">
        <f t="shared" si="24"/>
        <v>7.4005550416281225E-3</v>
      </c>
      <c r="F310" s="35">
        <f t="shared" si="25"/>
        <v>6.327006327006327E-3</v>
      </c>
      <c r="G310" s="29">
        <f t="shared" si="26"/>
        <v>1.375</v>
      </c>
      <c r="H310" s="33">
        <f t="shared" si="27"/>
        <v>1.0175763182238668E-2</v>
      </c>
    </row>
    <row r="311" spans="2:8" s="22" customFormat="1" ht="15" x14ac:dyDescent="0.2">
      <c r="B311" s="4" t="s">
        <v>102</v>
      </c>
      <c r="C311" s="32">
        <v>1</v>
      </c>
      <c r="D311" s="32">
        <v>17</v>
      </c>
      <c r="E311" s="35">
        <f t="shared" si="24"/>
        <v>9.2506938020351531E-4</v>
      </c>
      <c r="F311" s="35">
        <f t="shared" si="25"/>
        <v>5.661005661005661E-3</v>
      </c>
      <c r="G311" s="29">
        <f t="shared" si="26"/>
        <v>16</v>
      </c>
      <c r="H311" s="33">
        <f t="shared" si="27"/>
        <v>1.4801110083256245E-2</v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21</v>
      </c>
      <c r="D314" s="32">
        <v>172</v>
      </c>
      <c r="E314" s="35">
        <f t="shared" si="24"/>
        <v>1.942645698427382E-2</v>
      </c>
      <c r="F314" s="35">
        <f t="shared" si="25"/>
        <v>5.7276057276057279E-2</v>
      </c>
      <c r="G314" s="29">
        <f t="shared" si="26"/>
        <v>7.1904761904761907</v>
      </c>
      <c r="H314" s="33">
        <f t="shared" si="27"/>
        <v>0.13968547641073081</v>
      </c>
    </row>
    <row r="315" spans="2:8" s="22" customFormat="1" ht="15" x14ac:dyDescent="0.2">
      <c r="B315" s="4" t="s">
        <v>354</v>
      </c>
      <c r="C315" s="32">
        <v>0</v>
      </c>
      <c r="D315" s="32">
        <v>5</v>
      </c>
      <c r="E315" s="35" t="str">
        <f t="shared" si="24"/>
        <v/>
      </c>
      <c r="F315" s="35">
        <f t="shared" si="25"/>
        <v>1.665001665001665E-3</v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9</v>
      </c>
      <c r="D317" s="32">
        <v>13</v>
      </c>
      <c r="E317" s="35">
        <f t="shared" si="24"/>
        <v>8.3256244218316375E-3</v>
      </c>
      <c r="F317" s="35">
        <f t="shared" si="25"/>
        <v>4.329004329004329E-3</v>
      </c>
      <c r="G317" s="29">
        <f t="shared" si="26"/>
        <v>0.44444444444444442</v>
      </c>
      <c r="H317" s="33">
        <f t="shared" si="27"/>
        <v>3.7002775208140608E-3</v>
      </c>
    </row>
    <row r="318" spans="2:8" s="22" customFormat="1" ht="15" x14ac:dyDescent="0.2">
      <c r="B318" s="4" t="s">
        <v>355</v>
      </c>
      <c r="C318" s="32">
        <v>62</v>
      </c>
      <c r="D318" s="32">
        <v>85</v>
      </c>
      <c r="E318" s="35">
        <f t="shared" si="24"/>
        <v>5.7354301572617949E-2</v>
      </c>
      <c r="F318" s="35">
        <f t="shared" si="25"/>
        <v>2.8305028305028304E-2</v>
      </c>
      <c r="G318" s="29">
        <f t="shared" si="26"/>
        <v>0.37096774193548387</v>
      </c>
      <c r="H318" s="33">
        <f t="shared" si="27"/>
        <v>2.1276595744680854E-2</v>
      </c>
    </row>
    <row r="319" spans="2:8" s="22" customFormat="1" ht="15" x14ac:dyDescent="0.2">
      <c r="B319" s="4" t="s">
        <v>115</v>
      </c>
      <c r="C319" s="32">
        <v>4</v>
      </c>
      <c r="D319" s="32">
        <v>2</v>
      </c>
      <c r="E319" s="35">
        <f t="shared" si="24"/>
        <v>3.7002775208140612E-3</v>
      </c>
      <c r="F319" s="35">
        <f t="shared" si="25"/>
        <v>6.66000666000666E-4</v>
      </c>
      <c r="G319" s="29">
        <f t="shared" si="26"/>
        <v>-0.5</v>
      </c>
      <c r="H319" s="33">
        <f t="shared" si="27"/>
        <v>-1.8501387604070306E-3</v>
      </c>
    </row>
    <row r="320" spans="2:8" s="22" customFormat="1" ht="15" x14ac:dyDescent="0.2">
      <c r="B320" s="4" t="s">
        <v>114</v>
      </c>
      <c r="C320" s="32">
        <v>0</v>
      </c>
      <c r="D320" s="32">
        <v>1</v>
      </c>
      <c r="E320" s="35" t="str">
        <f t="shared" si="24"/>
        <v/>
      </c>
      <c r="F320" s="35">
        <f t="shared" si="25"/>
        <v>3.33000333000333E-4</v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2</v>
      </c>
      <c r="E323" s="35" t="str">
        <f t="shared" si="24"/>
        <v/>
      </c>
      <c r="F323" s="35">
        <f t="shared" si="25"/>
        <v>6.66000666000666E-4</v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1</v>
      </c>
      <c r="D324" s="32">
        <v>6</v>
      </c>
      <c r="E324" s="35">
        <f t="shared" si="24"/>
        <v>9.2506938020351531E-4</v>
      </c>
      <c r="F324" s="35">
        <f t="shared" si="25"/>
        <v>1.998001998001998E-3</v>
      </c>
      <c r="G324" s="29">
        <f t="shared" si="26"/>
        <v>5</v>
      </c>
      <c r="H324" s="33">
        <f t="shared" si="27"/>
        <v>4.6253469010175763E-3</v>
      </c>
    </row>
    <row r="325" spans="2:8" s="22" customFormat="1" ht="15" x14ac:dyDescent="0.2">
      <c r="B325" s="4" t="s">
        <v>474</v>
      </c>
      <c r="C325" s="32">
        <v>0</v>
      </c>
      <c r="D325" s="32">
        <v>2</v>
      </c>
      <c r="E325" s="35" t="str">
        <f t="shared" si="24"/>
        <v/>
      </c>
      <c r="F325" s="35">
        <f t="shared" si="25"/>
        <v>6.66000666000666E-4</v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13</v>
      </c>
      <c r="D326" s="32">
        <v>101</v>
      </c>
      <c r="E326" s="35">
        <f t="shared" si="24"/>
        <v>1.2025901942645698E-2</v>
      </c>
      <c r="F326" s="35">
        <f t="shared" si="25"/>
        <v>3.3633033633033632E-2</v>
      </c>
      <c r="G326" s="29">
        <f t="shared" si="26"/>
        <v>6.7692307692307692</v>
      </c>
      <c r="H326" s="33">
        <f t="shared" si="27"/>
        <v>8.1406105457909342E-2</v>
      </c>
    </row>
    <row r="327" spans="2:8" s="22" customFormat="1" ht="15" x14ac:dyDescent="0.2">
      <c r="B327" s="4" t="s">
        <v>358</v>
      </c>
      <c r="C327" s="32">
        <v>0</v>
      </c>
      <c r="D327" s="32">
        <v>1</v>
      </c>
      <c r="E327" s="35" t="str">
        <f t="shared" si="24"/>
        <v/>
      </c>
      <c r="F327" s="35">
        <f t="shared" si="25"/>
        <v>3.33000333000333E-4</v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1</v>
      </c>
      <c r="D328" s="32">
        <v>2</v>
      </c>
      <c r="E328" s="35">
        <f t="shared" si="24"/>
        <v>9.2506938020351531E-4</v>
      </c>
      <c r="F328" s="35">
        <f t="shared" si="25"/>
        <v>6.66000666000666E-4</v>
      </c>
      <c r="G328" s="29">
        <f t="shared" si="26"/>
        <v>1</v>
      </c>
      <c r="H328" s="33">
        <f t="shared" si="27"/>
        <v>9.2506938020351531E-4</v>
      </c>
    </row>
    <row r="329" spans="2:8" s="22" customFormat="1" ht="15" x14ac:dyDescent="0.2">
      <c r="B329" s="4" t="s">
        <v>359</v>
      </c>
      <c r="C329" s="32">
        <v>2</v>
      </c>
      <c r="D329" s="32">
        <v>12</v>
      </c>
      <c r="E329" s="35">
        <f t="shared" si="24"/>
        <v>1.8501387604070306E-3</v>
      </c>
      <c r="F329" s="35">
        <f t="shared" si="25"/>
        <v>3.996003996003996E-3</v>
      </c>
      <c r="G329" s="29">
        <f t="shared" si="26"/>
        <v>5</v>
      </c>
      <c r="H329" s="33">
        <f t="shared" si="27"/>
        <v>9.2506938020351526E-3</v>
      </c>
    </row>
    <row r="330" spans="2:8" s="22" customFormat="1" ht="15" x14ac:dyDescent="0.2">
      <c r="B330" s="4" t="s">
        <v>360</v>
      </c>
      <c r="C330" s="32">
        <v>7</v>
      </c>
      <c r="D330" s="32">
        <v>13</v>
      </c>
      <c r="E330" s="35">
        <f t="shared" si="24"/>
        <v>6.4754856614246065E-3</v>
      </c>
      <c r="F330" s="35">
        <f t="shared" si="25"/>
        <v>4.329004329004329E-3</v>
      </c>
      <c r="G330" s="29">
        <f t="shared" si="26"/>
        <v>0.8571428571428571</v>
      </c>
      <c r="H330" s="33">
        <f t="shared" si="27"/>
        <v>5.5504162812210914E-3</v>
      </c>
    </row>
    <row r="331" spans="2:8" s="22" customFormat="1" ht="15" x14ac:dyDescent="0.2">
      <c r="B331" s="4" t="s">
        <v>117</v>
      </c>
      <c r="C331" s="32">
        <v>0</v>
      </c>
      <c r="D331" s="32">
        <v>5</v>
      </c>
      <c r="E331" s="35" t="str">
        <f t="shared" si="24"/>
        <v/>
      </c>
      <c r="F331" s="35">
        <f t="shared" si="25"/>
        <v>1.665001665001665E-3</v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116</v>
      </c>
      <c r="D332" s="32">
        <v>510</v>
      </c>
      <c r="E332" s="35">
        <f t="shared" si="24"/>
        <v>0.10730804810360776</v>
      </c>
      <c r="F332" s="35">
        <f t="shared" si="25"/>
        <v>0.16983016983016982</v>
      </c>
      <c r="G332" s="29">
        <f t="shared" si="26"/>
        <v>3.396551724137931</v>
      </c>
      <c r="H332" s="33">
        <f t="shared" si="27"/>
        <v>0.36447733580018499</v>
      </c>
    </row>
    <row r="333" spans="2:8" s="22" customFormat="1" ht="15" x14ac:dyDescent="0.2">
      <c r="B333" s="4" t="s">
        <v>130</v>
      </c>
      <c r="C333" s="32">
        <v>30</v>
      </c>
      <c r="D333" s="32">
        <v>23</v>
      </c>
      <c r="E333" s="35">
        <f t="shared" si="24"/>
        <v>2.7752081406105456E-2</v>
      </c>
      <c r="F333" s="35">
        <f t="shared" si="25"/>
        <v>7.659007659007659E-3</v>
      </c>
      <c r="G333" s="29">
        <f t="shared" si="26"/>
        <v>-0.23333333333333334</v>
      </c>
      <c r="H333" s="33">
        <f t="shared" si="27"/>
        <v>-6.4754856614246065E-3</v>
      </c>
    </row>
    <row r="334" spans="2:8" s="22" customFormat="1" ht="15" x14ac:dyDescent="0.2">
      <c r="B334" s="4" t="s">
        <v>119</v>
      </c>
      <c r="C334" s="32">
        <v>63</v>
      </c>
      <c r="D334" s="32">
        <v>375</v>
      </c>
      <c r="E334" s="35">
        <f t="shared" si="24"/>
        <v>5.8279370952821465E-2</v>
      </c>
      <c r="F334" s="35">
        <f t="shared" si="25"/>
        <v>0.12487512487512488</v>
      </c>
      <c r="G334" s="29">
        <f t="shared" si="26"/>
        <v>4.9523809523809526</v>
      </c>
      <c r="H334" s="33">
        <f t="shared" si="27"/>
        <v>0.28862164662349676</v>
      </c>
    </row>
    <row r="335" spans="2:8" s="22" customFormat="1" ht="15" x14ac:dyDescent="0.2">
      <c r="B335" s="4" t="s">
        <v>128</v>
      </c>
      <c r="C335" s="32">
        <v>12</v>
      </c>
      <c r="D335" s="32">
        <v>39</v>
      </c>
      <c r="E335" s="35">
        <f t="shared" si="24"/>
        <v>1.1100832562442183E-2</v>
      </c>
      <c r="F335" s="35">
        <f t="shared" si="25"/>
        <v>1.2987012987012988E-2</v>
      </c>
      <c r="G335" s="29">
        <f t="shared" si="26"/>
        <v>2.25</v>
      </c>
      <c r="H335" s="33">
        <f t="shared" si="27"/>
        <v>2.4976873265494911E-2</v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0</v>
      </c>
      <c r="D339" s="32">
        <v>7</v>
      </c>
      <c r="E339" s="35" t="str">
        <f t="shared" si="24"/>
        <v/>
      </c>
      <c r="F339" s="35">
        <f t="shared" si="25"/>
        <v>2.331002331002331E-3</v>
      </c>
      <c r="G339" s="29" t="str">
        <f t="shared" si="26"/>
        <v>0</v>
      </c>
      <c r="H339" s="33" t="str">
        <f t="shared" si="27"/>
        <v/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4</v>
      </c>
      <c r="E343" s="35" t="str">
        <f t="shared" si="24"/>
        <v/>
      </c>
      <c r="F343" s="35">
        <f t="shared" si="25"/>
        <v>1.332001332001332E-3</v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2</v>
      </c>
      <c r="D344" s="32">
        <v>4</v>
      </c>
      <c r="E344" s="35">
        <f t="shared" si="24"/>
        <v>1.8501387604070306E-3</v>
      </c>
      <c r="F344" s="35">
        <f t="shared" si="25"/>
        <v>1.332001332001332E-3</v>
      </c>
      <c r="G344" s="29">
        <f t="shared" si="26"/>
        <v>1</v>
      </c>
      <c r="H344" s="33">
        <f t="shared" si="27"/>
        <v>1.8501387604070306E-3</v>
      </c>
    </row>
    <row r="345" spans="2:8" s="22" customFormat="1" ht="15" x14ac:dyDescent="0.2">
      <c r="B345" s="4" t="s">
        <v>366</v>
      </c>
      <c r="C345" s="32">
        <v>67</v>
      </c>
      <c r="D345" s="32">
        <v>335</v>
      </c>
      <c r="E345" s="35">
        <f t="shared" si="24"/>
        <v>6.1979648473635525E-2</v>
      </c>
      <c r="F345" s="35">
        <f t="shared" si="25"/>
        <v>0.11155511155511155</v>
      </c>
      <c r="G345" s="29">
        <f t="shared" si="26"/>
        <v>4</v>
      </c>
      <c r="H345" s="33">
        <f t="shared" si="27"/>
        <v>0.2479185938945421</v>
      </c>
    </row>
    <row r="346" spans="2:8" s="22" customFormat="1" ht="15" x14ac:dyDescent="0.2">
      <c r="B346" s="4" t="s">
        <v>122</v>
      </c>
      <c r="C346" s="32">
        <v>0</v>
      </c>
      <c r="D346" s="32">
        <v>2</v>
      </c>
      <c r="E346" s="35" t="str">
        <f t="shared" si="24"/>
        <v/>
      </c>
      <c r="F346" s="35">
        <f t="shared" si="25"/>
        <v>6.66000666000666E-4</v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5</v>
      </c>
      <c r="D347" s="32">
        <v>13</v>
      </c>
      <c r="E347" s="35">
        <f t="shared" si="24"/>
        <v>4.6253469010175763E-3</v>
      </c>
      <c r="F347" s="35">
        <f t="shared" si="25"/>
        <v>4.329004329004329E-3</v>
      </c>
      <c r="G347" s="29">
        <f t="shared" si="26"/>
        <v>1.6</v>
      </c>
      <c r="H347" s="33">
        <f t="shared" si="27"/>
        <v>7.4005550416281225E-3</v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3</v>
      </c>
      <c r="D354" s="32">
        <v>18</v>
      </c>
      <c r="E354" s="35">
        <f t="shared" si="24"/>
        <v>2.7752081406105457E-3</v>
      </c>
      <c r="F354" s="35">
        <f t="shared" si="25"/>
        <v>5.994005994005994E-3</v>
      </c>
      <c r="G354" s="29">
        <f t="shared" si="26"/>
        <v>5</v>
      </c>
      <c r="H354" s="33">
        <f t="shared" si="27"/>
        <v>1.3876040703052728E-2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1</v>
      </c>
      <c r="D356" s="32">
        <v>1</v>
      </c>
      <c r="E356" s="35">
        <f t="shared" si="24"/>
        <v>9.2506938020351531E-4</v>
      </c>
      <c r="F356" s="35">
        <f t="shared" si="25"/>
        <v>3.33000333000333E-4</v>
      </c>
      <c r="G356" s="29">
        <f t="shared" si="26"/>
        <v>0</v>
      </c>
      <c r="H356" s="33">
        <f t="shared" si="27"/>
        <v>0</v>
      </c>
    </row>
    <row r="357" spans="2:8" s="22" customFormat="1" ht="15" x14ac:dyDescent="0.2">
      <c r="B357" s="4" t="s">
        <v>372</v>
      </c>
      <c r="C357" s="32">
        <v>0</v>
      </c>
      <c r="D357" s="32">
        <v>0</v>
      </c>
      <c r="E357" s="35" t="str">
        <f t="shared" si="24"/>
        <v/>
      </c>
      <c r="F357" s="35" t="str">
        <f t="shared" si="25"/>
        <v/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1</v>
      </c>
      <c r="D358" s="32">
        <v>7</v>
      </c>
      <c r="E358" s="35">
        <f t="shared" si="24"/>
        <v>9.2506938020351531E-4</v>
      </c>
      <c r="F358" s="35">
        <f t="shared" si="25"/>
        <v>2.331002331002331E-3</v>
      </c>
      <c r="G358" s="29">
        <f t="shared" si="26"/>
        <v>6</v>
      </c>
      <c r="H358" s="33">
        <f t="shared" si="27"/>
        <v>5.5504162812210923E-3</v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31</v>
      </c>
      <c r="D363" s="32">
        <v>1</v>
      </c>
      <c r="E363" s="35">
        <f t="shared" si="28"/>
        <v>2.8677150786308975E-2</v>
      </c>
      <c r="F363" s="35">
        <f t="shared" si="29"/>
        <v>3.33000333000333E-4</v>
      </c>
      <c r="G363" s="29">
        <f t="shared" si="30"/>
        <v>-0.967741935483871</v>
      </c>
      <c r="H363" s="33">
        <f t="shared" si="31"/>
        <v>-2.775208140610546E-2</v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9</v>
      </c>
      <c r="E369" s="35" t="str">
        <f t="shared" si="28"/>
        <v/>
      </c>
      <c r="F369" s="35">
        <f t="shared" si="29"/>
        <v>2.997002997002997E-3</v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53</v>
      </c>
      <c r="D370" s="32">
        <v>13</v>
      </c>
      <c r="E370" s="35">
        <f t="shared" si="28"/>
        <v>4.9028677150786307E-2</v>
      </c>
      <c r="F370" s="35">
        <f t="shared" si="29"/>
        <v>4.329004329004329E-3</v>
      </c>
      <c r="G370" s="29">
        <f t="shared" si="30"/>
        <v>-0.75471698113207553</v>
      </c>
      <c r="H370" s="33">
        <f t="shared" si="31"/>
        <v>-3.7002775208140611E-2</v>
      </c>
    </row>
    <row r="371" spans="2:8" s="22" customFormat="1" ht="15" x14ac:dyDescent="0.2">
      <c r="B371" s="4" t="s">
        <v>136</v>
      </c>
      <c r="C371" s="32">
        <v>0</v>
      </c>
      <c r="D371" s="32">
        <v>1</v>
      </c>
      <c r="E371" s="35" t="str">
        <f t="shared" si="28"/>
        <v/>
      </c>
      <c r="F371" s="35">
        <f t="shared" si="29"/>
        <v>3.33000333000333E-4</v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0</v>
      </c>
      <c r="D372" s="32">
        <v>9</v>
      </c>
      <c r="E372" s="35" t="str">
        <f t="shared" si="28"/>
        <v/>
      </c>
      <c r="F372" s="35">
        <f t="shared" si="29"/>
        <v>2.997002997002997E-3</v>
      </c>
      <c r="G372" s="29" t="str">
        <f t="shared" si="30"/>
        <v>0</v>
      </c>
      <c r="H372" s="33" t="str">
        <f t="shared" si="31"/>
        <v/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11</v>
      </c>
      <c r="D375" s="32">
        <v>1</v>
      </c>
      <c r="E375" s="35">
        <f t="shared" si="28"/>
        <v>1.0175763182238668E-2</v>
      </c>
      <c r="F375" s="35">
        <f t="shared" si="29"/>
        <v>3.33000333000333E-4</v>
      </c>
      <c r="G375" s="29">
        <f t="shared" si="30"/>
        <v>-0.90909090909090906</v>
      </c>
      <c r="H375" s="33">
        <f t="shared" si="31"/>
        <v>-9.2506938020351526E-3</v>
      </c>
    </row>
    <row r="376" spans="2:8" s="22" customFormat="1" ht="15" x14ac:dyDescent="0.2">
      <c r="B376" s="4" t="s">
        <v>141</v>
      </c>
      <c r="C376" s="32">
        <v>0</v>
      </c>
      <c r="D376" s="32">
        <v>8</v>
      </c>
      <c r="E376" s="35" t="str">
        <f t="shared" si="28"/>
        <v/>
      </c>
      <c r="F376" s="35">
        <f t="shared" si="29"/>
        <v>2.664002664002664E-3</v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5</v>
      </c>
      <c r="D377" s="32">
        <v>25</v>
      </c>
      <c r="E377" s="35">
        <f t="shared" si="28"/>
        <v>4.6253469010175763E-3</v>
      </c>
      <c r="F377" s="35">
        <f t="shared" si="29"/>
        <v>8.3250083250083259E-3</v>
      </c>
      <c r="G377" s="29">
        <f t="shared" si="30"/>
        <v>4</v>
      </c>
      <c r="H377" s="33">
        <f t="shared" si="31"/>
        <v>1.8501387604070305E-2</v>
      </c>
    </row>
    <row r="378" spans="2:8" s="22" customFormat="1" ht="15" x14ac:dyDescent="0.2">
      <c r="B378" s="4" t="s">
        <v>149</v>
      </c>
      <c r="C378" s="32">
        <v>4</v>
      </c>
      <c r="D378" s="32">
        <v>17</v>
      </c>
      <c r="E378" s="35">
        <f t="shared" si="28"/>
        <v>3.7002775208140612E-3</v>
      </c>
      <c r="F378" s="35">
        <f t="shared" si="29"/>
        <v>5.661005661005661E-3</v>
      </c>
      <c r="G378" s="29">
        <f t="shared" si="30"/>
        <v>3.25</v>
      </c>
      <c r="H378" s="33">
        <f t="shared" si="31"/>
        <v>1.20259019426457E-2</v>
      </c>
    </row>
    <row r="379" spans="2:8" s="22" customFormat="1" ht="15" x14ac:dyDescent="0.2">
      <c r="B379" s="4" t="s">
        <v>384</v>
      </c>
      <c r="C379" s="32">
        <v>0</v>
      </c>
      <c r="D379" s="32">
        <v>1</v>
      </c>
      <c r="E379" s="35" t="str">
        <f t="shared" si="28"/>
        <v/>
      </c>
      <c r="F379" s="35">
        <f t="shared" si="29"/>
        <v>3.33000333000333E-4</v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0</v>
      </c>
      <c r="D380" s="32">
        <v>7</v>
      </c>
      <c r="E380" s="35" t="str">
        <f t="shared" si="28"/>
        <v/>
      </c>
      <c r="F380" s="35">
        <f t="shared" si="29"/>
        <v>2.331002331002331E-3</v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3</v>
      </c>
      <c r="D383" s="32">
        <v>1</v>
      </c>
      <c r="E383" s="35">
        <f t="shared" si="28"/>
        <v>2.7752081406105457E-3</v>
      </c>
      <c r="F383" s="35">
        <f t="shared" si="29"/>
        <v>3.33000333000333E-4</v>
      </c>
      <c r="G383" s="29">
        <f t="shared" si="30"/>
        <v>-0.66666666666666663</v>
      </c>
      <c r="H383" s="33">
        <f t="shared" si="31"/>
        <v>-1.8501387604070304E-3</v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1</v>
      </c>
      <c r="D386" s="32">
        <v>0</v>
      </c>
      <c r="E386" s="35">
        <f t="shared" si="28"/>
        <v>9.2506938020351531E-4</v>
      </c>
      <c r="F386" s="35" t="str">
        <f t="shared" si="29"/>
        <v/>
      </c>
      <c r="G386" s="29" t="str">
        <f t="shared" si="30"/>
        <v>0</v>
      </c>
      <c r="H386" s="33">
        <f t="shared" si="31"/>
        <v>0</v>
      </c>
    </row>
    <row r="387" spans="2:8" s="22" customFormat="1" ht="15" x14ac:dyDescent="0.2">
      <c r="B387" s="4" t="s">
        <v>144</v>
      </c>
      <c r="C387" s="32">
        <v>32</v>
      </c>
      <c r="D387" s="32">
        <v>190</v>
      </c>
      <c r="E387" s="35">
        <f t="shared" si="28"/>
        <v>2.960222016651249E-2</v>
      </c>
      <c r="F387" s="35">
        <f t="shared" si="29"/>
        <v>6.3270063270063265E-2</v>
      </c>
      <c r="G387" s="29">
        <f t="shared" si="30"/>
        <v>4.9375</v>
      </c>
      <c r="H387" s="33">
        <f t="shared" si="31"/>
        <v>0.14616096207215543</v>
      </c>
    </row>
    <row r="388" spans="2:8" s="22" customFormat="1" ht="15" x14ac:dyDescent="0.2">
      <c r="B388" s="4" t="s">
        <v>389</v>
      </c>
      <c r="C388" s="32">
        <v>26</v>
      </c>
      <c r="D388" s="32">
        <v>8</v>
      </c>
      <c r="E388" s="35">
        <f t="shared" si="28"/>
        <v>2.4051803885291396E-2</v>
      </c>
      <c r="F388" s="35">
        <f t="shared" si="29"/>
        <v>2.664002664002664E-3</v>
      </c>
      <c r="G388" s="29">
        <f t="shared" si="30"/>
        <v>-0.69230769230769229</v>
      </c>
      <c r="H388" s="33">
        <f t="shared" si="31"/>
        <v>-1.6651248843663275E-2</v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8</v>
      </c>
      <c r="E390" s="35" t="str">
        <f t="shared" si="28"/>
        <v/>
      </c>
      <c r="F390" s="35">
        <f t="shared" si="29"/>
        <v>2.664002664002664E-3</v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1</v>
      </c>
      <c r="E391" s="35" t="str">
        <f t="shared" si="28"/>
        <v/>
      </c>
      <c r="F391" s="35">
        <f t="shared" si="29"/>
        <v>3.33000333000333E-4</v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1</v>
      </c>
      <c r="E392" s="35" t="str">
        <f t="shared" si="28"/>
        <v/>
      </c>
      <c r="F392" s="35">
        <f t="shared" si="29"/>
        <v>3.33000333000333E-4</v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12</v>
      </c>
      <c r="D393" s="32">
        <v>27</v>
      </c>
      <c r="E393" s="35">
        <f t="shared" si="28"/>
        <v>1.1100832562442183E-2</v>
      </c>
      <c r="F393" s="35">
        <f t="shared" si="29"/>
        <v>8.9910089910089919E-3</v>
      </c>
      <c r="G393" s="29">
        <f t="shared" si="30"/>
        <v>1.25</v>
      </c>
      <c r="H393" s="33">
        <f t="shared" si="31"/>
        <v>1.3876040703052728E-2</v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1</v>
      </c>
      <c r="E395" s="35" t="str">
        <f t="shared" si="28"/>
        <v/>
      </c>
      <c r="F395" s="35">
        <f t="shared" si="29"/>
        <v>3.33000333000333E-4</v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28</v>
      </c>
      <c r="D401" s="32">
        <v>61</v>
      </c>
      <c r="E401" s="35">
        <f t="shared" si="28"/>
        <v>2.5901942645698426E-2</v>
      </c>
      <c r="F401" s="35">
        <f t="shared" si="29"/>
        <v>2.0313020313020312E-2</v>
      </c>
      <c r="G401" s="29">
        <f t="shared" si="30"/>
        <v>1.1785714285714286</v>
      </c>
      <c r="H401" s="33">
        <f t="shared" si="31"/>
        <v>3.0527289546716001E-2</v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1</v>
      </c>
      <c r="D403" s="32">
        <v>4</v>
      </c>
      <c r="E403" s="35">
        <f t="shared" si="28"/>
        <v>9.2506938020351531E-4</v>
      </c>
      <c r="F403" s="35">
        <f t="shared" si="29"/>
        <v>1.332001332001332E-3</v>
      </c>
      <c r="G403" s="29">
        <f t="shared" si="30"/>
        <v>3</v>
      </c>
      <c r="H403" s="33">
        <f t="shared" si="31"/>
        <v>2.7752081406105461E-3</v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9</v>
      </c>
      <c r="D405" s="32">
        <v>25</v>
      </c>
      <c r="E405" s="35">
        <f t="shared" si="28"/>
        <v>8.3256244218316375E-3</v>
      </c>
      <c r="F405" s="35">
        <f t="shared" si="29"/>
        <v>8.3250083250083259E-3</v>
      </c>
      <c r="G405" s="29">
        <f t="shared" si="30"/>
        <v>1.7777777777777777</v>
      </c>
      <c r="H405" s="33">
        <f t="shared" si="31"/>
        <v>1.4801110083256243E-2</v>
      </c>
    </row>
    <row r="406" spans="2:8" s="22" customFormat="1" ht="15" x14ac:dyDescent="0.2">
      <c r="B406" s="4" t="s">
        <v>397</v>
      </c>
      <c r="C406" s="32">
        <v>6</v>
      </c>
      <c r="D406" s="32">
        <v>11</v>
      </c>
      <c r="E406" s="35">
        <f t="shared" si="28"/>
        <v>5.5504162812210914E-3</v>
      </c>
      <c r="F406" s="35">
        <f t="shared" si="29"/>
        <v>3.663003663003663E-3</v>
      </c>
      <c r="G406" s="29">
        <f t="shared" si="30"/>
        <v>0.83333333333333337</v>
      </c>
      <c r="H406" s="33">
        <f t="shared" si="31"/>
        <v>4.6253469010175763E-3</v>
      </c>
    </row>
    <row r="407" spans="2:8" s="22" customFormat="1" ht="15" x14ac:dyDescent="0.2">
      <c r="B407" s="4" t="s">
        <v>398</v>
      </c>
      <c r="C407" s="32">
        <v>3</v>
      </c>
      <c r="D407" s="32">
        <v>0</v>
      </c>
      <c r="E407" s="35">
        <f t="shared" si="28"/>
        <v>2.7752081406105457E-3</v>
      </c>
      <c r="F407" s="35" t="str">
        <f t="shared" si="29"/>
        <v/>
      </c>
      <c r="G407" s="29" t="str">
        <f t="shared" si="30"/>
        <v>0</v>
      </c>
      <c r="H407" s="33">
        <f t="shared" si="31"/>
        <v>0</v>
      </c>
    </row>
    <row r="408" spans="2:8" s="22" customFormat="1" ht="15" x14ac:dyDescent="0.2">
      <c r="B408" s="4" t="s">
        <v>399</v>
      </c>
      <c r="C408" s="32">
        <v>0</v>
      </c>
      <c r="D408" s="32">
        <v>1</v>
      </c>
      <c r="E408" s="35" t="str">
        <f t="shared" si="28"/>
        <v/>
      </c>
      <c r="F408" s="35">
        <f t="shared" si="29"/>
        <v>3.33000333000333E-4</v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1</v>
      </c>
      <c r="D409" s="32">
        <v>0</v>
      </c>
      <c r="E409" s="35">
        <f t="shared" si="28"/>
        <v>9.2506938020351531E-4</v>
      </c>
      <c r="F409" s="35" t="str">
        <f t="shared" si="29"/>
        <v/>
      </c>
      <c r="G409" s="29" t="str">
        <f t="shared" si="30"/>
        <v>0</v>
      </c>
      <c r="H409" s="33">
        <f t="shared" si="31"/>
        <v>0</v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4</v>
      </c>
      <c r="D411" s="32">
        <v>5</v>
      </c>
      <c r="E411" s="35">
        <f t="shared" si="28"/>
        <v>3.7002775208140612E-3</v>
      </c>
      <c r="F411" s="35">
        <f t="shared" si="29"/>
        <v>1.665001665001665E-3</v>
      </c>
      <c r="G411" s="29">
        <f t="shared" si="30"/>
        <v>0.25</v>
      </c>
      <c r="H411" s="33">
        <f t="shared" si="31"/>
        <v>9.2506938020351531E-4</v>
      </c>
    </row>
    <row r="412" spans="2:8" s="22" customFormat="1" ht="30" x14ac:dyDescent="0.2">
      <c r="B412" s="4" t="s">
        <v>402</v>
      </c>
      <c r="C412" s="32">
        <v>5</v>
      </c>
      <c r="D412" s="32">
        <v>9</v>
      </c>
      <c r="E412" s="35">
        <f t="shared" si="28"/>
        <v>4.6253469010175763E-3</v>
      </c>
      <c r="F412" s="35">
        <f t="shared" si="29"/>
        <v>2.997002997002997E-3</v>
      </c>
      <c r="G412" s="29">
        <f t="shared" si="30"/>
        <v>0.8</v>
      </c>
      <c r="H412" s="33">
        <f t="shared" si="31"/>
        <v>3.7002775208140612E-3</v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1</v>
      </c>
      <c r="E417" s="35" t="str">
        <f t="shared" si="28"/>
        <v/>
      </c>
      <c r="F417" s="35">
        <f t="shared" si="29"/>
        <v>3.33000333000333E-4</v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1</v>
      </c>
      <c r="D419" s="32">
        <v>2</v>
      </c>
      <c r="E419" s="35">
        <f t="shared" si="28"/>
        <v>9.2506938020351531E-4</v>
      </c>
      <c r="F419" s="35">
        <f t="shared" si="29"/>
        <v>6.66000666000666E-4</v>
      </c>
      <c r="G419" s="29">
        <f t="shared" si="30"/>
        <v>1</v>
      </c>
      <c r="H419" s="33">
        <f t="shared" si="31"/>
        <v>9.2506938020351531E-4</v>
      </c>
    </row>
    <row r="420" spans="2:8" s="22" customFormat="1" ht="30" x14ac:dyDescent="0.2">
      <c r="B420" s="4" t="s">
        <v>408</v>
      </c>
      <c r="C420" s="32">
        <v>9</v>
      </c>
      <c r="D420" s="32">
        <v>2</v>
      </c>
      <c r="E420" s="35">
        <f t="shared" si="28"/>
        <v>8.3256244218316375E-3</v>
      </c>
      <c r="F420" s="35">
        <f t="shared" si="29"/>
        <v>6.66000666000666E-4</v>
      </c>
      <c r="G420" s="29">
        <f t="shared" si="30"/>
        <v>-0.77777777777777779</v>
      </c>
      <c r="H420" s="33">
        <f t="shared" si="31"/>
        <v>-6.4754856614246074E-3</v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2</v>
      </c>
      <c r="E422" s="35" t="str">
        <f t="shared" si="28"/>
        <v/>
      </c>
      <c r="F422" s="35">
        <f t="shared" si="29"/>
        <v>6.66000666000666E-4</v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1</v>
      </c>
      <c r="E426" s="35" t="str">
        <f t="shared" si="32"/>
        <v/>
      </c>
      <c r="F426" s="35">
        <f t="shared" si="33"/>
        <v>3.33000333000333E-4</v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2</v>
      </c>
      <c r="D431" s="32">
        <v>1</v>
      </c>
      <c r="E431" s="35">
        <f t="shared" si="32"/>
        <v>1.8501387604070306E-3</v>
      </c>
      <c r="F431" s="35">
        <f t="shared" si="33"/>
        <v>3.33000333000333E-4</v>
      </c>
      <c r="G431" s="29">
        <f t="shared" si="34"/>
        <v>-0.5</v>
      </c>
      <c r="H431" s="33">
        <f t="shared" si="35"/>
        <v>-9.2506938020351531E-4</v>
      </c>
    </row>
    <row r="432" spans="2:8" s="22" customFormat="1" ht="15" x14ac:dyDescent="0.2">
      <c r="B432" s="4" t="s">
        <v>417</v>
      </c>
      <c r="C432" s="32">
        <v>47</v>
      </c>
      <c r="D432" s="32">
        <v>22</v>
      </c>
      <c r="E432" s="35">
        <f t="shared" si="32"/>
        <v>4.3478260869565216E-2</v>
      </c>
      <c r="F432" s="35">
        <f t="shared" si="33"/>
        <v>7.326007326007326E-3</v>
      </c>
      <c r="G432" s="29">
        <f t="shared" si="34"/>
        <v>-0.53191489361702127</v>
      </c>
      <c r="H432" s="33">
        <f t="shared" si="35"/>
        <v>-2.3126734505087881E-2</v>
      </c>
    </row>
    <row r="433" spans="2:8" s="22" customFormat="1" ht="15" x14ac:dyDescent="0.2">
      <c r="B433" s="4" t="s">
        <v>162</v>
      </c>
      <c r="C433" s="32">
        <v>5</v>
      </c>
      <c r="D433" s="32">
        <v>0</v>
      </c>
      <c r="E433" s="35">
        <f t="shared" si="32"/>
        <v>4.6253469010175763E-3</v>
      </c>
      <c r="F433" s="35" t="str">
        <f t="shared" si="33"/>
        <v/>
      </c>
      <c r="G433" s="29" t="str">
        <f t="shared" si="34"/>
        <v>0</v>
      </c>
      <c r="H433" s="33">
        <f t="shared" si="35"/>
        <v>0</v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1</v>
      </c>
      <c r="D436" s="32">
        <v>1</v>
      </c>
      <c r="E436" s="35">
        <f t="shared" si="32"/>
        <v>9.2506938020351531E-4</v>
      </c>
      <c r="F436" s="35">
        <f t="shared" si="33"/>
        <v>3.33000333000333E-4</v>
      </c>
      <c r="G436" s="29">
        <f t="shared" si="34"/>
        <v>0</v>
      </c>
      <c r="H436" s="33">
        <f t="shared" si="35"/>
        <v>0</v>
      </c>
    </row>
    <row r="437" spans="2:8" s="22" customFormat="1" ht="45" x14ac:dyDescent="0.2">
      <c r="B437" s="4" t="s">
        <v>420</v>
      </c>
      <c r="C437" s="32">
        <v>0</v>
      </c>
      <c r="D437" s="32">
        <v>29</v>
      </c>
      <c r="E437" s="35" t="str">
        <f t="shared" si="32"/>
        <v/>
      </c>
      <c r="F437" s="35">
        <f t="shared" si="33"/>
        <v>9.6570096570096579E-3</v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0</v>
      </c>
      <c r="D438" s="32">
        <v>35</v>
      </c>
      <c r="E438" s="35" t="str">
        <f t="shared" si="32"/>
        <v/>
      </c>
      <c r="F438" s="35">
        <f t="shared" si="33"/>
        <v>1.1655011655011656E-2</v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2</v>
      </c>
      <c r="D441" s="32">
        <v>0</v>
      </c>
      <c r="E441" s="35">
        <f t="shared" si="32"/>
        <v>1.8501387604070306E-3</v>
      </c>
      <c r="F441" s="35" t="str">
        <f t="shared" si="33"/>
        <v/>
      </c>
      <c r="G441" s="29" t="str">
        <f t="shared" si="34"/>
        <v>0</v>
      </c>
      <c r="H441" s="33">
        <f t="shared" si="35"/>
        <v>0</v>
      </c>
    </row>
    <row r="442" spans="2:8" s="22" customFormat="1" ht="15" x14ac:dyDescent="0.2">
      <c r="B442" s="4" t="s">
        <v>422</v>
      </c>
      <c r="C442" s="32">
        <v>12</v>
      </c>
      <c r="D442" s="32">
        <v>1</v>
      </c>
      <c r="E442" s="35">
        <f t="shared" si="32"/>
        <v>1.1100832562442183E-2</v>
      </c>
      <c r="F442" s="35">
        <f t="shared" si="33"/>
        <v>3.33000333000333E-4</v>
      </c>
      <c r="G442" s="29">
        <f t="shared" si="34"/>
        <v>-0.91666666666666663</v>
      </c>
      <c r="H442" s="33">
        <f t="shared" si="35"/>
        <v>-1.0175763182238668E-2</v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3</v>
      </c>
      <c r="D448" s="32">
        <v>0</v>
      </c>
      <c r="E448" s="35">
        <f t="shared" si="32"/>
        <v>2.7752081406105457E-3</v>
      </c>
      <c r="F448" s="35" t="str">
        <f t="shared" si="33"/>
        <v/>
      </c>
      <c r="G448" s="29" t="str">
        <f t="shared" si="34"/>
        <v>0</v>
      </c>
      <c r="H448" s="33">
        <f t="shared" si="35"/>
        <v>0</v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1</v>
      </c>
      <c r="E452" s="35" t="str">
        <f t="shared" si="32"/>
        <v/>
      </c>
      <c r="F452" s="35">
        <f t="shared" si="33"/>
        <v>3.33000333000333E-4</v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2</v>
      </c>
      <c r="E456" s="35" t="str">
        <f t="shared" si="32"/>
        <v/>
      </c>
      <c r="F456" s="35">
        <f t="shared" si="33"/>
        <v>6.66000666000666E-4</v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43</v>
      </c>
      <c r="D458" s="32">
        <v>0</v>
      </c>
      <c r="E458" s="35">
        <f t="shared" si="32"/>
        <v>3.9777983348751156E-2</v>
      </c>
      <c r="F458" s="35" t="str">
        <f t="shared" si="33"/>
        <v/>
      </c>
      <c r="G458" s="29" t="str">
        <f t="shared" si="34"/>
        <v>0</v>
      </c>
      <c r="H458" s="33">
        <f t="shared" si="35"/>
        <v>0</v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4</v>
      </c>
      <c r="D460" s="32">
        <v>5</v>
      </c>
      <c r="E460" s="35">
        <f t="shared" si="32"/>
        <v>3.7002775208140612E-3</v>
      </c>
      <c r="F460" s="35">
        <f t="shared" si="33"/>
        <v>1.665001665001665E-3</v>
      </c>
      <c r="G460" s="29">
        <f t="shared" si="34"/>
        <v>0.25</v>
      </c>
      <c r="H460" s="33">
        <f t="shared" si="35"/>
        <v>9.2506938020351531E-4</v>
      </c>
    </row>
    <row r="461" spans="2:8" s="22" customFormat="1" ht="30" x14ac:dyDescent="0.2">
      <c r="B461" s="4" t="s">
        <v>173</v>
      </c>
      <c r="C461" s="32">
        <v>0</v>
      </c>
      <c r="D461" s="32">
        <v>1</v>
      </c>
      <c r="E461" s="35" t="str">
        <f t="shared" si="32"/>
        <v/>
      </c>
      <c r="F461" s="35">
        <f t="shared" si="33"/>
        <v>3.33000333000333E-4</v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1</v>
      </c>
      <c r="D463" s="32">
        <v>12</v>
      </c>
      <c r="E463" s="35">
        <f t="shared" si="32"/>
        <v>9.2506938020351531E-4</v>
      </c>
      <c r="F463" s="35">
        <f t="shared" si="33"/>
        <v>3.996003996003996E-3</v>
      </c>
      <c r="G463" s="29">
        <f t="shared" si="34"/>
        <v>11</v>
      </c>
      <c r="H463" s="33">
        <f t="shared" si="35"/>
        <v>1.0175763182238668E-2</v>
      </c>
    </row>
    <row r="464" spans="2:8" s="22" customFormat="1" ht="15" x14ac:dyDescent="0.2">
      <c r="B464" s="4" t="s">
        <v>478</v>
      </c>
      <c r="C464" s="32">
        <v>28</v>
      </c>
      <c r="D464" s="32">
        <v>4</v>
      </c>
      <c r="E464" s="35">
        <f t="shared" si="32"/>
        <v>2.5901942645698426E-2</v>
      </c>
      <c r="F464" s="35">
        <f t="shared" si="33"/>
        <v>1.332001332001332E-3</v>
      </c>
      <c r="G464" s="29">
        <f t="shared" si="34"/>
        <v>-0.8571428571428571</v>
      </c>
      <c r="H464" s="33">
        <f t="shared" si="35"/>
        <v>-2.2201665124884366E-2</v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5</v>
      </c>
      <c r="D467" s="32">
        <v>0</v>
      </c>
      <c r="E467" s="35">
        <f t="shared" si="32"/>
        <v>4.6253469010175763E-3</v>
      </c>
      <c r="F467" s="35" t="str">
        <f t="shared" si="33"/>
        <v/>
      </c>
      <c r="G467" s="29" t="str">
        <f t="shared" si="34"/>
        <v>0</v>
      </c>
      <c r="H467" s="33">
        <f t="shared" si="35"/>
        <v>0</v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12</v>
      </c>
      <c r="D475" s="32">
        <v>0</v>
      </c>
      <c r="E475" s="35">
        <f t="shared" si="32"/>
        <v>1.1100832562442183E-2</v>
      </c>
      <c r="F475" s="35" t="str">
        <f t="shared" si="33"/>
        <v/>
      </c>
      <c r="G475" s="29" t="str">
        <f t="shared" si="34"/>
        <v>0</v>
      </c>
      <c r="H475" s="33">
        <f t="shared" si="35"/>
        <v>0</v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3</v>
      </c>
      <c r="D478" s="32">
        <v>2</v>
      </c>
      <c r="E478" s="35">
        <f t="shared" si="32"/>
        <v>2.7752081406105457E-3</v>
      </c>
      <c r="F478" s="35">
        <f t="shared" si="33"/>
        <v>6.66000666000666E-4</v>
      </c>
      <c r="G478" s="29">
        <f t="shared" si="34"/>
        <v>-0.33333333333333331</v>
      </c>
      <c r="H478" s="33">
        <f t="shared" si="35"/>
        <v>-9.250693802035152E-4</v>
      </c>
    </row>
    <row r="479" spans="2:8" s="22" customFormat="1" ht="30" x14ac:dyDescent="0.2">
      <c r="B479" s="4" t="s">
        <v>440</v>
      </c>
      <c r="C479" s="32">
        <v>0</v>
      </c>
      <c r="D479" s="32">
        <v>1</v>
      </c>
      <c r="E479" s="35" t="str">
        <f t="shared" si="32"/>
        <v/>
      </c>
      <c r="F479" s="35">
        <f t="shared" si="33"/>
        <v>3.33000333000333E-4</v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1</v>
      </c>
      <c r="D480" s="32">
        <v>13</v>
      </c>
      <c r="E480" s="35">
        <f t="shared" si="32"/>
        <v>9.2506938020351531E-4</v>
      </c>
      <c r="F480" s="35">
        <f t="shared" si="33"/>
        <v>4.329004329004329E-3</v>
      </c>
      <c r="G480" s="29">
        <f t="shared" si="34"/>
        <v>12</v>
      </c>
      <c r="H480" s="33">
        <f t="shared" si="35"/>
        <v>1.1100832562442185E-2</v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43</v>
      </c>
      <c r="D483" s="32">
        <v>38</v>
      </c>
      <c r="E483" s="35">
        <f t="shared" si="32"/>
        <v>3.9777983348751156E-2</v>
      </c>
      <c r="F483" s="35">
        <f t="shared" si="33"/>
        <v>1.2654012654012654E-2</v>
      </c>
      <c r="G483" s="29">
        <f t="shared" si="34"/>
        <v>-0.11627906976744186</v>
      </c>
      <c r="H483" s="33">
        <f t="shared" si="35"/>
        <v>-4.6253469010175763E-3</v>
      </c>
    </row>
    <row r="484" spans="2:8" s="22" customFormat="1" ht="30" x14ac:dyDescent="0.2">
      <c r="B484" s="4" t="s">
        <v>184</v>
      </c>
      <c r="C484" s="32">
        <v>1</v>
      </c>
      <c r="D484" s="32">
        <v>4</v>
      </c>
      <c r="E484" s="35">
        <f t="shared" si="32"/>
        <v>9.2506938020351531E-4</v>
      </c>
      <c r="F484" s="35">
        <f t="shared" si="33"/>
        <v>1.332001332001332E-3</v>
      </c>
      <c r="G484" s="29">
        <f t="shared" si="34"/>
        <v>3</v>
      </c>
      <c r="H484" s="33">
        <f t="shared" si="35"/>
        <v>2.7752081406105461E-3</v>
      </c>
    </row>
    <row r="485" spans="2:8" s="22" customFormat="1" ht="15" x14ac:dyDescent="0.2">
      <c r="B485" s="4" t="s">
        <v>443</v>
      </c>
      <c r="C485" s="32">
        <v>9</v>
      </c>
      <c r="D485" s="32">
        <v>20</v>
      </c>
      <c r="E485" s="35">
        <f t="shared" si="32"/>
        <v>8.3256244218316375E-3</v>
      </c>
      <c r="F485" s="35">
        <f t="shared" si="33"/>
        <v>6.66000666000666E-3</v>
      </c>
      <c r="G485" s="29">
        <f t="shared" si="34"/>
        <v>1.2222222222222223</v>
      </c>
      <c r="H485" s="33">
        <f t="shared" si="35"/>
        <v>1.0175763182238669E-2</v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1</v>
      </c>
      <c r="E488" s="35" t="str">
        <f t="shared" ref="E488:E499" si="36">+IF(C488=0,"",C488/C$294)</f>
        <v/>
      </c>
      <c r="F488" s="35">
        <f t="shared" ref="F488:F499" si="37">+IF(D488=0,"",D488/D$294)</f>
        <v>3.33000333000333E-4</v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22</v>
      </c>
      <c r="D491" s="32">
        <v>31</v>
      </c>
      <c r="E491" s="35">
        <f t="shared" si="36"/>
        <v>2.0351526364477335E-2</v>
      </c>
      <c r="F491" s="35">
        <f t="shared" si="37"/>
        <v>1.0323010323010324E-2</v>
      </c>
      <c r="G491" s="29">
        <f t="shared" si="38"/>
        <v>0.40909090909090912</v>
      </c>
      <c r="H491" s="33">
        <f t="shared" si="39"/>
        <v>8.3256244218316375E-3</v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15</v>
      </c>
      <c r="D493" s="32">
        <v>13</v>
      </c>
      <c r="E493" s="35">
        <f t="shared" si="36"/>
        <v>1.3876040703052728E-2</v>
      </c>
      <c r="F493" s="35">
        <f t="shared" si="37"/>
        <v>4.329004329004329E-3</v>
      </c>
      <c r="G493" s="29">
        <f t="shared" si="38"/>
        <v>-0.13333333333333333</v>
      </c>
      <c r="H493" s="33">
        <f t="shared" si="39"/>
        <v>-1.8501387604070304E-3</v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20</v>
      </c>
      <c r="D495" s="32">
        <v>2</v>
      </c>
      <c r="E495" s="35">
        <f t="shared" si="36"/>
        <v>1.8501387604070305E-2</v>
      </c>
      <c r="F495" s="35">
        <f t="shared" si="37"/>
        <v>6.66000666000666E-4</v>
      </c>
      <c r="G495" s="29">
        <f t="shared" si="38"/>
        <v>-0.9</v>
      </c>
      <c r="H495" s="33">
        <f t="shared" si="39"/>
        <v>-1.6651248843663275E-2</v>
      </c>
    </row>
    <row r="496" spans="2:8" s="40" customFormat="1" ht="15" x14ac:dyDescent="0.2">
      <c r="B496" s="4" t="s">
        <v>450</v>
      </c>
      <c r="C496" s="32">
        <v>14</v>
      </c>
      <c r="D496" s="32">
        <v>1</v>
      </c>
      <c r="E496" s="35">
        <f t="shared" si="36"/>
        <v>1.2950971322849213E-2</v>
      </c>
      <c r="F496" s="35">
        <f t="shared" si="37"/>
        <v>3.33000333000333E-4</v>
      </c>
      <c r="G496" s="29">
        <f t="shared" si="38"/>
        <v>-0.9285714285714286</v>
      </c>
      <c r="H496" s="33">
        <f t="shared" si="39"/>
        <v>-1.2025901942645698E-2</v>
      </c>
    </row>
    <row r="497" spans="2:8" s="22" customFormat="1" ht="15" x14ac:dyDescent="0.2">
      <c r="B497" s="4" t="s">
        <v>451</v>
      </c>
      <c r="C497" s="32">
        <v>3</v>
      </c>
      <c r="D497" s="32">
        <v>5</v>
      </c>
      <c r="E497" s="35">
        <f t="shared" si="36"/>
        <v>2.7752081406105457E-3</v>
      </c>
      <c r="F497" s="35">
        <f t="shared" si="37"/>
        <v>1.665001665001665E-3</v>
      </c>
      <c r="G497" s="29">
        <f t="shared" si="38"/>
        <v>0.66666666666666663</v>
      </c>
      <c r="H497" s="33">
        <f t="shared" si="39"/>
        <v>1.8501387604070304E-3</v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1322</v>
      </c>
      <c r="D505" s="25">
        <f>SUM(D506:D530)</f>
        <v>1298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-1.8154311649016642E-2</v>
      </c>
      <c r="H505" s="21">
        <f>+IF(OR(AND(E505=""),(G505="")),"",E505*G505)</f>
        <v>-1.8154311649016642E-2</v>
      </c>
    </row>
    <row r="506" spans="2:8" s="22" customFormat="1" ht="15" x14ac:dyDescent="0.2">
      <c r="B506" s="4" t="s">
        <v>454</v>
      </c>
      <c r="C506" s="32">
        <v>0</v>
      </c>
      <c r="D506" s="32">
        <v>8</v>
      </c>
      <c r="E506" s="35" t="str">
        <f>+IF(C506=0,"",C506/C$505)</f>
        <v/>
      </c>
      <c r="F506" s="35">
        <f>+IF(D506=0,"",D506/D$505)</f>
        <v>6.1633281972265025E-3</v>
      </c>
      <c r="G506" s="29" t="str">
        <f>+IF(OR(AND(D506=0),(C506=0)),"0",((D506-C506)/C506))</f>
        <v>0</v>
      </c>
      <c r="H506" s="33" t="str">
        <f>+IF(OR(AND(E506=""),(G506="")),"",E506*G506)</f>
        <v/>
      </c>
    </row>
    <row r="507" spans="2:8" s="22" customFormat="1" ht="15" x14ac:dyDescent="0.2">
      <c r="B507" s="4" t="s">
        <v>187</v>
      </c>
      <c r="C507" s="32">
        <v>3</v>
      </c>
      <c r="D507" s="32">
        <v>35</v>
      </c>
      <c r="E507" s="35">
        <f t="shared" ref="E507:E530" si="40">+IF(C507=0,"",C507/C$505)</f>
        <v>2.2692889561270802E-3</v>
      </c>
      <c r="F507" s="35">
        <f t="shared" ref="F507:F530" si="41">+IF(D507=0,"",D507/D$505)</f>
        <v>2.6964560862865947E-2</v>
      </c>
      <c r="G507" s="29">
        <f t="shared" ref="G507:G530" si="42">+IF(OR(AND(D507=0),(C507=0)),"0",((D507-C507)/C507))</f>
        <v>10.666666666666666</v>
      </c>
      <c r="H507" s="33">
        <f t="shared" ref="H507:H530" si="43">+IF(OR(AND(E507=""),(G507="")),"",E507*G507)</f>
        <v>2.4205748865355523E-2</v>
      </c>
    </row>
    <row r="508" spans="2:8" s="22" customFormat="1" ht="15" x14ac:dyDescent="0.2">
      <c r="B508" s="4" t="s">
        <v>455</v>
      </c>
      <c r="C508" s="32">
        <v>26</v>
      </c>
      <c r="D508" s="32">
        <v>132</v>
      </c>
      <c r="E508" s="35">
        <f t="shared" si="40"/>
        <v>1.9667170953101363E-2</v>
      </c>
      <c r="F508" s="35">
        <f t="shared" si="41"/>
        <v>0.10169491525423729</v>
      </c>
      <c r="G508" s="29">
        <f t="shared" si="42"/>
        <v>4.0769230769230766</v>
      </c>
      <c r="H508" s="33">
        <f t="shared" si="43"/>
        <v>8.0181543116490173E-2</v>
      </c>
    </row>
    <row r="509" spans="2:8" s="22" customFormat="1" ht="15" x14ac:dyDescent="0.2">
      <c r="B509" s="4" t="s">
        <v>456</v>
      </c>
      <c r="C509" s="32">
        <v>60</v>
      </c>
      <c r="D509" s="32">
        <v>115</v>
      </c>
      <c r="E509" s="35">
        <f t="shared" si="40"/>
        <v>4.5385779122541603E-2</v>
      </c>
      <c r="F509" s="35">
        <f t="shared" si="41"/>
        <v>8.8597842835130974E-2</v>
      </c>
      <c r="G509" s="29">
        <f t="shared" si="42"/>
        <v>0.91666666666666663</v>
      </c>
      <c r="H509" s="33">
        <f t="shared" si="43"/>
        <v>4.16036308623298E-2</v>
      </c>
    </row>
    <row r="510" spans="2:8" s="22" customFormat="1" ht="15" x14ac:dyDescent="0.2">
      <c r="B510" s="4" t="s">
        <v>188</v>
      </c>
      <c r="C510" s="32">
        <v>2</v>
      </c>
      <c r="D510" s="32">
        <v>3</v>
      </c>
      <c r="E510" s="35">
        <f t="shared" si="40"/>
        <v>1.5128593040847202E-3</v>
      </c>
      <c r="F510" s="35">
        <f t="shared" si="41"/>
        <v>2.3112480739599386E-3</v>
      </c>
      <c r="G510" s="29">
        <f t="shared" si="42"/>
        <v>0.5</v>
      </c>
      <c r="H510" s="33">
        <f t="shared" si="43"/>
        <v>7.5642965204236008E-4</v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1</v>
      </c>
      <c r="D512" s="32">
        <v>3</v>
      </c>
      <c r="E512" s="35">
        <f t="shared" si="40"/>
        <v>7.5642965204236008E-4</v>
      </c>
      <c r="F512" s="35">
        <f t="shared" si="41"/>
        <v>2.3112480739599386E-3</v>
      </c>
      <c r="G512" s="29">
        <f t="shared" si="42"/>
        <v>2</v>
      </c>
      <c r="H512" s="33">
        <f t="shared" si="43"/>
        <v>1.5128593040847202E-3</v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2</v>
      </c>
      <c r="E514" s="35" t="str">
        <f t="shared" si="40"/>
        <v/>
      </c>
      <c r="F514" s="35">
        <f t="shared" si="41"/>
        <v>1.5408320493066256E-3</v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0</v>
      </c>
      <c r="D515" s="32">
        <v>0</v>
      </c>
      <c r="E515" s="35" t="str">
        <f t="shared" si="40"/>
        <v/>
      </c>
      <c r="F515" s="35" t="str">
        <f t="shared" si="41"/>
        <v/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32">
        <v>0</v>
      </c>
      <c r="D516" s="32">
        <v>1</v>
      </c>
      <c r="E516" s="35" t="str">
        <f t="shared" si="40"/>
        <v/>
      </c>
      <c r="F516" s="35">
        <f t="shared" si="41"/>
        <v>7.7041602465331282E-4</v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0</v>
      </c>
      <c r="E517" s="35" t="str">
        <f t="shared" si="40"/>
        <v/>
      </c>
      <c r="F517" s="35" t="str">
        <f t="shared" si="41"/>
        <v/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0</v>
      </c>
      <c r="D518" s="32">
        <v>1</v>
      </c>
      <c r="E518" s="35" t="str">
        <f t="shared" si="40"/>
        <v/>
      </c>
      <c r="F518" s="35">
        <f t="shared" si="41"/>
        <v>7.7041602465331282E-4</v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32">
        <v>6</v>
      </c>
      <c r="D519" s="32">
        <v>4</v>
      </c>
      <c r="E519" s="35">
        <f t="shared" si="40"/>
        <v>4.5385779122541605E-3</v>
      </c>
      <c r="F519" s="35">
        <f t="shared" si="41"/>
        <v>3.0816640986132513E-3</v>
      </c>
      <c r="G519" s="29">
        <f t="shared" si="42"/>
        <v>-0.33333333333333331</v>
      </c>
      <c r="H519" s="33">
        <f t="shared" si="43"/>
        <v>-1.5128593040847202E-3</v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11</v>
      </c>
      <c r="D521" s="32">
        <v>26</v>
      </c>
      <c r="E521" s="35">
        <f t="shared" si="40"/>
        <v>8.3207261724659604E-3</v>
      </c>
      <c r="F521" s="35">
        <f t="shared" si="41"/>
        <v>2.0030816640986132E-2</v>
      </c>
      <c r="G521" s="29">
        <f t="shared" si="42"/>
        <v>1.3636363636363635</v>
      </c>
      <c r="H521" s="33">
        <f t="shared" si="43"/>
        <v>1.1346444780635399E-2</v>
      </c>
    </row>
    <row r="522" spans="2:8" s="22" customFormat="1" ht="15" x14ac:dyDescent="0.2">
      <c r="B522" s="4" t="s">
        <v>193</v>
      </c>
      <c r="C522" s="32">
        <v>4</v>
      </c>
      <c r="D522" s="32">
        <v>13</v>
      </c>
      <c r="E522" s="35">
        <f t="shared" si="40"/>
        <v>3.0257186081694403E-3</v>
      </c>
      <c r="F522" s="35">
        <f t="shared" si="41"/>
        <v>1.0015408320493066E-2</v>
      </c>
      <c r="G522" s="29">
        <f t="shared" si="42"/>
        <v>2.25</v>
      </c>
      <c r="H522" s="33">
        <f t="shared" si="43"/>
        <v>6.8078668683812411E-3</v>
      </c>
    </row>
    <row r="523" spans="2:8" s="22" customFormat="1" ht="15" x14ac:dyDescent="0.2">
      <c r="B523" s="4" t="s">
        <v>462</v>
      </c>
      <c r="C523" s="32">
        <v>136</v>
      </c>
      <c r="D523" s="32">
        <v>7</v>
      </c>
      <c r="E523" s="35">
        <f t="shared" si="40"/>
        <v>0.10287443267776097</v>
      </c>
      <c r="F523" s="35">
        <f t="shared" si="41"/>
        <v>5.3929121725731898E-3</v>
      </c>
      <c r="G523" s="29">
        <f t="shared" si="42"/>
        <v>-0.94852941176470584</v>
      </c>
      <c r="H523" s="33">
        <f t="shared" si="43"/>
        <v>-9.7579425113464444E-2</v>
      </c>
    </row>
    <row r="524" spans="2:8" s="22" customFormat="1" ht="15" x14ac:dyDescent="0.2">
      <c r="B524" s="4" t="s">
        <v>194</v>
      </c>
      <c r="C524" s="32">
        <v>4</v>
      </c>
      <c r="D524" s="32">
        <v>0</v>
      </c>
      <c r="E524" s="35">
        <f t="shared" si="40"/>
        <v>3.0257186081694403E-3</v>
      </c>
      <c r="F524" s="35" t="str">
        <f t="shared" si="41"/>
        <v/>
      </c>
      <c r="G524" s="29" t="str">
        <f t="shared" si="42"/>
        <v>0</v>
      </c>
      <c r="H524" s="33">
        <f t="shared" si="43"/>
        <v>0</v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71</v>
      </c>
      <c r="D526" s="32">
        <v>263</v>
      </c>
      <c r="E526" s="35">
        <f t="shared" si="40"/>
        <v>5.3706505295007562E-2</v>
      </c>
      <c r="F526" s="35">
        <f t="shared" si="41"/>
        <v>0.20261941448382126</v>
      </c>
      <c r="G526" s="29">
        <f t="shared" si="42"/>
        <v>2.704225352112676</v>
      </c>
      <c r="H526" s="33">
        <f t="shared" si="43"/>
        <v>0.14523449319213314</v>
      </c>
    </row>
    <row r="527" spans="2:8" s="22" customFormat="1" ht="15" x14ac:dyDescent="0.2">
      <c r="B527" s="4" t="s">
        <v>464</v>
      </c>
      <c r="C527" s="32">
        <v>0</v>
      </c>
      <c r="D527" s="32">
        <v>1</v>
      </c>
      <c r="E527" s="35" t="str">
        <f t="shared" si="40"/>
        <v/>
      </c>
      <c r="F527" s="35">
        <f t="shared" si="41"/>
        <v>7.7041602465331282E-4</v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6</v>
      </c>
      <c r="D529" s="32">
        <v>16</v>
      </c>
      <c r="E529" s="35">
        <f t="shared" si="40"/>
        <v>4.5385779122541605E-3</v>
      </c>
      <c r="F529" s="35">
        <f t="shared" si="41"/>
        <v>1.2326656394453005E-2</v>
      </c>
      <c r="G529" s="29">
        <f t="shared" si="42"/>
        <v>1.6666666666666667</v>
      </c>
      <c r="H529" s="33">
        <f t="shared" si="43"/>
        <v>7.5642965204236008E-3</v>
      </c>
    </row>
    <row r="530" spans="2:8" s="22" customFormat="1" ht="30" x14ac:dyDescent="0.2">
      <c r="B530" s="4" t="s">
        <v>467</v>
      </c>
      <c r="C530" s="32">
        <v>992</v>
      </c>
      <c r="D530" s="32">
        <v>668</v>
      </c>
      <c r="E530" s="35">
        <f t="shared" si="40"/>
        <v>0.75037821482602118</v>
      </c>
      <c r="F530" s="35">
        <f t="shared" si="41"/>
        <v>0.51463790446841295</v>
      </c>
      <c r="G530" s="29">
        <f t="shared" si="42"/>
        <v>-0.32661290322580644</v>
      </c>
      <c r="H530" s="33">
        <f t="shared" si="43"/>
        <v>-0.24508320726172464</v>
      </c>
    </row>
    <row r="531" spans="2:8" x14ac:dyDescent="0.2">
      <c r="B531" s="8" t="s">
        <v>513</v>
      </c>
      <c r="C531" s="7"/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2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555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565</v>
      </c>
      <c r="C8" s="25">
        <f>+C18+C70+C151+C294+C505</f>
        <v>26</v>
      </c>
      <c r="D8" s="25">
        <f>+D18+D70+D151+D294+D505</f>
        <v>30</v>
      </c>
      <c r="E8" s="21">
        <f>SUM(E9:E13)</f>
        <v>1</v>
      </c>
      <c r="F8" s="21">
        <f>SUM(F9:F13)</f>
        <v>1</v>
      </c>
      <c r="G8" s="21">
        <f>+(D8-C8)/C8</f>
        <v>0.15384615384615385</v>
      </c>
      <c r="H8" s="21">
        <f>+E8*G8</f>
        <v>0.15384615384615385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0</v>
      </c>
      <c r="D9" s="27">
        <f>+D18</f>
        <v>0</v>
      </c>
      <c r="E9" s="28">
        <f>C9/$C$8</f>
        <v>0</v>
      </c>
      <c r="F9" s="28">
        <f>D9/$D$8</f>
        <v>0</v>
      </c>
      <c r="G9" s="29" t="str">
        <f>+IF(OR(AND(D9=0),(C9=0)),"0",((D9-C9)/C9))</f>
        <v>0</v>
      </c>
      <c r="H9" s="30">
        <f>+IF(OR(AND(E9=""),(G9="")),"",E9*G9)</f>
        <v>0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18</v>
      </c>
      <c r="D10" s="27">
        <f>+D70</f>
        <v>28</v>
      </c>
      <c r="E10" s="28">
        <f>C10/$C$8</f>
        <v>0.69230769230769229</v>
      </c>
      <c r="F10" s="28">
        <f>D10/$D$8</f>
        <v>0.93333333333333335</v>
      </c>
      <c r="G10" s="29">
        <f>+IF(OR(AND(D10=0),(C10=0)),"0",((D10-C10)/C10))</f>
        <v>0.55555555555555558</v>
      </c>
      <c r="H10" s="30">
        <f>+IF(OR(AND(E10=""),(G10="")),"",E10*G10)</f>
        <v>0.38461538461538464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4</v>
      </c>
      <c r="D11" s="27">
        <f>+D151</f>
        <v>1</v>
      </c>
      <c r="E11" s="28">
        <f>C11/$C$8</f>
        <v>0.15384615384615385</v>
      </c>
      <c r="F11" s="28">
        <f>D11/$D$8</f>
        <v>3.3333333333333333E-2</v>
      </c>
      <c r="G11" s="29">
        <f>+IF(OR(AND(D11=0),(C11=0)),"0",((D11-C11)/C11))</f>
        <v>-0.75</v>
      </c>
      <c r="H11" s="30">
        <f>+IF(OR(AND(E11=""),(G11="")),"",E11*G11)</f>
        <v>-0.11538461538461539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4</v>
      </c>
      <c r="D12" s="27">
        <f>+D294</f>
        <v>1</v>
      </c>
      <c r="E12" s="28">
        <f>C12/$C$8</f>
        <v>0.15384615384615385</v>
      </c>
      <c r="F12" s="28">
        <f>D12/$D$8</f>
        <v>3.3333333333333333E-2</v>
      </c>
      <c r="G12" s="29">
        <f>+IF(OR(AND(D12=0),(C12=0)),"0",((D12-C12)/C12))</f>
        <v>-0.75</v>
      </c>
      <c r="H12" s="30">
        <f>+IF(OR(AND(E12=""),(G12="")),"",E12*G12)</f>
        <v>-0.11538461538461539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0</v>
      </c>
      <c r="D13" s="27">
        <f>+D505</f>
        <v>0</v>
      </c>
      <c r="E13" s="28">
        <f>C13/$C$8</f>
        <v>0</v>
      </c>
      <c r="F13" s="28">
        <f>D13/$D$8</f>
        <v>0</v>
      </c>
      <c r="G13" s="29" t="str">
        <f>+IF(OR(AND(D13=0),(C13=0)),"0",((D13-C13)/C13))</f>
        <v>0</v>
      </c>
      <c r="H13" s="30">
        <f>+IF(OR(AND(E13=""),(G13="")),"",E13*G13)</f>
        <v>0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0</v>
      </c>
      <c r="D18" s="25">
        <f>SUM(D19:D64)</f>
        <v>0</v>
      </c>
      <c r="E18" s="21" t="str">
        <f>+IF(C18=0,"",C18/C$18)</f>
        <v/>
      </c>
      <c r="F18" s="21" t="str">
        <f>+IF(D18=0,"",D18/D$18)</f>
        <v/>
      </c>
      <c r="G18" s="21" t="str">
        <f>+IF(OR(AND(D18=0),(C18=0)),"0",((D18-C18)/C18))</f>
        <v>0</v>
      </c>
      <c r="H18" s="21" t="str">
        <f>+IF(OR(AND(E18=""),(G18="")),"",E18*G18)</f>
        <v/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0</v>
      </c>
      <c r="D25" s="32">
        <v>0</v>
      </c>
      <c r="E25" s="30" t="str">
        <f t="shared" si="0"/>
        <v/>
      </c>
      <c r="F25" s="30" t="str">
        <f t="shared" si="1"/>
        <v/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0</v>
      </c>
      <c r="D26" s="32">
        <v>0</v>
      </c>
      <c r="E26" s="30" t="str">
        <f t="shared" si="0"/>
        <v/>
      </c>
      <c r="F26" s="30" t="str">
        <f t="shared" si="1"/>
        <v/>
      </c>
      <c r="G26" s="29" t="str">
        <f t="shared" si="2"/>
        <v>0</v>
      </c>
      <c r="H26" s="33" t="str">
        <f t="shared" si="3"/>
        <v/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0</v>
      </c>
      <c r="D28" s="32">
        <v>0</v>
      </c>
      <c r="E28" s="30" t="str">
        <f t="shared" si="0"/>
        <v/>
      </c>
      <c r="F28" s="30" t="str">
        <f t="shared" si="1"/>
        <v/>
      </c>
      <c r="G28" s="29" t="str">
        <f t="shared" si="2"/>
        <v>0</v>
      </c>
      <c r="H28" s="33" t="str">
        <f t="shared" si="3"/>
        <v/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0</v>
      </c>
      <c r="E34" s="30" t="str">
        <f t="shared" si="0"/>
        <v/>
      </c>
      <c r="F34" s="30" t="str">
        <f t="shared" si="1"/>
        <v/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0</v>
      </c>
      <c r="D48" s="32">
        <v>0</v>
      </c>
      <c r="E48" s="30" t="str">
        <f t="shared" si="0"/>
        <v/>
      </c>
      <c r="F48" s="30" t="str">
        <f t="shared" si="1"/>
        <v/>
      </c>
      <c r="G48" s="29" t="str">
        <f t="shared" si="2"/>
        <v>0</v>
      </c>
      <c r="H48" s="33" t="str">
        <f t="shared" si="3"/>
        <v/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0</v>
      </c>
      <c r="E52" s="30" t="str">
        <f t="shared" si="0"/>
        <v/>
      </c>
      <c r="F52" s="30" t="str">
        <f t="shared" si="1"/>
        <v/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0</v>
      </c>
      <c r="D60" s="32">
        <v>0</v>
      </c>
      <c r="E60" s="30" t="str">
        <f t="shared" si="0"/>
        <v/>
      </c>
      <c r="F60" s="30" t="str">
        <f t="shared" si="1"/>
        <v/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0</v>
      </c>
      <c r="E63" s="30" t="str">
        <f t="shared" si="0"/>
        <v/>
      </c>
      <c r="F63" s="30" t="str">
        <f t="shared" si="1"/>
        <v/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18</v>
      </c>
      <c r="D70" s="25">
        <f>SUM(D71:D145)</f>
        <v>28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0.55555555555555558</v>
      </c>
      <c r="H70" s="21">
        <f>+IF(OR(AND(E70=""),(G70="")),"",E70*G70)</f>
        <v>0.55555555555555558</v>
      </c>
    </row>
    <row r="71" spans="2:8" s="22" customFormat="1" ht="15" x14ac:dyDescent="0.2">
      <c r="B71" s="4" t="s">
        <v>20</v>
      </c>
      <c r="C71" s="32">
        <v>1</v>
      </c>
      <c r="D71" s="32">
        <v>0</v>
      </c>
      <c r="E71" s="35">
        <f>+IF(C71=0,"",C71/C$70)</f>
        <v>5.5555555555555552E-2</v>
      </c>
      <c r="F71" s="35" t="str">
        <f>+IF(D71=0,"",D71/D$70)</f>
        <v/>
      </c>
      <c r="G71" s="29" t="str">
        <f>+IF(OR(AND(D71=0),(C71=0)),"0",((D71-C71)/C71))</f>
        <v>0</v>
      </c>
      <c r="H71" s="33">
        <f>+IF(OR(AND(E71=""),(G71="")),"",E71*G71)</f>
        <v>0</v>
      </c>
    </row>
    <row r="72" spans="2:8" s="22" customFormat="1" ht="15" x14ac:dyDescent="0.2">
      <c r="B72" s="4" t="s">
        <v>21</v>
      </c>
      <c r="C72" s="32">
        <v>0</v>
      </c>
      <c r="D72" s="32">
        <v>0</v>
      </c>
      <c r="E72" s="35" t="str">
        <f t="shared" ref="E72:E135" si="4">+IF(C72=0,"",C72/C$70)</f>
        <v/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0</v>
      </c>
      <c r="D73" s="32">
        <v>0</v>
      </c>
      <c r="E73" s="35" t="str">
        <f t="shared" si="4"/>
        <v/>
      </c>
      <c r="F73" s="35" t="str">
        <f t="shared" si="5"/>
        <v/>
      </c>
      <c r="G73" s="29" t="str">
        <f t="shared" si="6"/>
        <v>0</v>
      </c>
      <c r="H73" s="33" t="str">
        <f t="shared" si="7"/>
        <v/>
      </c>
    </row>
    <row r="74" spans="2:8" s="22" customFormat="1" ht="30" x14ac:dyDescent="0.2">
      <c r="B74" s="4" t="s">
        <v>222</v>
      </c>
      <c r="C74" s="32">
        <v>1</v>
      </c>
      <c r="D74" s="32">
        <v>0</v>
      </c>
      <c r="E74" s="35">
        <f t="shared" si="4"/>
        <v>5.5555555555555552E-2</v>
      </c>
      <c r="F74" s="35" t="str">
        <f t="shared" si="5"/>
        <v/>
      </c>
      <c r="G74" s="29" t="str">
        <f t="shared" si="6"/>
        <v>0</v>
      </c>
      <c r="H74" s="33">
        <f t="shared" si="7"/>
        <v>0</v>
      </c>
    </row>
    <row r="75" spans="2:8" s="22" customFormat="1" ht="15" x14ac:dyDescent="0.2">
      <c r="B75" s="4" t="s">
        <v>23</v>
      </c>
      <c r="C75" s="32">
        <v>0</v>
      </c>
      <c r="D75" s="32">
        <v>0</v>
      </c>
      <c r="E75" s="35" t="str">
        <f t="shared" si="4"/>
        <v/>
      </c>
      <c r="F75" s="35" t="str">
        <f t="shared" si="5"/>
        <v/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0</v>
      </c>
      <c r="E77" s="35" t="str">
        <f t="shared" si="4"/>
        <v/>
      </c>
      <c r="F77" s="35" t="str">
        <f t="shared" si="5"/>
        <v/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0</v>
      </c>
      <c r="E80" s="35" t="str">
        <f t="shared" si="4"/>
        <v/>
      </c>
      <c r="F80" s="35" t="str">
        <f t="shared" si="5"/>
        <v/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1</v>
      </c>
      <c r="D81" s="32">
        <v>0</v>
      </c>
      <c r="E81" s="35">
        <f t="shared" si="4"/>
        <v>5.5555555555555552E-2</v>
      </c>
      <c r="F81" s="35" t="str">
        <f t="shared" si="5"/>
        <v/>
      </c>
      <c r="G81" s="29" t="str">
        <f t="shared" si="6"/>
        <v>0</v>
      </c>
      <c r="H81" s="33">
        <f t="shared" si="7"/>
        <v>0</v>
      </c>
    </row>
    <row r="82" spans="2:8" s="22" customFormat="1" ht="15" x14ac:dyDescent="0.2">
      <c r="B82" s="4" t="s">
        <v>228</v>
      </c>
      <c r="C82" s="32">
        <v>0</v>
      </c>
      <c r="D82" s="32">
        <v>0</v>
      </c>
      <c r="E82" s="35" t="str">
        <f t="shared" si="4"/>
        <v/>
      </c>
      <c r="F82" s="35" t="str">
        <f t="shared" si="5"/>
        <v/>
      </c>
      <c r="G82" s="29" t="str">
        <f t="shared" si="6"/>
        <v>0</v>
      </c>
      <c r="H82" s="33" t="str">
        <f t="shared" si="7"/>
        <v/>
      </c>
    </row>
    <row r="83" spans="2:8" s="22" customFormat="1" ht="15" x14ac:dyDescent="0.2">
      <c r="B83" s="4" t="s">
        <v>229</v>
      </c>
      <c r="C83" s="32">
        <v>1</v>
      </c>
      <c r="D83" s="32">
        <v>0</v>
      </c>
      <c r="E83" s="35">
        <f t="shared" si="4"/>
        <v>5.5555555555555552E-2</v>
      </c>
      <c r="F83" s="35" t="str">
        <f t="shared" si="5"/>
        <v/>
      </c>
      <c r="G83" s="29" t="str">
        <f t="shared" si="6"/>
        <v>0</v>
      </c>
      <c r="H83" s="33">
        <f t="shared" si="7"/>
        <v>0</v>
      </c>
    </row>
    <row r="84" spans="2:8" s="22" customFormat="1" ht="15" x14ac:dyDescent="0.2">
      <c r="B84" s="4" t="s">
        <v>230</v>
      </c>
      <c r="C84" s="32">
        <v>0</v>
      </c>
      <c r="D84" s="32">
        <v>0</v>
      </c>
      <c r="E84" s="35" t="str">
        <f t="shared" si="4"/>
        <v/>
      </c>
      <c r="F84" s="35" t="str">
        <f t="shared" si="5"/>
        <v/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1</v>
      </c>
      <c r="D85" s="32">
        <v>0</v>
      </c>
      <c r="E85" s="35">
        <f t="shared" si="4"/>
        <v>5.5555555555555552E-2</v>
      </c>
      <c r="F85" s="35" t="str">
        <f t="shared" si="5"/>
        <v/>
      </c>
      <c r="G85" s="29" t="str">
        <f t="shared" si="6"/>
        <v>0</v>
      </c>
      <c r="H85" s="33">
        <f t="shared" si="7"/>
        <v>0</v>
      </c>
    </row>
    <row r="86" spans="2:8" s="22" customFormat="1" ht="30" x14ac:dyDescent="0.2">
      <c r="B86" s="4" t="s">
        <v>231</v>
      </c>
      <c r="C86" s="32">
        <v>0</v>
      </c>
      <c r="D86" s="32">
        <v>0</v>
      </c>
      <c r="E86" s="35" t="str">
        <f t="shared" si="4"/>
        <v/>
      </c>
      <c r="F86" s="35" t="str">
        <f t="shared" si="5"/>
        <v/>
      </c>
      <c r="G86" s="29" t="str">
        <f t="shared" si="6"/>
        <v>0</v>
      </c>
      <c r="H86" s="33" t="str">
        <f t="shared" si="7"/>
        <v/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0</v>
      </c>
      <c r="D88" s="32">
        <v>0</v>
      </c>
      <c r="E88" s="35" t="str">
        <f t="shared" si="4"/>
        <v/>
      </c>
      <c r="F88" s="35" t="str">
        <f t="shared" si="5"/>
        <v/>
      </c>
      <c r="G88" s="29" t="str">
        <f t="shared" si="6"/>
        <v>0</v>
      </c>
      <c r="H88" s="33" t="str">
        <f t="shared" si="7"/>
        <v/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2</v>
      </c>
      <c r="D92" s="32">
        <v>0</v>
      </c>
      <c r="E92" s="35">
        <f t="shared" si="4"/>
        <v>0.1111111111111111</v>
      </c>
      <c r="F92" s="35" t="str">
        <f t="shared" si="5"/>
        <v/>
      </c>
      <c r="G92" s="29" t="str">
        <f t="shared" si="6"/>
        <v>0</v>
      </c>
      <c r="H92" s="33">
        <f t="shared" si="7"/>
        <v>0</v>
      </c>
    </row>
    <row r="93" spans="2:8" s="22" customFormat="1" ht="15" x14ac:dyDescent="0.2">
      <c r="B93" s="4" t="s">
        <v>514</v>
      </c>
      <c r="C93" s="32">
        <v>0</v>
      </c>
      <c r="D93" s="32">
        <v>0</v>
      </c>
      <c r="E93" s="35" t="str">
        <f t="shared" si="4"/>
        <v/>
      </c>
      <c r="F93" s="35" t="str">
        <f t="shared" si="5"/>
        <v/>
      </c>
      <c r="G93" s="29" t="str">
        <f t="shared" si="6"/>
        <v>0</v>
      </c>
      <c r="H93" s="33" t="str">
        <f t="shared" si="7"/>
        <v/>
      </c>
    </row>
    <row r="94" spans="2:8" s="22" customFormat="1" ht="15" x14ac:dyDescent="0.2">
      <c r="B94" s="4" t="s">
        <v>25</v>
      </c>
      <c r="C94" s="32">
        <v>0</v>
      </c>
      <c r="D94" s="32">
        <v>0</v>
      </c>
      <c r="E94" s="35" t="str">
        <f t="shared" si="4"/>
        <v/>
      </c>
      <c r="F94" s="35" t="str">
        <f t="shared" si="5"/>
        <v/>
      </c>
      <c r="G94" s="29" t="str">
        <f t="shared" si="6"/>
        <v>0</v>
      </c>
      <c r="H94" s="33" t="str">
        <f t="shared" si="7"/>
        <v/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0</v>
      </c>
      <c r="E98" s="35" t="str">
        <f t="shared" si="4"/>
        <v/>
      </c>
      <c r="F98" s="35" t="str">
        <f t="shared" si="5"/>
        <v/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0</v>
      </c>
      <c r="E100" s="35" t="str">
        <f t="shared" si="4"/>
        <v/>
      </c>
      <c r="F100" s="35" t="str">
        <f t="shared" si="5"/>
        <v/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0</v>
      </c>
      <c r="D101" s="32">
        <v>0</v>
      </c>
      <c r="E101" s="35" t="str">
        <f t="shared" si="4"/>
        <v/>
      </c>
      <c r="F101" s="35" t="str">
        <f t="shared" si="5"/>
        <v/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0</v>
      </c>
      <c r="D102" s="32">
        <v>0</v>
      </c>
      <c r="E102" s="35" t="str">
        <f t="shared" si="4"/>
        <v/>
      </c>
      <c r="F102" s="35" t="str">
        <f t="shared" si="5"/>
        <v/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0</v>
      </c>
      <c r="E104" s="35" t="str">
        <f t="shared" si="4"/>
        <v/>
      </c>
      <c r="F104" s="35" t="str">
        <f t="shared" si="5"/>
        <v/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0</v>
      </c>
      <c r="E107" s="35" t="str">
        <f t="shared" si="4"/>
        <v/>
      </c>
      <c r="F107" s="35" t="str">
        <f t="shared" si="5"/>
        <v/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0</v>
      </c>
      <c r="D108" s="32">
        <v>0</v>
      </c>
      <c r="E108" s="35" t="str">
        <f t="shared" si="4"/>
        <v/>
      </c>
      <c r="F108" s="35" t="str">
        <f t="shared" si="5"/>
        <v/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0</v>
      </c>
      <c r="E110" s="35" t="str">
        <f t="shared" si="4"/>
        <v/>
      </c>
      <c r="F110" s="35" t="str">
        <f t="shared" si="5"/>
        <v/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0</v>
      </c>
      <c r="E111" s="35" t="str">
        <f t="shared" si="4"/>
        <v/>
      </c>
      <c r="F111" s="35" t="str">
        <f t="shared" si="5"/>
        <v/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0</v>
      </c>
      <c r="D112" s="32">
        <v>0</v>
      </c>
      <c r="E112" s="35" t="str">
        <f t="shared" si="4"/>
        <v/>
      </c>
      <c r="F112" s="35" t="str">
        <f t="shared" si="5"/>
        <v/>
      </c>
      <c r="G112" s="29" t="str">
        <f t="shared" si="6"/>
        <v>0</v>
      </c>
      <c r="H112" s="33" t="str">
        <f t="shared" si="7"/>
        <v/>
      </c>
    </row>
    <row r="113" spans="2:8" s="22" customFormat="1" ht="15" x14ac:dyDescent="0.2">
      <c r="B113" s="4" t="s">
        <v>248</v>
      </c>
      <c r="C113" s="32">
        <v>1</v>
      </c>
      <c r="D113" s="32">
        <v>0</v>
      </c>
      <c r="E113" s="35">
        <f t="shared" si="4"/>
        <v>5.5555555555555552E-2</v>
      </c>
      <c r="F113" s="35" t="str">
        <f t="shared" si="5"/>
        <v/>
      </c>
      <c r="G113" s="29" t="str">
        <f t="shared" si="6"/>
        <v>0</v>
      </c>
      <c r="H113" s="33">
        <f t="shared" si="7"/>
        <v>0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0</v>
      </c>
      <c r="D115" s="32">
        <v>0</v>
      </c>
      <c r="E115" s="35" t="str">
        <f t="shared" si="4"/>
        <v/>
      </c>
      <c r="F115" s="35" t="str">
        <f t="shared" si="5"/>
        <v/>
      </c>
      <c r="G115" s="29" t="str">
        <f t="shared" si="6"/>
        <v>0</v>
      </c>
      <c r="H115" s="33" t="str">
        <f t="shared" si="7"/>
        <v/>
      </c>
    </row>
    <row r="116" spans="2:8" s="22" customFormat="1" ht="15" x14ac:dyDescent="0.2">
      <c r="B116" s="4" t="s">
        <v>249</v>
      </c>
      <c r="C116" s="32">
        <v>0</v>
      </c>
      <c r="D116" s="32">
        <v>0</v>
      </c>
      <c r="E116" s="35" t="str">
        <f t="shared" si="4"/>
        <v/>
      </c>
      <c r="F116" s="35" t="str">
        <f t="shared" si="5"/>
        <v/>
      </c>
      <c r="G116" s="29" t="str">
        <f t="shared" si="6"/>
        <v>0</v>
      </c>
      <c r="H116" s="33" t="str">
        <f t="shared" si="7"/>
        <v/>
      </c>
    </row>
    <row r="117" spans="2:8" s="22" customFormat="1" ht="30" x14ac:dyDescent="0.2">
      <c r="B117" s="4" t="s">
        <v>250</v>
      </c>
      <c r="C117" s="32">
        <v>0</v>
      </c>
      <c r="D117" s="32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4</v>
      </c>
      <c r="D118" s="32">
        <v>25</v>
      </c>
      <c r="E118" s="35">
        <f t="shared" si="4"/>
        <v>0.22222222222222221</v>
      </c>
      <c r="F118" s="35">
        <f t="shared" si="5"/>
        <v>0.8928571428571429</v>
      </c>
      <c r="G118" s="29">
        <f t="shared" si="6"/>
        <v>5.25</v>
      </c>
      <c r="H118" s="33">
        <f t="shared" si="7"/>
        <v>1.1666666666666665</v>
      </c>
    </row>
    <row r="119" spans="2:8" s="22" customFormat="1" ht="30" x14ac:dyDescent="0.2">
      <c r="B119" s="4" t="s">
        <v>252</v>
      </c>
      <c r="C119" s="32">
        <v>6</v>
      </c>
      <c r="D119" s="32">
        <v>0</v>
      </c>
      <c r="E119" s="35">
        <f t="shared" si="4"/>
        <v>0.33333333333333331</v>
      </c>
      <c r="F119" s="35" t="str">
        <f t="shared" si="5"/>
        <v/>
      </c>
      <c r="G119" s="29" t="str">
        <f t="shared" si="6"/>
        <v>0</v>
      </c>
      <c r="H119" s="33">
        <f t="shared" si="7"/>
        <v>0</v>
      </c>
    </row>
    <row r="120" spans="2:8" s="22" customFormat="1" ht="15" x14ac:dyDescent="0.2">
      <c r="B120" s="4" t="s">
        <v>253</v>
      </c>
      <c r="C120" s="32">
        <v>0</v>
      </c>
      <c r="D120" s="32">
        <v>0</v>
      </c>
      <c r="E120" s="35" t="str">
        <f t="shared" si="4"/>
        <v/>
      </c>
      <c r="F120" s="35" t="str">
        <f t="shared" si="5"/>
        <v/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0</v>
      </c>
      <c r="D121" s="32">
        <v>0</v>
      </c>
      <c r="E121" s="35" t="str">
        <f t="shared" si="4"/>
        <v/>
      </c>
      <c r="F121" s="35" t="str">
        <f t="shared" si="5"/>
        <v/>
      </c>
      <c r="G121" s="29" t="str">
        <f t="shared" si="6"/>
        <v>0</v>
      </c>
      <c r="H121" s="33" t="str">
        <f t="shared" si="7"/>
        <v/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0</v>
      </c>
      <c r="D123" s="32">
        <v>3</v>
      </c>
      <c r="E123" s="35" t="str">
        <f t="shared" si="4"/>
        <v/>
      </c>
      <c r="F123" s="35">
        <f t="shared" si="5"/>
        <v>0.10714285714285714</v>
      </c>
      <c r="G123" s="29" t="str">
        <f t="shared" si="6"/>
        <v>0</v>
      </c>
      <c r="H123" s="33" t="str">
        <f t="shared" si="7"/>
        <v/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0</v>
      </c>
      <c r="E129" s="35" t="str">
        <f t="shared" si="4"/>
        <v/>
      </c>
      <c r="F129" s="35" t="str">
        <f t="shared" si="5"/>
        <v/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0</v>
      </c>
      <c r="E131" s="35" t="str">
        <f t="shared" si="4"/>
        <v/>
      </c>
      <c r="F131" s="35" t="str">
        <f t="shared" si="5"/>
        <v/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0</v>
      </c>
      <c r="E134" s="35" t="str">
        <f t="shared" si="4"/>
        <v/>
      </c>
      <c r="F134" s="35" t="str">
        <f t="shared" si="5"/>
        <v/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0</v>
      </c>
      <c r="E137" s="35" t="str">
        <f t="shared" si="8"/>
        <v/>
      </c>
      <c r="F137" s="35" t="str">
        <f t="shared" si="9"/>
        <v/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0</v>
      </c>
      <c r="E138" s="35" t="str">
        <f t="shared" si="8"/>
        <v/>
      </c>
      <c r="F138" s="35" t="str">
        <f t="shared" si="9"/>
        <v/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4</v>
      </c>
      <c r="D151" s="25">
        <f>SUM(D152:D288)</f>
        <v>1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-0.75</v>
      </c>
      <c r="H151" s="21">
        <f>+IF(OR(AND(E151=""),(G151="")),"",E151*G151)</f>
        <v>-0.75</v>
      </c>
    </row>
    <row r="152" spans="2:8" s="22" customFormat="1" ht="30" x14ac:dyDescent="0.2">
      <c r="B152" s="6" t="s">
        <v>54</v>
      </c>
      <c r="C152" s="32">
        <v>0</v>
      </c>
      <c r="D152" s="32">
        <v>0</v>
      </c>
      <c r="E152" s="35" t="str">
        <f>+IF(C152=0,"",C152/C$151)</f>
        <v/>
      </c>
      <c r="F152" s="35" t="str">
        <f>+IF(D152=0,"",D152/D$151)</f>
        <v/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0</v>
      </c>
      <c r="D153" s="32">
        <v>0</v>
      </c>
      <c r="E153" s="35" t="str">
        <f t="shared" ref="E153:E216" si="12">+IF(C153=0,"",C153/C$151)</f>
        <v/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0</v>
      </c>
      <c r="E154" s="35" t="str">
        <f t="shared" si="12"/>
        <v/>
      </c>
      <c r="F154" s="35" t="str">
        <f t="shared" si="13"/>
        <v/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0</v>
      </c>
      <c r="D156" s="32">
        <v>0</v>
      </c>
      <c r="E156" s="35" t="str">
        <f t="shared" si="12"/>
        <v/>
      </c>
      <c r="F156" s="35" t="str">
        <f t="shared" si="13"/>
        <v/>
      </c>
      <c r="G156" s="29" t="str">
        <f t="shared" si="14"/>
        <v>0</v>
      </c>
      <c r="H156" s="33" t="str">
        <f t="shared" si="15"/>
        <v/>
      </c>
    </row>
    <row r="157" spans="2:8" s="22" customFormat="1" ht="15" x14ac:dyDescent="0.2">
      <c r="B157" s="6" t="s">
        <v>53</v>
      </c>
      <c r="C157" s="32">
        <v>0</v>
      </c>
      <c r="D157" s="32">
        <v>0</v>
      </c>
      <c r="E157" s="35" t="str">
        <f t="shared" si="12"/>
        <v/>
      </c>
      <c r="F157" s="35" t="str">
        <f t="shared" si="13"/>
        <v/>
      </c>
      <c r="G157" s="29" t="str">
        <f t="shared" si="14"/>
        <v>0</v>
      </c>
      <c r="H157" s="33" t="str">
        <f t="shared" si="15"/>
        <v/>
      </c>
    </row>
    <row r="158" spans="2:8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0</v>
      </c>
      <c r="D159" s="32">
        <v>0</v>
      </c>
      <c r="E159" s="35" t="str">
        <f t="shared" si="12"/>
        <v/>
      </c>
      <c r="F159" s="35" t="str">
        <f t="shared" si="13"/>
        <v/>
      </c>
      <c r="G159" s="29" t="str">
        <f t="shared" si="14"/>
        <v>0</v>
      </c>
      <c r="H159" s="33" t="str">
        <f t="shared" si="15"/>
        <v/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0</v>
      </c>
      <c r="D165" s="32">
        <v>0</v>
      </c>
      <c r="E165" s="35" t="str">
        <f t="shared" si="12"/>
        <v/>
      </c>
      <c r="F165" s="35" t="str">
        <f t="shared" si="13"/>
        <v/>
      </c>
      <c r="G165" s="29" t="str">
        <f t="shared" si="14"/>
        <v>0</v>
      </c>
      <c r="H165" s="33" t="str">
        <f t="shared" si="15"/>
        <v/>
      </c>
    </row>
    <row r="166" spans="2:8" s="22" customFormat="1" ht="15" x14ac:dyDescent="0.2">
      <c r="B166" s="6" t="s">
        <v>270</v>
      </c>
      <c r="C166" s="32">
        <v>0</v>
      </c>
      <c r="D166" s="32">
        <v>0</v>
      </c>
      <c r="E166" s="35" t="str">
        <f t="shared" si="12"/>
        <v/>
      </c>
      <c r="F166" s="35" t="str">
        <f t="shared" si="13"/>
        <v/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0</v>
      </c>
      <c r="E169" s="35" t="str">
        <f t="shared" si="12"/>
        <v/>
      </c>
      <c r="F169" s="35" t="str">
        <f t="shared" si="13"/>
        <v/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0</v>
      </c>
      <c r="E173" s="35" t="str">
        <f t="shared" si="12"/>
        <v/>
      </c>
      <c r="F173" s="35" t="str">
        <f t="shared" si="13"/>
        <v/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0</v>
      </c>
      <c r="D174" s="32">
        <v>0</v>
      </c>
      <c r="E174" s="35" t="str">
        <f t="shared" si="12"/>
        <v/>
      </c>
      <c r="F174" s="35" t="str">
        <f t="shared" si="13"/>
        <v/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0</v>
      </c>
      <c r="D175" s="32">
        <v>0</v>
      </c>
      <c r="E175" s="35" t="str">
        <f t="shared" si="12"/>
        <v/>
      </c>
      <c r="F175" s="35" t="str">
        <f t="shared" si="13"/>
        <v/>
      </c>
      <c r="G175" s="29" t="str">
        <f t="shared" si="14"/>
        <v>0</v>
      </c>
      <c r="H175" s="33" t="str">
        <f t="shared" si="15"/>
        <v/>
      </c>
    </row>
    <row r="176" spans="2:8" s="22" customFormat="1" ht="15" x14ac:dyDescent="0.2">
      <c r="B176" s="6" t="s">
        <v>278</v>
      </c>
      <c r="C176" s="32">
        <v>0</v>
      </c>
      <c r="D176" s="32">
        <v>0</v>
      </c>
      <c r="E176" s="35" t="str">
        <f t="shared" si="12"/>
        <v/>
      </c>
      <c r="F176" s="35" t="str">
        <f t="shared" si="13"/>
        <v/>
      </c>
      <c r="G176" s="29" t="str">
        <f t="shared" si="14"/>
        <v>0</v>
      </c>
      <c r="H176" s="33" t="str">
        <f t="shared" si="15"/>
        <v/>
      </c>
    </row>
    <row r="177" spans="2:8" s="22" customFormat="1" ht="15" x14ac:dyDescent="0.2">
      <c r="B177" s="6" t="s">
        <v>279</v>
      </c>
      <c r="C177" s="32">
        <v>0</v>
      </c>
      <c r="D177" s="32">
        <v>0</v>
      </c>
      <c r="E177" s="35" t="str">
        <f t="shared" si="12"/>
        <v/>
      </c>
      <c r="F177" s="35" t="str">
        <f t="shared" si="13"/>
        <v/>
      </c>
      <c r="G177" s="29" t="str">
        <f t="shared" si="14"/>
        <v>0</v>
      </c>
      <c r="H177" s="33" t="str">
        <f t="shared" si="15"/>
        <v/>
      </c>
    </row>
    <row r="178" spans="2:8" s="22" customFormat="1" ht="15" x14ac:dyDescent="0.2">
      <c r="B178" s="6" t="s">
        <v>280</v>
      </c>
      <c r="C178" s="32">
        <v>0</v>
      </c>
      <c r="D178" s="32">
        <v>0</v>
      </c>
      <c r="E178" s="35" t="str">
        <f t="shared" si="12"/>
        <v/>
      </c>
      <c r="F178" s="35" t="str">
        <f t="shared" si="13"/>
        <v/>
      </c>
      <c r="G178" s="29" t="str">
        <f t="shared" si="14"/>
        <v>0</v>
      </c>
      <c r="H178" s="33" t="str">
        <f t="shared" si="15"/>
        <v/>
      </c>
    </row>
    <row r="179" spans="2:8" s="22" customFormat="1" ht="15" x14ac:dyDescent="0.2">
      <c r="B179" s="6" t="s">
        <v>281</v>
      </c>
      <c r="C179" s="32">
        <v>0</v>
      </c>
      <c r="D179" s="32">
        <v>0</v>
      </c>
      <c r="E179" s="35" t="str">
        <f t="shared" si="12"/>
        <v/>
      </c>
      <c r="F179" s="35" t="str">
        <f t="shared" si="13"/>
        <v/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0</v>
      </c>
      <c r="E182" s="35" t="str">
        <f t="shared" si="12"/>
        <v/>
      </c>
      <c r="F182" s="35" t="str">
        <f t="shared" si="13"/>
        <v/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0</v>
      </c>
      <c r="D183" s="32">
        <v>0</v>
      </c>
      <c r="E183" s="35" t="str">
        <f t="shared" si="12"/>
        <v/>
      </c>
      <c r="F183" s="35" t="str">
        <f t="shared" si="13"/>
        <v/>
      </c>
      <c r="G183" s="29" t="str">
        <f t="shared" si="14"/>
        <v>0</v>
      </c>
      <c r="H183" s="33" t="str">
        <f t="shared" si="15"/>
        <v/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0</v>
      </c>
      <c r="D186" s="32">
        <v>0</v>
      </c>
      <c r="E186" s="35" t="str">
        <f t="shared" si="12"/>
        <v/>
      </c>
      <c r="F186" s="35" t="str">
        <f t="shared" si="13"/>
        <v/>
      </c>
      <c r="G186" s="29" t="str">
        <f t="shared" si="14"/>
        <v>0</v>
      </c>
      <c r="H186" s="33" t="str">
        <f t="shared" si="15"/>
        <v/>
      </c>
    </row>
    <row r="187" spans="2:8" s="22" customFormat="1" ht="15" x14ac:dyDescent="0.2">
      <c r="B187" s="6" t="s">
        <v>287</v>
      </c>
      <c r="C187" s="32">
        <v>0</v>
      </c>
      <c r="D187" s="32">
        <v>0</v>
      </c>
      <c r="E187" s="35" t="str">
        <f t="shared" si="12"/>
        <v/>
      </c>
      <c r="F187" s="35" t="str">
        <f t="shared" si="13"/>
        <v/>
      </c>
      <c r="G187" s="29" t="str">
        <f t="shared" si="14"/>
        <v>0</v>
      </c>
      <c r="H187" s="33" t="str">
        <f t="shared" si="15"/>
        <v/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0</v>
      </c>
      <c r="D196" s="32">
        <v>0</v>
      </c>
      <c r="E196" s="35" t="str">
        <f t="shared" si="12"/>
        <v/>
      </c>
      <c r="F196" s="35" t="str">
        <f t="shared" si="13"/>
        <v/>
      </c>
      <c r="G196" s="29" t="str">
        <f t="shared" si="14"/>
        <v>0</v>
      </c>
      <c r="H196" s="33" t="str">
        <f t="shared" si="15"/>
        <v/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0</v>
      </c>
      <c r="D208" s="32">
        <v>1</v>
      </c>
      <c r="E208" s="35" t="str">
        <f t="shared" si="12"/>
        <v/>
      </c>
      <c r="F208" s="35">
        <f t="shared" si="13"/>
        <v>1</v>
      </c>
      <c r="G208" s="29" t="str">
        <f t="shared" si="14"/>
        <v>0</v>
      </c>
      <c r="H208" s="33" t="str">
        <f t="shared" si="15"/>
        <v/>
      </c>
    </row>
    <row r="209" spans="2:8" s="22" customFormat="1" ht="15" x14ac:dyDescent="0.2">
      <c r="B209" s="6" t="s">
        <v>71</v>
      </c>
      <c r="C209" s="32">
        <v>0</v>
      </c>
      <c r="D209" s="32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0</v>
      </c>
      <c r="E216" s="35" t="str">
        <f t="shared" si="12"/>
        <v/>
      </c>
      <c r="F216" s="35" t="str">
        <f t="shared" si="13"/>
        <v/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1</v>
      </c>
      <c r="D229" s="32">
        <v>0</v>
      </c>
      <c r="E229" s="35">
        <f t="shared" si="16"/>
        <v>0.25</v>
      </c>
      <c r="F229" s="35" t="str">
        <f t="shared" si="17"/>
        <v/>
      </c>
      <c r="G229" s="29" t="str">
        <f t="shared" si="18"/>
        <v>0</v>
      </c>
      <c r="H229" s="33">
        <f t="shared" si="19"/>
        <v>0</v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0</v>
      </c>
      <c r="D232" s="32">
        <v>0</v>
      </c>
      <c r="E232" s="35" t="str">
        <f t="shared" si="16"/>
        <v/>
      </c>
      <c r="F232" s="35" t="str">
        <f t="shared" si="17"/>
        <v/>
      </c>
      <c r="G232" s="29" t="str">
        <f t="shared" si="18"/>
        <v>0</v>
      </c>
      <c r="H232" s="33" t="str">
        <f t="shared" si="19"/>
        <v/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0</v>
      </c>
      <c r="D235" s="32">
        <v>0</v>
      </c>
      <c r="E235" s="35" t="str">
        <f t="shared" si="16"/>
        <v/>
      </c>
      <c r="F235" s="35" t="str">
        <f t="shared" si="17"/>
        <v/>
      </c>
      <c r="G235" s="29" t="str">
        <f t="shared" si="18"/>
        <v>0</v>
      </c>
      <c r="H235" s="33" t="str">
        <f t="shared" si="19"/>
        <v/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0</v>
      </c>
      <c r="D237" s="32">
        <v>0</v>
      </c>
      <c r="E237" s="35" t="str">
        <f t="shared" si="16"/>
        <v/>
      </c>
      <c r="F237" s="35" t="str">
        <f t="shared" si="17"/>
        <v/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32">
        <v>0</v>
      </c>
      <c r="D238" s="32">
        <v>0</v>
      </c>
      <c r="E238" s="35" t="str">
        <f t="shared" si="16"/>
        <v/>
      </c>
      <c r="F238" s="35" t="str">
        <f t="shared" si="17"/>
        <v/>
      </c>
      <c r="G238" s="29" t="str">
        <f t="shared" si="18"/>
        <v>0</v>
      </c>
      <c r="H238" s="33" t="str">
        <f t="shared" si="19"/>
        <v/>
      </c>
    </row>
    <row r="239" spans="2:8" s="22" customFormat="1" ht="15" x14ac:dyDescent="0.2">
      <c r="B239" s="6" t="s">
        <v>81</v>
      </c>
      <c r="C239" s="32">
        <v>0</v>
      </c>
      <c r="D239" s="32">
        <v>0</v>
      </c>
      <c r="E239" s="35" t="str">
        <f t="shared" si="16"/>
        <v/>
      </c>
      <c r="F239" s="35" t="str">
        <f t="shared" si="17"/>
        <v/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0</v>
      </c>
      <c r="D240" s="32">
        <v>0</v>
      </c>
      <c r="E240" s="35" t="str">
        <f t="shared" si="16"/>
        <v/>
      </c>
      <c r="F240" s="35" t="str">
        <f t="shared" si="17"/>
        <v/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0</v>
      </c>
      <c r="E244" s="35" t="str">
        <f t="shared" si="16"/>
        <v/>
      </c>
      <c r="F244" s="35" t="str">
        <f t="shared" si="17"/>
        <v/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0</v>
      </c>
      <c r="D247" s="32">
        <v>0</v>
      </c>
      <c r="E247" s="35" t="str">
        <f t="shared" si="16"/>
        <v/>
      </c>
      <c r="F247" s="35" t="str">
        <f t="shared" si="17"/>
        <v/>
      </c>
      <c r="G247" s="29" t="str">
        <f t="shared" si="18"/>
        <v>0</v>
      </c>
      <c r="H247" s="33" t="str">
        <f t="shared" si="19"/>
        <v/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0</v>
      </c>
      <c r="D249" s="32">
        <v>0</v>
      </c>
      <c r="E249" s="35" t="str">
        <f t="shared" si="16"/>
        <v/>
      </c>
      <c r="F249" s="35" t="str">
        <f t="shared" si="17"/>
        <v/>
      </c>
      <c r="G249" s="29" t="str">
        <f t="shared" si="18"/>
        <v>0</v>
      </c>
      <c r="H249" s="33" t="str">
        <f t="shared" si="19"/>
        <v/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0</v>
      </c>
      <c r="E252" s="35" t="str">
        <f t="shared" si="16"/>
        <v/>
      </c>
      <c r="F252" s="35" t="str">
        <f t="shared" si="17"/>
        <v/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3</v>
      </c>
      <c r="D253" s="32">
        <v>0</v>
      </c>
      <c r="E253" s="35">
        <f t="shared" si="16"/>
        <v>0.75</v>
      </c>
      <c r="F253" s="35" t="str">
        <f t="shared" si="17"/>
        <v/>
      </c>
      <c r="G253" s="29" t="str">
        <f t="shared" si="18"/>
        <v>0</v>
      </c>
      <c r="H253" s="33">
        <f t="shared" si="19"/>
        <v>0</v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0</v>
      </c>
      <c r="E256" s="35" t="str">
        <f t="shared" si="16"/>
        <v/>
      </c>
      <c r="F256" s="35" t="str">
        <f t="shared" si="17"/>
        <v/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0</v>
      </c>
      <c r="D268" s="32">
        <v>0</v>
      </c>
      <c r="E268" s="35" t="str">
        <f t="shared" si="16"/>
        <v/>
      </c>
      <c r="F268" s="35" t="str">
        <f t="shared" si="17"/>
        <v/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4</v>
      </c>
      <c r="D294" s="25">
        <f>SUM(D295:D499)</f>
        <v>1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-0.75</v>
      </c>
      <c r="H294" s="21">
        <f>+IF(OR(AND(E294=""),(G294="")),"",E294*G294)</f>
        <v>-0.75</v>
      </c>
    </row>
    <row r="295" spans="2:8" s="22" customFormat="1" ht="15" x14ac:dyDescent="0.2">
      <c r="B295" s="4" t="s">
        <v>100</v>
      </c>
      <c r="C295" s="32">
        <v>0</v>
      </c>
      <c r="D295" s="32">
        <v>0</v>
      </c>
      <c r="E295" s="35" t="str">
        <f>+IF(C295=0,"",C295/C$294)</f>
        <v/>
      </c>
      <c r="F295" s="35" t="str">
        <f>+IF(D295=0,"",D295/D$294)</f>
        <v/>
      </c>
      <c r="G295" s="29" t="str">
        <f>+IF(OR(AND(D295=0),(C295=0)),"0",((D295-C295)/C295))</f>
        <v>0</v>
      </c>
      <c r="H295" s="33" t="str">
        <f>+IF(OR(AND(E295=""),(G295="")),"",E295*G295)</f>
        <v/>
      </c>
    </row>
    <row r="296" spans="2:8" s="22" customFormat="1" ht="15" x14ac:dyDescent="0.2">
      <c r="B296" s="4" t="s">
        <v>113</v>
      </c>
      <c r="C296" s="32">
        <v>0</v>
      </c>
      <c r="D296" s="32">
        <v>0</v>
      </c>
      <c r="E296" s="35" t="str">
        <f t="shared" ref="E296:E359" si="24">+IF(C296=0,"",C296/C$294)</f>
        <v/>
      </c>
      <c r="F296" s="35" t="str">
        <f t="shared" ref="F296:F359" si="25">+IF(D296=0,"",D296/D$294)</f>
        <v/>
      </c>
      <c r="G296" s="29" t="str">
        <f t="shared" ref="G296:G359" si="26">+IF(OR(AND(D296=0),(C296=0)),"0",((D296-C296)/C296))</f>
        <v>0</v>
      </c>
      <c r="H296" s="33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2">
        <v>0</v>
      </c>
      <c r="D297" s="32">
        <v>0</v>
      </c>
      <c r="E297" s="35" t="str">
        <f t="shared" si="24"/>
        <v/>
      </c>
      <c r="F297" s="35" t="str">
        <f t="shared" si="25"/>
        <v/>
      </c>
      <c r="G297" s="29" t="str">
        <f t="shared" si="26"/>
        <v>0</v>
      </c>
      <c r="H297" s="33" t="str">
        <f t="shared" si="27"/>
        <v/>
      </c>
    </row>
    <row r="298" spans="2:8" s="22" customFormat="1" ht="15" x14ac:dyDescent="0.2">
      <c r="B298" s="4" t="s">
        <v>95</v>
      </c>
      <c r="C298" s="32">
        <v>0</v>
      </c>
      <c r="D298" s="32">
        <v>0</v>
      </c>
      <c r="E298" s="35" t="str">
        <f t="shared" si="24"/>
        <v/>
      </c>
      <c r="F298" s="35" t="str">
        <f t="shared" si="25"/>
        <v/>
      </c>
      <c r="G298" s="29" t="str">
        <f t="shared" si="26"/>
        <v>0</v>
      </c>
      <c r="H298" s="33" t="str">
        <f t="shared" si="27"/>
        <v/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0</v>
      </c>
      <c r="D301" s="32">
        <v>0</v>
      </c>
      <c r="E301" s="35" t="str">
        <f t="shared" si="24"/>
        <v/>
      </c>
      <c r="F301" s="35" t="str">
        <f t="shared" si="25"/>
        <v/>
      </c>
      <c r="G301" s="29" t="str">
        <f t="shared" si="26"/>
        <v>0</v>
      </c>
      <c r="H301" s="33" t="str">
        <f t="shared" si="27"/>
        <v/>
      </c>
    </row>
    <row r="302" spans="2:8" s="22" customFormat="1" ht="15" x14ac:dyDescent="0.2">
      <c r="B302" s="4" t="s">
        <v>109</v>
      </c>
      <c r="C302" s="32">
        <v>0</v>
      </c>
      <c r="D302" s="32">
        <v>0</v>
      </c>
      <c r="E302" s="35" t="str">
        <f t="shared" si="24"/>
        <v/>
      </c>
      <c r="F302" s="35" t="str">
        <f t="shared" si="25"/>
        <v/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0</v>
      </c>
      <c r="E303" s="35" t="str">
        <f t="shared" si="24"/>
        <v/>
      </c>
      <c r="F303" s="35" t="str">
        <f t="shared" si="25"/>
        <v/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0</v>
      </c>
      <c r="D304" s="32">
        <v>0</v>
      </c>
      <c r="E304" s="35" t="str">
        <f t="shared" si="24"/>
        <v/>
      </c>
      <c r="F304" s="35" t="str">
        <f t="shared" si="25"/>
        <v/>
      </c>
      <c r="G304" s="29" t="str">
        <f t="shared" si="26"/>
        <v>0</v>
      </c>
      <c r="H304" s="33" t="str">
        <f t="shared" si="27"/>
        <v/>
      </c>
    </row>
    <row r="305" spans="2:8" s="22" customFormat="1" ht="15" x14ac:dyDescent="0.2">
      <c r="B305" s="4" t="s">
        <v>351</v>
      </c>
      <c r="C305" s="32">
        <v>0</v>
      </c>
      <c r="D305" s="32">
        <v>0</v>
      </c>
      <c r="E305" s="35" t="str">
        <f t="shared" si="24"/>
        <v/>
      </c>
      <c r="F305" s="35" t="str">
        <f t="shared" si="25"/>
        <v/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2</v>
      </c>
      <c r="D307" s="32">
        <v>0</v>
      </c>
      <c r="E307" s="35">
        <f t="shared" si="24"/>
        <v>0.5</v>
      </c>
      <c r="F307" s="35" t="str">
        <f t="shared" si="25"/>
        <v/>
      </c>
      <c r="G307" s="29" t="str">
        <f t="shared" si="26"/>
        <v>0</v>
      </c>
      <c r="H307" s="33">
        <f t="shared" si="27"/>
        <v>0</v>
      </c>
    </row>
    <row r="308" spans="2:8" s="22" customFormat="1" ht="15" x14ac:dyDescent="0.2">
      <c r="B308" s="4" t="s">
        <v>99</v>
      </c>
      <c r="C308" s="32">
        <v>0</v>
      </c>
      <c r="D308" s="32">
        <v>0</v>
      </c>
      <c r="E308" s="35" t="str">
        <f t="shared" si="24"/>
        <v/>
      </c>
      <c r="F308" s="35" t="str">
        <f t="shared" si="25"/>
        <v/>
      </c>
      <c r="G308" s="29" t="str">
        <f t="shared" si="26"/>
        <v>0</v>
      </c>
      <c r="H308" s="33" t="str">
        <f t="shared" si="27"/>
        <v/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0</v>
      </c>
      <c r="D310" s="32">
        <v>0</v>
      </c>
      <c r="E310" s="35" t="str">
        <f t="shared" si="24"/>
        <v/>
      </c>
      <c r="F310" s="35" t="str">
        <f t="shared" si="25"/>
        <v/>
      </c>
      <c r="G310" s="29" t="str">
        <f t="shared" si="26"/>
        <v>0</v>
      </c>
      <c r="H310" s="33" t="str">
        <f t="shared" si="27"/>
        <v/>
      </c>
    </row>
    <row r="311" spans="2:8" s="22" customFormat="1" ht="15" x14ac:dyDescent="0.2">
      <c r="B311" s="4" t="s">
        <v>102</v>
      </c>
      <c r="C311" s="32">
        <v>0</v>
      </c>
      <c r="D311" s="32">
        <v>0</v>
      </c>
      <c r="E311" s="35" t="str">
        <f t="shared" si="24"/>
        <v/>
      </c>
      <c r="F311" s="35" t="str">
        <f t="shared" si="25"/>
        <v/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0</v>
      </c>
      <c r="D314" s="32">
        <v>0</v>
      </c>
      <c r="E314" s="35" t="str">
        <f t="shared" si="24"/>
        <v/>
      </c>
      <c r="F314" s="35" t="str">
        <f t="shared" si="25"/>
        <v/>
      </c>
      <c r="G314" s="29" t="str">
        <f t="shared" si="26"/>
        <v>0</v>
      </c>
      <c r="H314" s="33" t="str">
        <f t="shared" si="27"/>
        <v/>
      </c>
    </row>
    <row r="315" spans="2:8" s="22" customFormat="1" ht="15" x14ac:dyDescent="0.2">
      <c r="B315" s="4" t="s">
        <v>354</v>
      </c>
      <c r="C315" s="32">
        <v>0</v>
      </c>
      <c r="D315" s="32">
        <v>0</v>
      </c>
      <c r="E315" s="35" t="str">
        <f t="shared" si="24"/>
        <v/>
      </c>
      <c r="F315" s="35" t="str">
        <f t="shared" si="25"/>
        <v/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0</v>
      </c>
      <c r="D317" s="32">
        <v>0</v>
      </c>
      <c r="E317" s="35" t="str">
        <f t="shared" si="24"/>
        <v/>
      </c>
      <c r="F317" s="35" t="str">
        <f t="shared" si="25"/>
        <v/>
      </c>
      <c r="G317" s="29" t="str">
        <f t="shared" si="26"/>
        <v>0</v>
      </c>
      <c r="H317" s="33" t="str">
        <f t="shared" si="27"/>
        <v/>
      </c>
    </row>
    <row r="318" spans="2:8" s="22" customFormat="1" ht="15" x14ac:dyDescent="0.2">
      <c r="B318" s="4" t="s">
        <v>355</v>
      </c>
      <c r="C318" s="32">
        <v>0</v>
      </c>
      <c r="D318" s="32">
        <v>0</v>
      </c>
      <c r="E318" s="35" t="str">
        <f t="shared" si="24"/>
        <v/>
      </c>
      <c r="F318" s="35" t="str">
        <f t="shared" si="25"/>
        <v/>
      </c>
      <c r="G318" s="29" t="str">
        <f t="shared" si="26"/>
        <v>0</v>
      </c>
      <c r="H318" s="33" t="str">
        <f t="shared" si="27"/>
        <v/>
      </c>
    </row>
    <row r="319" spans="2:8" s="22" customFormat="1" ht="15" x14ac:dyDescent="0.2">
      <c r="B319" s="4" t="s">
        <v>115</v>
      </c>
      <c r="C319" s="32">
        <v>0</v>
      </c>
      <c r="D319" s="32">
        <v>0</v>
      </c>
      <c r="E319" s="35" t="str">
        <f t="shared" si="24"/>
        <v/>
      </c>
      <c r="F319" s="35" t="str">
        <f t="shared" si="25"/>
        <v/>
      </c>
      <c r="G319" s="29" t="str">
        <f t="shared" si="26"/>
        <v>0</v>
      </c>
      <c r="H319" s="33" t="str">
        <f t="shared" si="27"/>
        <v/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0</v>
      </c>
      <c r="E324" s="35" t="str">
        <f t="shared" si="24"/>
        <v/>
      </c>
      <c r="F324" s="35" t="str">
        <f t="shared" si="25"/>
        <v/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0</v>
      </c>
      <c r="D326" s="32">
        <v>0</v>
      </c>
      <c r="E326" s="35" t="str">
        <f t="shared" si="24"/>
        <v/>
      </c>
      <c r="F326" s="35" t="str">
        <f t="shared" si="25"/>
        <v/>
      </c>
      <c r="G326" s="29" t="str">
        <f t="shared" si="26"/>
        <v>0</v>
      </c>
      <c r="H326" s="33" t="str">
        <f t="shared" si="27"/>
        <v/>
      </c>
    </row>
    <row r="327" spans="2:8" s="22" customFormat="1" ht="15" x14ac:dyDescent="0.2">
      <c r="B327" s="4" t="s">
        <v>358</v>
      </c>
      <c r="C327" s="32">
        <v>0</v>
      </c>
      <c r="D327" s="32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0</v>
      </c>
      <c r="D330" s="32">
        <v>0</v>
      </c>
      <c r="E330" s="35" t="str">
        <f t="shared" si="24"/>
        <v/>
      </c>
      <c r="F330" s="35" t="str">
        <f t="shared" si="25"/>
        <v/>
      </c>
      <c r="G330" s="29" t="str">
        <f t="shared" si="26"/>
        <v>0</v>
      </c>
      <c r="H330" s="33" t="str">
        <f t="shared" si="27"/>
        <v/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0</v>
      </c>
      <c r="D332" s="32">
        <v>0</v>
      </c>
      <c r="E332" s="35" t="str">
        <f t="shared" si="24"/>
        <v/>
      </c>
      <c r="F332" s="35" t="str">
        <f t="shared" si="25"/>
        <v/>
      </c>
      <c r="G332" s="29" t="str">
        <f t="shared" si="26"/>
        <v>0</v>
      </c>
      <c r="H332" s="33" t="str">
        <f t="shared" si="27"/>
        <v/>
      </c>
    </row>
    <row r="333" spans="2:8" s="22" customFormat="1" ht="15" x14ac:dyDescent="0.2">
      <c r="B333" s="4" t="s">
        <v>130</v>
      </c>
      <c r="C333" s="32">
        <v>0</v>
      </c>
      <c r="D333" s="32">
        <v>0</v>
      </c>
      <c r="E333" s="35" t="str">
        <f t="shared" si="24"/>
        <v/>
      </c>
      <c r="F333" s="35" t="str">
        <f t="shared" si="25"/>
        <v/>
      </c>
      <c r="G333" s="29" t="str">
        <f t="shared" si="26"/>
        <v>0</v>
      </c>
      <c r="H333" s="33" t="str">
        <f t="shared" si="27"/>
        <v/>
      </c>
    </row>
    <row r="334" spans="2:8" s="22" customFormat="1" ht="15" x14ac:dyDescent="0.2">
      <c r="B334" s="4" t="s">
        <v>119</v>
      </c>
      <c r="C334" s="32">
        <v>0</v>
      </c>
      <c r="D334" s="32">
        <v>0</v>
      </c>
      <c r="E334" s="35" t="str">
        <f t="shared" si="24"/>
        <v/>
      </c>
      <c r="F334" s="35" t="str">
        <f t="shared" si="25"/>
        <v/>
      </c>
      <c r="G334" s="29" t="str">
        <f t="shared" si="26"/>
        <v>0</v>
      </c>
      <c r="H334" s="33" t="str">
        <f t="shared" si="27"/>
        <v/>
      </c>
    </row>
    <row r="335" spans="2:8" s="22" customFormat="1" ht="15" x14ac:dyDescent="0.2">
      <c r="B335" s="4" t="s">
        <v>128</v>
      </c>
      <c r="C335" s="32">
        <v>0</v>
      </c>
      <c r="D335" s="32">
        <v>0</v>
      </c>
      <c r="E335" s="35" t="str">
        <f t="shared" si="24"/>
        <v/>
      </c>
      <c r="F335" s="35" t="str">
        <f t="shared" si="25"/>
        <v/>
      </c>
      <c r="G335" s="29" t="str">
        <f t="shared" si="26"/>
        <v>0</v>
      </c>
      <c r="H335" s="33" t="str">
        <f t="shared" si="27"/>
        <v/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0</v>
      </c>
      <c r="D339" s="32">
        <v>0</v>
      </c>
      <c r="E339" s="35" t="str">
        <f t="shared" si="24"/>
        <v/>
      </c>
      <c r="F339" s="35" t="str">
        <f t="shared" si="25"/>
        <v/>
      </c>
      <c r="G339" s="29" t="str">
        <f t="shared" si="26"/>
        <v>0</v>
      </c>
      <c r="H339" s="33" t="str">
        <f t="shared" si="27"/>
        <v/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1</v>
      </c>
      <c r="D341" s="32">
        <v>1</v>
      </c>
      <c r="E341" s="35">
        <f t="shared" si="24"/>
        <v>0.25</v>
      </c>
      <c r="F341" s="35">
        <f t="shared" si="25"/>
        <v>1</v>
      </c>
      <c r="G341" s="29">
        <f t="shared" si="26"/>
        <v>0</v>
      </c>
      <c r="H341" s="33">
        <f t="shared" si="27"/>
        <v>0</v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0</v>
      </c>
      <c r="E343" s="35" t="str">
        <f t="shared" si="24"/>
        <v/>
      </c>
      <c r="F343" s="35" t="str">
        <f t="shared" si="25"/>
        <v/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0</v>
      </c>
      <c r="D344" s="32">
        <v>0</v>
      </c>
      <c r="E344" s="35" t="str">
        <f t="shared" si="24"/>
        <v/>
      </c>
      <c r="F344" s="35" t="str">
        <f t="shared" si="25"/>
        <v/>
      </c>
      <c r="G344" s="29" t="str">
        <f t="shared" si="26"/>
        <v>0</v>
      </c>
      <c r="H344" s="33" t="str">
        <f t="shared" si="27"/>
        <v/>
      </c>
    </row>
    <row r="345" spans="2:8" s="22" customFormat="1" ht="15" x14ac:dyDescent="0.2">
      <c r="B345" s="4" t="s">
        <v>366</v>
      </c>
      <c r="C345" s="32">
        <v>0</v>
      </c>
      <c r="D345" s="32">
        <v>0</v>
      </c>
      <c r="E345" s="35" t="str">
        <f t="shared" si="24"/>
        <v/>
      </c>
      <c r="F345" s="35" t="str">
        <f t="shared" si="25"/>
        <v/>
      </c>
      <c r="G345" s="29" t="str">
        <f t="shared" si="26"/>
        <v>0</v>
      </c>
      <c r="H345" s="33" t="str">
        <f t="shared" si="27"/>
        <v/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0</v>
      </c>
      <c r="D347" s="32">
        <v>0</v>
      </c>
      <c r="E347" s="35" t="str">
        <f t="shared" si="24"/>
        <v/>
      </c>
      <c r="F347" s="35" t="str">
        <f t="shared" si="25"/>
        <v/>
      </c>
      <c r="G347" s="29" t="str">
        <f t="shared" si="26"/>
        <v>0</v>
      </c>
      <c r="H347" s="33" t="str">
        <f t="shared" si="27"/>
        <v/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0</v>
      </c>
      <c r="D354" s="32">
        <v>0</v>
      </c>
      <c r="E354" s="35" t="str">
        <f t="shared" si="24"/>
        <v/>
      </c>
      <c r="F354" s="35" t="str">
        <f t="shared" si="25"/>
        <v/>
      </c>
      <c r="G354" s="29" t="str">
        <f t="shared" si="26"/>
        <v>0</v>
      </c>
      <c r="H354" s="33" t="str">
        <f t="shared" si="27"/>
        <v/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0</v>
      </c>
      <c r="E357" s="35" t="str">
        <f t="shared" si="24"/>
        <v/>
      </c>
      <c r="F357" s="35" t="str">
        <f t="shared" si="25"/>
        <v/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0</v>
      </c>
      <c r="D358" s="32">
        <v>0</v>
      </c>
      <c r="E358" s="35" t="str">
        <f t="shared" si="24"/>
        <v/>
      </c>
      <c r="F358" s="35" t="str">
        <f t="shared" si="25"/>
        <v/>
      </c>
      <c r="G358" s="29" t="str">
        <f t="shared" si="26"/>
        <v>0</v>
      </c>
      <c r="H358" s="33" t="str">
        <f t="shared" si="27"/>
        <v/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0</v>
      </c>
      <c r="E363" s="35" t="str">
        <f t="shared" si="28"/>
        <v/>
      </c>
      <c r="F363" s="35" t="str">
        <f t="shared" si="29"/>
        <v/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0</v>
      </c>
      <c r="E369" s="35" t="str">
        <f t="shared" si="28"/>
        <v/>
      </c>
      <c r="F369" s="35" t="str">
        <f t="shared" si="29"/>
        <v/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0</v>
      </c>
      <c r="D370" s="32">
        <v>0</v>
      </c>
      <c r="E370" s="35" t="str">
        <f t="shared" si="28"/>
        <v/>
      </c>
      <c r="F370" s="35" t="str">
        <f t="shared" si="29"/>
        <v/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1</v>
      </c>
      <c r="D372" s="32">
        <v>0</v>
      </c>
      <c r="E372" s="35">
        <f t="shared" si="28"/>
        <v>0.25</v>
      </c>
      <c r="F372" s="35" t="str">
        <f t="shared" si="29"/>
        <v/>
      </c>
      <c r="G372" s="29" t="str">
        <f t="shared" si="30"/>
        <v>0</v>
      </c>
      <c r="H372" s="33">
        <f t="shared" si="31"/>
        <v>0</v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0</v>
      </c>
      <c r="E375" s="35" t="str">
        <f t="shared" si="28"/>
        <v/>
      </c>
      <c r="F375" s="35" t="str">
        <f t="shared" si="29"/>
        <v/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0</v>
      </c>
      <c r="E377" s="35" t="str">
        <f t="shared" si="28"/>
        <v/>
      </c>
      <c r="F377" s="35" t="str">
        <f t="shared" si="29"/>
        <v/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0</v>
      </c>
      <c r="D378" s="32">
        <v>0</v>
      </c>
      <c r="E378" s="35" t="str">
        <f t="shared" si="28"/>
        <v/>
      </c>
      <c r="F378" s="35" t="str">
        <f t="shared" si="29"/>
        <v/>
      </c>
      <c r="G378" s="29" t="str">
        <f t="shared" si="30"/>
        <v>0</v>
      </c>
      <c r="H378" s="33" t="str">
        <f t="shared" si="31"/>
        <v/>
      </c>
    </row>
    <row r="379" spans="2:8" s="22" customFormat="1" ht="15" x14ac:dyDescent="0.2">
      <c r="B379" s="4" t="s">
        <v>384</v>
      </c>
      <c r="C379" s="32">
        <v>0</v>
      </c>
      <c r="D379" s="32">
        <v>0</v>
      </c>
      <c r="E379" s="35" t="str">
        <f t="shared" si="28"/>
        <v/>
      </c>
      <c r="F379" s="35" t="str">
        <f t="shared" si="29"/>
        <v/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0</v>
      </c>
      <c r="D380" s="32">
        <v>0</v>
      </c>
      <c r="E380" s="35" t="str">
        <f t="shared" si="28"/>
        <v/>
      </c>
      <c r="F380" s="35" t="str">
        <f t="shared" si="29"/>
        <v/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0</v>
      </c>
      <c r="E383" s="35" t="str">
        <f t="shared" si="28"/>
        <v/>
      </c>
      <c r="F383" s="35" t="str">
        <f t="shared" si="29"/>
        <v/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0</v>
      </c>
      <c r="D387" s="32">
        <v>0</v>
      </c>
      <c r="E387" s="35" t="str">
        <f t="shared" si="28"/>
        <v/>
      </c>
      <c r="F387" s="35" t="str">
        <f t="shared" si="29"/>
        <v/>
      </c>
      <c r="G387" s="29" t="str">
        <f t="shared" si="30"/>
        <v>0</v>
      </c>
      <c r="H387" s="33" t="str">
        <f t="shared" si="31"/>
        <v/>
      </c>
    </row>
    <row r="388" spans="2:8" s="22" customFormat="1" ht="15" x14ac:dyDescent="0.2">
      <c r="B388" s="4" t="s">
        <v>389</v>
      </c>
      <c r="C388" s="32">
        <v>0</v>
      </c>
      <c r="D388" s="32">
        <v>0</v>
      </c>
      <c r="E388" s="35" t="str">
        <f t="shared" si="28"/>
        <v/>
      </c>
      <c r="F388" s="35" t="str">
        <f t="shared" si="29"/>
        <v/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0</v>
      </c>
      <c r="E391" s="35" t="str">
        <f t="shared" si="28"/>
        <v/>
      </c>
      <c r="F391" s="35" t="str">
        <f t="shared" si="29"/>
        <v/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0</v>
      </c>
      <c r="D393" s="32">
        <v>0</v>
      </c>
      <c r="E393" s="35" t="str">
        <f t="shared" si="28"/>
        <v/>
      </c>
      <c r="F393" s="35" t="str">
        <f t="shared" si="29"/>
        <v/>
      </c>
      <c r="G393" s="29" t="str">
        <f t="shared" si="30"/>
        <v>0</v>
      </c>
      <c r="H393" s="33" t="str">
        <f t="shared" si="31"/>
        <v/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0</v>
      </c>
      <c r="D401" s="32">
        <v>0</v>
      </c>
      <c r="E401" s="35" t="str">
        <f t="shared" si="28"/>
        <v/>
      </c>
      <c r="F401" s="35" t="str">
        <f t="shared" si="29"/>
        <v/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0</v>
      </c>
      <c r="E403" s="35" t="str">
        <f t="shared" si="28"/>
        <v/>
      </c>
      <c r="F403" s="35" t="str">
        <f t="shared" si="29"/>
        <v/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0</v>
      </c>
      <c r="E405" s="35" t="str">
        <f t="shared" si="28"/>
        <v/>
      </c>
      <c r="F405" s="35" t="str">
        <f t="shared" si="29"/>
        <v/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0</v>
      </c>
      <c r="D406" s="32">
        <v>0</v>
      </c>
      <c r="E406" s="35" t="str">
        <f t="shared" si="28"/>
        <v/>
      </c>
      <c r="F406" s="35" t="str">
        <f t="shared" si="29"/>
        <v/>
      </c>
      <c r="G406" s="29" t="str">
        <f t="shared" si="30"/>
        <v>0</v>
      </c>
      <c r="H406" s="33" t="str">
        <f t="shared" si="31"/>
        <v/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0</v>
      </c>
      <c r="E408" s="35" t="str">
        <f t="shared" si="28"/>
        <v/>
      </c>
      <c r="F408" s="35" t="str">
        <f t="shared" si="29"/>
        <v/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0</v>
      </c>
      <c r="E411" s="35" t="str">
        <f t="shared" si="28"/>
        <v/>
      </c>
      <c r="F411" s="35" t="str">
        <f t="shared" si="29"/>
        <v/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0</v>
      </c>
      <c r="D412" s="32">
        <v>0</v>
      </c>
      <c r="E412" s="35" t="str">
        <f t="shared" si="28"/>
        <v/>
      </c>
      <c r="F412" s="35" t="str">
        <f t="shared" si="29"/>
        <v/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0</v>
      </c>
      <c r="E422" s="35" t="str">
        <f t="shared" si="28"/>
        <v/>
      </c>
      <c r="F422" s="35" t="str">
        <f t="shared" si="29"/>
        <v/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0</v>
      </c>
      <c r="D432" s="32">
        <v>0</v>
      </c>
      <c r="E432" s="35" t="str">
        <f t="shared" si="32"/>
        <v/>
      </c>
      <c r="F432" s="35" t="str">
        <f t="shared" si="33"/>
        <v/>
      </c>
      <c r="G432" s="29" t="str">
        <f t="shared" si="34"/>
        <v>0</v>
      </c>
      <c r="H432" s="33" t="str">
        <f t="shared" si="35"/>
        <v/>
      </c>
    </row>
    <row r="433" spans="2:8" s="22" customFormat="1" ht="15" x14ac:dyDescent="0.2">
      <c r="B433" s="4" t="s">
        <v>162</v>
      </c>
      <c r="C433" s="32">
        <v>0</v>
      </c>
      <c r="D433" s="32">
        <v>0</v>
      </c>
      <c r="E433" s="35" t="str">
        <f t="shared" si="32"/>
        <v/>
      </c>
      <c r="F433" s="35" t="str">
        <f t="shared" si="33"/>
        <v/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0</v>
      </c>
      <c r="E437" s="35" t="str">
        <f t="shared" si="32"/>
        <v/>
      </c>
      <c r="F437" s="35" t="str">
        <f t="shared" si="33"/>
        <v/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0</v>
      </c>
      <c r="D438" s="32">
        <v>0</v>
      </c>
      <c r="E438" s="35" t="str">
        <f t="shared" si="32"/>
        <v/>
      </c>
      <c r="F438" s="35" t="str">
        <f t="shared" si="33"/>
        <v/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0</v>
      </c>
      <c r="D460" s="32">
        <v>0</v>
      </c>
      <c r="E460" s="35" t="str">
        <f t="shared" si="32"/>
        <v/>
      </c>
      <c r="F460" s="35" t="str">
        <f t="shared" si="33"/>
        <v/>
      </c>
      <c r="G460" s="29" t="str">
        <f t="shared" si="34"/>
        <v>0</v>
      </c>
      <c r="H460" s="33" t="str">
        <f t="shared" si="35"/>
        <v/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0</v>
      </c>
      <c r="D463" s="32">
        <v>0</v>
      </c>
      <c r="E463" s="35" t="str">
        <f t="shared" si="32"/>
        <v/>
      </c>
      <c r="F463" s="35" t="str">
        <f t="shared" si="33"/>
        <v/>
      </c>
      <c r="G463" s="29" t="str">
        <f t="shared" si="34"/>
        <v>0</v>
      </c>
      <c r="H463" s="33" t="str">
        <f t="shared" si="35"/>
        <v/>
      </c>
    </row>
    <row r="464" spans="2:8" s="22" customFormat="1" ht="15" x14ac:dyDescent="0.2">
      <c r="B464" s="4" t="s">
        <v>478</v>
      </c>
      <c r="C464" s="32">
        <v>0</v>
      </c>
      <c r="D464" s="32">
        <v>0</v>
      </c>
      <c r="E464" s="35" t="str">
        <f t="shared" si="32"/>
        <v/>
      </c>
      <c r="F464" s="35" t="str">
        <f t="shared" si="33"/>
        <v/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0</v>
      </c>
      <c r="E475" s="35" t="str">
        <f t="shared" si="32"/>
        <v/>
      </c>
      <c r="F475" s="35" t="str">
        <f t="shared" si="33"/>
        <v/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0</v>
      </c>
      <c r="D478" s="32">
        <v>0</v>
      </c>
      <c r="E478" s="35" t="str">
        <f t="shared" si="32"/>
        <v/>
      </c>
      <c r="F478" s="35" t="str">
        <f t="shared" si="33"/>
        <v/>
      </c>
      <c r="G478" s="29" t="str">
        <f t="shared" si="34"/>
        <v>0</v>
      </c>
      <c r="H478" s="33" t="str">
        <f t="shared" si="35"/>
        <v/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0</v>
      </c>
      <c r="D483" s="32">
        <v>0</v>
      </c>
      <c r="E483" s="35" t="str">
        <f t="shared" si="32"/>
        <v/>
      </c>
      <c r="F483" s="35" t="str">
        <f t="shared" si="33"/>
        <v/>
      </c>
      <c r="G483" s="29" t="str">
        <f t="shared" si="34"/>
        <v>0</v>
      </c>
      <c r="H483" s="33" t="str">
        <f t="shared" si="35"/>
        <v/>
      </c>
    </row>
    <row r="484" spans="2:8" s="22" customFormat="1" ht="30" x14ac:dyDescent="0.2">
      <c r="B484" s="4" t="s">
        <v>184</v>
      </c>
      <c r="C484" s="32">
        <v>0</v>
      </c>
      <c r="D484" s="32">
        <v>0</v>
      </c>
      <c r="E484" s="35" t="str">
        <f t="shared" si="32"/>
        <v/>
      </c>
      <c r="F484" s="35" t="str">
        <f t="shared" si="33"/>
        <v/>
      </c>
      <c r="G484" s="29" t="str">
        <f t="shared" si="34"/>
        <v>0</v>
      </c>
      <c r="H484" s="33" t="str">
        <f t="shared" si="35"/>
        <v/>
      </c>
    </row>
    <row r="485" spans="2:8" s="22" customFormat="1" ht="15" x14ac:dyDescent="0.2">
      <c r="B485" s="4" t="s">
        <v>443</v>
      </c>
      <c r="C485" s="32">
        <v>0</v>
      </c>
      <c r="D485" s="32">
        <v>0</v>
      </c>
      <c r="E485" s="35" t="str">
        <f t="shared" si="32"/>
        <v/>
      </c>
      <c r="F485" s="35" t="str">
        <f t="shared" si="33"/>
        <v/>
      </c>
      <c r="G485" s="29" t="str">
        <f t="shared" si="34"/>
        <v>0</v>
      </c>
      <c r="H485" s="33" t="str">
        <f t="shared" si="35"/>
        <v/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0</v>
      </c>
      <c r="D491" s="32">
        <v>0</v>
      </c>
      <c r="E491" s="35" t="str">
        <f t="shared" si="36"/>
        <v/>
      </c>
      <c r="F491" s="35" t="str">
        <f t="shared" si="37"/>
        <v/>
      </c>
      <c r="G491" s="29" t="str">
        <f t="shared" si="38"/>
        <v>0</v>
      </c>
      <c r="H491" s="33" t="str">
        <f t="shared" si="39"/>
        <v/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0</v>
      </c>
      <c r="D493" s="32">
        <v>0</v>
      </c>
      <c r="E493" s="35" t="str">
        <f t="shared" si="36"/>
        <v/>
      </c>
      <c r="F493" s="35" t="str">
        <f t="shared" si="37"/>
        <v/>
      </c>
      <c r="G493" s="29" t="str">
        <f t="shared" si="38"/>
        <v>0</v>
      </c>
      <c r="H493" s="33" t="str">
        <f t="shared" si="39"/>
        <v/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0</v>
      </c>
      <c r="D505" s="25">
        <f>SUM(D506:D530)</f>
        <v>0</v>
      </c>
      <c r="E505" s="21" t="str">
        <f>+IF(C505=0,"",C505/C$505)</f>
        <v/>
      </c>
      <c r="F505" s="21" t="str">
        <f>+IF(D505=0,"",D505/D$505)</f>
        <v/>
      </c>
      <c r="G505" s="21" t="str">
        <f>+IF(OR(AND(D505=0),(C505=0)),"0",((D505-C505)/C505))</f>
        <v>0</v>
      </c>
      <c r="H505" s="21" t="str">
        <f>+IF(OR(AND(E505=""),(G505="")),"",E505*G505)</f>
        <v/>
      </c>
    </row>
    <row r="506" spans="2:8" s="22" customFormat="1" ht="15" x14ac:dyDescent="0.2">
      <c r="B506" s="4" t="s">
        <v>454</v>
      </c>
      <c r="C506" s="32">
        <v>0</v>
      </c>
      <c r="D506" s="32">
        <v>0</v>
      </c>
      <c r="E506" s="35" t="str">
        <f>+IF(C506=0,"",C506/C$505)</f>
        <v/>
      </c>
      <c r="F506" s="35" t="str">
        <f>+IF(D506=0,"",D506/D$505)</f>
        <v/>
      </c>
      <c r="G506" s="29" t="str">
        <f>+IF(OR(AND(D506=0),(C506=0)),"0",((D506-C506)/C506))</f>
        <v>0</v>
      </c>
      <c r="H506" s="33" t="str">
        <f>+IF(OR(AND(E506=""),(G506="")),"",E506*G506)</f>
        <v/>
      </c>
    </row>
    <row r="507" spans="2:8" s="22" customFormat="1" ht="15" x14ac:dyDescent="0.2">
      <c r="B507" s="4" t="s">
        <v>187</v>
      </c>
      <c r="C507" s="32">
        <v>0</v>
      </c>
      <c r="D507" s="32">
        <v>0</v>
      </c>
      <c r="E507" s="35" t="str">
        <f t="shared" ref="E507:E530" si="40">+IF(C507=0,"",C507/C$505)</f>
        <v/>
      </c>
      <c r="F507" s="35" t="str">
        <f t="shared" ref="F507:F530" si="41">+IF(D507=0,"",D507/D$505)</f>
        <v/>
      </c>
      <c r="G507" s="29" t="str">
        <f t="shared" ref="G507:G530" si="42">+IF(OR(AND(D507=0),(C507=0)),"0",((D507-C507)/C507))</f>
        <v>0</v>
      </c>
      <c r="H507" s="33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2">
        <v>0</v>
      </c>
      <c r="D508" s="32">
        <v>0</v>
      </c>
      <c r="E508" s="35" t="str">
        <f t="shared" si="40"/>
        <v/>
      </c>
      <c r="F508" s="35" t="str">
        <f t="shared" si="41"/>
        <v/>
      </c>
      <c r="G508" s="29" t="str">
        <f t="shared" si="42"/>
        <v>0</v>
      </c>
      <c r="H508" s="33" t="str">
        <f t="shared" si="43"/>
        <v/>
      </c>
    </row>
    <row r="509" spans="2:8" s="22" customFormat="1" ht="15" x14ac:dyDescent="0.2">
      <c r="B509" s="4" t="s">
        <v>456</v>
      </c>
      <c r="C509" s="32">
        <v>0</v>
      </c>
      <c r="D509" s="32">
        <v>0</v>
      </c>
      <c r="E509" s="35" t="str">
        <f t="shared" si="40"/>
        <v/>
      </c>
      <c r="F509" s="35" t="str">
        <f t="shared" si="41"/>
        <v/>
      </c>
      <c r="G509" s="29" t="str">
        <f t="shared" si="42"/>
        <v>0</v>
      </c>
      <c r="H509" s="33" t="str">
        <f t="shared" si="43"/>
        <v/>
      </c>
    </row>
    <row r="510" spans="2:8" s="22" customFormat="1" ht="15" x14ac:dyDescent="0.2">
      <c r="B510" s="4" t="s">
        <v>188</v>
      </c>
      <c r="C510" s="32">
        <v>0</v>
      </c>
      <c r="D510" s="32">
        <v>0</v>
      </c>
      <c r="E510" s="35" t="str">
        <f t="shared" si="40"/>
        <v/>
      </c>
      <c r="F510" s="35" t="str">
        <f t="shared" si="41"/>
        <v/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0</v>
      </c>
      <c r="D515" s="32">
        <v>0</v>
      </c>
      <c r="E515" s="35" t="str">
        <f t="shared" si="40"/>
        <v/>
      </c>
      <c r="F515" s="35" t="str">
        <f t="shared" si="41"/>
        <v/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0</v>
      </c>
      <c r="E517" s="35" t="str">
        <f t="shared" si="40"/>
        <v/>
      </c>
      <c r="F517" s="35" t="str">
        <f t="shared" si="41"/>
        <v/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0</v>
      </c>
      <c r="D518" s="32">
        <v>0</v>
      </c>
      <c r="E518" s="35" t="str">
        <f t="shared" si="40"/>
        <v/>
      </c>
      <c r="F518" s="35" t="str">
        <f t="shared" si="41"/>
        <v/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32">
        <v>0</v>
      </c>
      <c r="D519" s="32">
        <v>0</v>
      </c>
      <c r="E519" s="35" t="str">
        <f t="shared" si="40"/>
        <v/>
      </c>
      <c r="F519" s="35" t="str">
        <f t="shared" si="41"/>
        <v/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0</v>
      </c>
      <c r="D521" s="32">
        <v>0</v>
      </c>
      <c r="E521" s="35" t="str">
        <f t="shared" si="40"/>
        <v/>
      </c>
      <c r="F521" s="35" t="str">
        <f t="shared" si="41"/>
        <v/>
      </c>
      <c r="G521" s="29" t="str">
        <f t="shared" si="42"/>
        <v>0</v>
      </c>
      <c r="H521" s="33" t="str">
        <f t="shared" si="43"/>
        <v/>
      </c>
    </row>
    <row r="522" spans="2:8" s="22" customFormat="1" ht="15" x14ac:dyDescent="0.2">
      <c r="B522" s="4" t="s">
        <v>193</v>
      </c>
      <c r="C522" s="32">
        <v>0</v>
      </c>
      <c r="D522" s="32">
        <v>0</v>
      </c>
      <c r="E522" s="35" t="str">
        <f t="shared" si="40"/>
        <v/>
      </c>
      <c r="F522" s="35" t="str">
        <f t="shared" si="41"/>
        <v/>
      </c>
      <c r="G522" s="29" t="str">
        <f t="shared" si="42"/>
        <v>0</v>
      </c>
      <c r="H522" s="33" t="str">
        <f t="shared" si="43"/>
        <v/>
      </c>
    </row>
    <row r="523" spans="2:8" s="22" customFormat="1" ht="15" x14ac:dyDescent="0.2">
      <c r="B523" s="4" t="s">
        <v>462</v>
      </c>
      <c r="C523" s="32">
        <v>0</v>
      </c>
      <c r="D523" s="32">
        <v>0</v>
      </c>
      <c r="E523" s="35" t="str">
        <f t="shared" si="40"/>
        <v/>
      </c>
      <c r="F523" s="35" t="str">
        <f t="shared" si="41"/>
        <v/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0</v>
      </c>
      <c r="D524" s="32">
        <v>0</v>
      </c>
      <c r="E524" s="35" t="str">
        <f t="shared" si="40"/>
        <v/>
      </c>
      <c r="F524" s="35" t="str">
        <f t="shared" si="41"/>
        <v/>
      </c>
      <c r="G524" s="29" t="str">
        <f t="shared" si="42"/>
        <v>0</v>
      </c>
      <c r="H524" s="33" t="str">
        <f t="shared" si="43"/>
        <v/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0</v>
      </c>
      <c r="E526" s="35" t="str">
        <f t="shared" si="40"/>
        <v/>
      </c>
      <c r="F526" s="35" t="str">
        <f t="shared" si="41"/>
        <v/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0</v>
      </c>
      <c r="D529" s="32">
        <v>0</v>
      </c>
      <c r="E529" s="35" t="str">
        <f t="shared" si="40"/>
        <v/>
      </c>
      <c r="F529" s="35" t="str">
        <f t="shared" si="41"/>
        <v/>
      </c>
      <c r="G529" s="29" t="str">
        <f t="shared" si="42"/>
        <v>0</v>
      </c>
      <c r="H529" s="33" t="str">
        <f t="shared" si="43"/>
        <v/>
      </c>
    </row>
    <row r="530" spans="2:8" s="22" customFormat="1" ht="30" x14ac:dyDescent="0.2">
      <c r="B530" s="4" t="s">
        <v>467</v>
      </c>
      <c r="C530" s="32">
        <v>0</v>
      </c>
      <c r="D530" s="32">
        <v>0</v>
      </c>
      <c r="E530" s="35" t="str">
        <f t="shared" si="40"/>
        <v/>
      </c>
      <c r="F530" s="35" t="str">
        <f t="shared" si="41"/>
        <v/>
      </c>
      <c r="G530" s="29" t="str">
        <f t="shared" si="42"/>
        <v>0</v>
      </c>
      <c r="H530" s="33" t="str">
        <f t="shared" si="43"/>
        <v/>
      </c>
    </row>
    <row r="531" spans="2:8" x14ac:dyDescent="0.2">
      <c r="B531" s="8" t="s">
        <v>513</v>
      </c>
      <c r="C531" s="7"/>
      <c r="D531" s="2"/>
    </row>
    <row r="532" spans="2:8" x14ac:dyDescent="0.2">
      <c r="C532" s="7"/>
      <c r="D532" s="7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556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505</v>
      </c>
      <c r="C8" s="25">
        <f>+C18+C70+C151+C294+C505</f>
        <v>31</v>
      </c>
      <c r="D8" s="25">
        <f>+D18+D70+D151+D294+D505</f>
        <v>53</v>
      </c>
      <c r="E8" s="21">
        <f>SUM(E9:E13)</f>
        <v>1</v>
      </c>
      <c r="F8" s="21">
        <f>SUM(F9:F13)</f>
        <v>1</v>
      </c>
      <c r="G8" s="21">
        <f>+(D8-C8)/C8</f>
        <v>0.70967741935483875</v>
      </c>
      <c r="H8" s="21">
        <f>+E8*G8</f>
        <v>0.70967741935483875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0</v>
      </c>
      <c r="D9" s="27">
        <f>+D18</f>
        <v>0</v>
      </c>
      <c r="E9" s="28">
        <f>C9/$C$8</f>
        <v>0</v>
      </c>
      <c r="F9" s="28">
        <f>D9/$D$8</f>
        <v>0</v>
      </c>
      <c r="G9" s="29" t="str">
        <f>+IF(OR(AND(D9=0),(C9=0)),"0",((D9-C9)/C9))</f>
        <v>0</v>
      </c>
      <c r="H9" s="30">
        <f>+IF(OR(AND(E9=""),(G9="")),"",E9*G9)</f>
        <v>0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24</v>
      </c>
      <c r="D10" s="27">
        <f>+D70</f>
        <v>26</v>
      </c>
      <c r="E10" s="28">
        <f>C10/$C$8</f>
        <v>0.77419354838709675</v>
      </c>
      <c r="F10" s="28">
        <f>D10/$D$8</f>
        <v>0.49056603773584906</v>
      </c>
      <c r="G10" s="29">
        <f>+IF(OR(AND(D10=0),(C10=0)),"0",((D10-C10)/C10))</f>
        <v>8.3333333333333329E-2</v>
      </c>
      <c r="H10" s="30">
        <f>+IF(OR(AND(E10=""),(G10="")),"",E10*G10)</f>
        <v>6.4516129032258063E-2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5</v>
      </c>
      <c r="D11" s="27">
        <f>+D151</f>
        <v>13</v>
      </c>
      <c r="E11" s="28">
        <f>C11/$C$8</f>
        <v>0.16129032258064516</v>
      </c>
      <c r="F11" s="28">
        <f>D11/$D$8</f>
        <v>0.24528301886792453</v>
      </c>
      <c r="G11" s="29">
        <f>+IF(OR(AND(D11=0),(C11=0)),"0",((D11-C11)/C11))</f>
        <v>1.6</v>
      </c>
      <c r="H11" s="30">
        <f>+IF(OR(AND(E11=""),(G11="")),"",E11*G11)</f>
        <v>0.25806451612903225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2</v>
      </c>
      <c r="D12" s="27">
        <f>+D294</f>
        <v>14</v>
      </c>
      <c r="E12" s="28">
        <f>C12/$C$8</f>
        <v>6.4516129032258063E-2</v>
      </c>
      <c r="F12" s="28">
        <f>D12/$D$8</f>
        <v>0.26415094339622641</v>
      </c>
      <c r="G12" s="29">
        <f>+IF(OR(AND(D12=0),(C12=0)),"0",((D12-C12)/C12))</f>
        <v>6</v>
      </c>
      <c r="H12" s="30">
        <f>+IF(OR(AND(E12=""),(G12="")),"",E12*G12)</f>
        <v>0.38709677419354838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0</v>
      </c>
      <c r="D13" s="27">
        <f>+D505</f>
        <v>0</v>
      </c>
      <c r="E13" s="28">
        <f>C13/$C$8</f>
        <v>0</v>
      </c>
      <c r="F13" s="28">
        <f>D13/$D$8</f>
        <v>0</v>
      </c>
      <c r="G13" s="29" t="str">
        <f>+IF(OR(AND(D13=0),(C13=0)),"0",((D13-C13)/C13))</f>
        <v>0</v>
      </c>
      <c r="H13" s="30">
        <f>+IF(OR(AND(E13=""),(G13="")),"",E13*G13)</f>
        <v>0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0</v>
      </c>
      <c r="D18" s="25">
        <f>SUM(D19:D64)</f>
        <v>0</v>
      </c>
      <c r="E18" s="21" t="str">
        <f>+IF(C18=0,"",C18/C$18)</f>
        <v/>
      </c>
      <c r="F18" s="21" t="str">
        <f>+IF(D18=0,"",D18/D$18)</f>
        <v/>
      </c>
      <c r="G18" s="21" t="str">
        <f>+IF(OR(AND(D18=0),(C18=0)),"0",((D18-C18)/C18))</f>
        <v>0</v>
      </c>
      <c r="H18" s="21" t="str">
        <f>+IF(OR(AND(E18=""),(G18="")),"",E18*G18)</f>
        <v/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0</v>
      </c>
      <c r="D25" s="32">
        <v>0</v>
      </c>
      <c r="E25" s="30" t="str">
        <f t="shared" si="0"/>
        <v/>
      </c>
      <c r="F25" s="30" t="str">
        <f t="shared" si="1"/>
        <v/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0</v>
      </c>
      <c r="D26" s="32">
        <v>0</v>
      </c>
      <c r="E26" s="30" t="str">
        <f t="shared" si="0"/>
        <v/>
      </c>
      <c r="F26" s="30" t="str">
        <f t="shared" si="1"/>
        <v/>
      </c>
      <c r="G26" s="29" t="str">
        <f t="shared" si="2"/>
        <v>0</v>
      </c>
      <c r="H26" s="33" t="str">
        <f t="shared" si="3"/>
        <v/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0</v>
      </c>
      <c r="D28" s="32">
        <v>0</v>
      </c>
      <c r="E28" s="30" t="str">
        <f t="shared" si="0"/>
        <v/>
      </c>
      <c r="F28" s="30" t="str">
        <f t="shared" si="1"/>
        <v/>
      </c>
      <c r="G28" s="29" t="str">
        <f t="shared" si="2"/>
        <v>0</v>
      </c>
      <c r="H28" s="33" t="str">
        <f t="shared" si="3"/>
        <v/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0</v>
      </c>
      <c r="E34" s="30" t="str">
        <f t="shared" si="0"/>
        <v/>
      </c>
      <c r="F34" s="30" t="str">
        <f t="shared" si="1"/>
        <v/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0</v>
      </c>
      <c r="D48" s="32">
        <v>0</v>
      </c>
      <c r="E48" s="30" t="str">
        <f t="shared" si="0"/>
        <v/>
      </c>
      <c r="F48" s="30" t="str">
        <f t="shared" si="1"/>
        <v/>
      </c>
      <c r="G48" s="29" t="str">
        <f t="shared" si="2"/>
        <v>0</v>
      </c>
      <c r="H48" s="33" t="str">
        <f t="shared" si="3"/>
        <v/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0</v>
      </c>
      <c r="E52" s="30" t="str">
        <f t="shared" si="0"/>
        <v/>
      </c>
      <c r="F52" s="30" t="str">
        <f t="shared" si="1"/>
        <v/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0</v>
      </c>
      <c r="D60" s="32">
        <v>0</v>
      </c>
      <c r="E60" s="30" t="str">
        <f t="shared" si="0"/>
        <v/>
      </c>
      <c r="F60" s="30" t="str">
        <f t="shared" si="1"/>
        <v/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0</v>
      </c>
      <c r="E63" s="30" t="str">
        <f t="shared" si="0"/>
        <v/>
      </c>
      <c r="F63" s="30" t="str">
        <f t="shared" si="1"/>
        <v/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24</v>
      </c>
      <c r="D70" s="25">
        <f>SUM(D71:D145)</f>
        <v>26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8.3333333333333329E-2</v>
      </c>
      <c r="H70" s="21">
        <f>+IF(OR(AND(E70=""),(G70="")),"",E70*G70)</f>
        <v>8.3333333333333329E-2</v>
      </c>
    </row>
    <row r="71" spans="2:8" s="22" customFormat="1" ht="15" x14ac:dyDescent="0.2">
      <c r="B71" s="4" t="s">
        <v>20</v>
      </c>
      <c r="C71" s="32">
        <v>0</v>
      </c>
      <c r="D71" s="32">
        <v>0</v>
      </c>
      <c r="E71" s="35" t="str">
        <f>+IF(C71=0,"",C71/C$70)</f>
        <v/>
      </c>
      <c r="F71" s="35" t="str">
        <f>+IF(D71=0,"",D71/D$70)</f>
        <v/>
      </c>
      <c r="G71" s="29" t="str">
        <f>+IF(OR(AND(D71=0),(C71=0)),"0",((D71-C71)/C71))</f>
        <v>0</v>
      </c>
      <c r="H71" s="33" t="str">
        <f>+IF(OR(AND(E71=""),(G71="")),"",E71*G71)</f>
        <v/>
      </c>
    </row>
    <row r="72" spans="2:8" s="22" customFormat="1" ht="15" x14ac:dyDescent="0.2">
      <c r="B72" s="4" t="s">
        <v>21</v>
      </c>
      <c r="C72" s="32">
        <v>0</v>
      </c>
      <c r="D72" s="32">
        <v>1</v>
      </c>
      <c r="E72" s="35" t="str">
        <f t="shared" ref="E72:E135" si="4">+IF(C72=0,"",C72/C$70)</f>
        <v/>
      </c>
      <c r="F72" s="35">
        <f t="shared" ref="F72:F135" si="5">+IF(D72=0,"",D72/D$70)</f>
        <v>3.8461538461538464E-2</v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1</v>
      </c>
      <c r="D73" s="32">
        <v>0</v>
      </c>
      <c r="E73" s="35">
        <f t="shared" si="4"/>
        <v>4.1666666666666664E-2</v>
      </c>
      <c r="F73" s="35" t="str">
        <f t="shared" si="5"/>
        <v/>
      </c>
      <c r="G73" s="29" t="str">
        <f t="shared" si="6"/>
        <v>0</v>
      </c>
      <c r="H73" s="33">
        <f t="shared" si="7"/>
        <v>0</v>
      </c>
    </row>
    <row r="74" spans="2:8" s="22" customFormat="1" ht="30" x14ac:dyDescent="0.2">
      <c r="B74" s="4" t="s">
        <v>222</v>
      </c>
      <c r="C74" s="32">
        <v>1</v>
      </c>
      <c r="D74" s="32">
        <v>1</v>
      </c>
      <c r="E74" s="35">
        <f t="shared" si="4"/>
        <v>4.1666666666666664E-2</v>
      </c>
      <c r="F74" s="35">
        <f t="shared" si="5"/>
        <v>3.8461538461538464E-2</v>
      </c>
      <c r="G74" s="29">
        <f t="shared" si="6"/>
        <v>0</v>
      </c>
      <c r="H74" s="33">
        <f t="shared" si="7"/>
        <v>0</v>
      </c>
    </row>
    <row r="75" spans="2:8" s="22" customFormat="1" ht="15" x14ac:dyDescent="0.2">
      <c r="B75" s="4" t="s">
        <v>23</v>
      </c>
      <c r="C75" s="32">
        <v>0</v>
      </c>
      <c r="D75" s="32">
        <v>2</v>
      </c>
      <c r="E75" s="35" t="str">
        <f t="shared" si="4"/>
        <v/>
      </c>
      <c r="F75" s="35">
        <f t="shared" si="5"/>
        <v>7.6923076923076927E-2</v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0</v>
      </c>
      <c r="E77" s="35" t="str">
        <f t="shared" si="4"/>
        <v/>
      </c>
      <c r="F77" s="35" t="str">
        <f t="shared" si="5"/>
        <v/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0</v>
      </c>
      <c r="E80" s="35" t="str">
        <f t="shared" si="4"/>
        <v/>
      </c>
      <c r="F80" s="35" t="str">
        <f t="shared" si="5"/>
        <v/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0</v>
      </c>
      <c r="D82" s="32">
        <v>0</v>
      </c>
      <c r="E82" s="35" t="str">
        <f t="shared" si="4"/>
        <v/>
      </c>
      <c r="F82" s="35" t="str">
        <f t="shared" si="5"/>
        <v/>
      </c>
      <c r="G82" s="29" t="str">
        <f t="shared" si="6"/>
        <v>0</v>
      </c>
      <c r="H82" s="33" t="str">
        <f t="shared" si="7"/>
        <v/>
      </c>
    </row>
    <row r="83" spans="2:8" s="22" customFormat="1" ht="15" x14ac:dyDescent="0.2">
      <c r="B83" s="4" t="s">
        <v>229</v>
      </c>
      <c r="C83" s="32">
        <v>0</v>
      </c>
      <c r="D83" s="32">
        <v>1</v>
      </c>
      <c r="E83" s="35" t="str">
        <f t="shared" si="4"/>
        <v/>
      </c>
      <c r="F83" s="35">
        <f t="shared" si="5"/>
        <v>3.8461538461538464E-2</v>
      </c>
      <c r="G83" s="29" t="str">
        <f t="shared" si="6"/>
        <v>0</v>
      </c>
      <c r="H83" s="33" t="str">
        <f t="shared" si="7"/>
        <v/>
      </c>
    </row>
    <row r="84" spans="2:8" s="22" customFormat="1" ht="15" x14ac:dyDescent="0.2">
      <c r="B84" s="4" t="s">
        <v>230</v>
      </c>
      <c r="C84" s="32">
        <v>0</v>
      </c>
      <c r="D84" s="32">
        <v>0</v>
      </c>
      <c r="E84" s="35" t="str">
        <f t="shared" si="4"/>
        <v/>
      </c>
      <c r="F84" s="35" t="str">
        <f t="shared" si="5"/>
        <v/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0</v>
      </c>
      <c r="D85" s="32">
        <v>0</v>
      </c>
      <c r="E85" s="35" t="str">
        <f t="shared" si="4"/>
        <v/>
      </c>
      <c r="F85" s="35" t="str">
        <f t="shared" si="5"/>
        <v/>
      </c>
      <c r="G85" s="29" t="str">
        <f t="shared" si="6"/>
        <v>0</v>
      </c>
      <c r="H85" s="33" t="str">
        <f t="shared" si="7"/>
        <v/>
      </c>
    </row>
    <row r="86" spans="2:8" s="22" customFormat="1" ht="30" x14ac:dyDescent="0.2">
      <c r="B86" s="4" t="s">
        <v>231</v>
      </c>
      <c r="C86" s="32">
        <v>0</v>
      </c>
      <c r="D86" s="32">
        <v>0</v>
      </c>
      <c r="E86" s="35" t="str">
        <f t="shared" si="4"/>
        <v/>
      </c>
      <c r="F86" s="35" t="str">
        <f t="shared" si="5"/>
        <v/>
      </c>
      <c r="G86" s="29" t="str">
        <f t="shared" si="6"/>
        <v>0</v>
      </c>
      <c r="H86" s="33" t="str">
        <f t="shared" si="7"/>
        <v/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0</v>
      </c>
      <c r="D88" s="32">
        <v>0</v>
      </c>
      <c r="E88" s="35" t="str">
        <f t="shared" si="4"/>
        <v/>
      </c>
      <c r="F88" s="35" t="str">
        <f t="shared" si="5"/>
        <v/>
      </c>
      <c r="G88" s="29" t="str">
        <f t="shared" si="6"/>
        <v>0</v>
      </c>
      <c r="H88" s="33" t="str">
        <f t="shared" si="7"/>
        <v/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0</v>
      </c>
      <c r="D92" s="32">
        <v>0</v>
      </c>
      <c r="E92" s="35" t="str">
        <f t="shared" si="4"/>
        <v/>
      </c>
      <c r="F92" s="35" t="str">
        <f t="shared" si="5"/>
        <v/>
      </c>
      <c r="G92" s="29" t="str">
        <f t="shared" si="6"/>
        <v>0</v>
      </c>
      <c r="H92" s="33" t="str">
        <f t="shared" si="7"/>
        <v/>
      </c>
    </row>
    <row r="93" spans="2:8" s="22" customFormat="1" ht="15" x14ac:dyDescent="0.2">
      <c r="B93" s="4" t="s">
        <v>514</v>
      </c>
      <c r="C93" s="32">
        <v>1</v>
      </c>
      <c r="D93" s="32">
        <v>0</v>
      </c>
      <c r="E93" s="35">
        <f t="shared" si="4"/>
        <v>4.1666666666666664E-2</v>
      </c>
      <c r="F93" s="35" t="str">
        <f t="shared" si="5"/>
        <v/>
      </c>
      <c r="G93" s="29" t="str">
        <f t="shared" si="6"/>
        <v>0</v>
      </c>
      <c r="H93" s="33">
        <f t="shared" si="7"/>
        <v>0</v>
      </c>
    </row>
    <row r="94" spans="2:8" s="22" customFormat="1" ht="15" x14ac:dyDescent="0.2">
      <c r="B94" s="4" t="s">
        <v>25</v>
      </c>
      <c r="C94" s="32">
        <v>0</v>
      </c>
      <c r="D94" s="32">
        <v>0</v>
      </c>
      <c r="E94" s="35" t="str">
        <f t="shared" si="4"/>
        <v/>
      </c>
      <c r="F94" s="35" t="str">
        <f t="shared" si="5"/>
        <v/>
      </c>
      <c r="G94" s="29" t="str">
        <f t="shared" si="6"/>
        <v>0</v>
      </c>
      <c r="H94" s="33" t="str">
        <f t="shared" si="7"/>
        <v/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0</v>
      </c>
      <c r="E98" s="35" t="str">
        <f t="shared" si="4"/>
        <v/>
      </c>
      <c r="F98" s="35" t="str">
        <f t="shared" si="5"/>
        <v/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1</v>
      </c>
      <c r="E99" s="35" t="str">
        <f t="shared" si="4"/>
        <v/>
      </c>
      <c r="F99" s="35">
        <f t="shared" si="5"/>
        <v>3.8461538461538464E-2</v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0</v>
      </c>
      <c r="E100" s="35" t="str">
        <f t="shared" si="4"/>
        <v/>
      </c>
      <c r="F100" s="35" t="str">
        <f t="shared" si="5"/>
        <v/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0</v>
      </c>
      <c r="D101" s="32">
        <v>0</v>
      </c>
      <c r="E101" s="35" t="str">
        <f t="shared" si="4"/>
        <v/>
      </c>
      <c r="F101" s="35" t="str">
        <f t="shared" si="5"/>
        <v/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0</v>
      </c>
      <c r="D102" s="32">
        <v>0</v>
      </c>
      <c r="E102" s="35" t="str">
        <f t="shared" si="4"/>
        <v/>
      </c>
      <c r="F102" s="35" t="str">
        <f t="shared" si="5"/>
        <v/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0</v>
      </c>
      <c r="E104" s="35" t="str">
        <f t="shared" si="4"/>
        <v/>
      </c>
      <c r="F104" s="35" t="str">
        <f t="shared" si="5"/>
        <v/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0</v>
      </c>
      <c r="E107" s="35" t="str">
        <f t="shared" si="4"/>
        <v/>
      </c>
      <c r="F107" s="35" t="str">
        <f t="shared" si="5"/>
        <v/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0</v>
      </c>
      <c r="D108" s="32">
        <v>0</v>
      </c>
      <c r="E108" s="35" t="str">
        <f t="shared" si="4"/>
        <v/>
      </c>
      <c r="F108" s="35" t="str">
        <f t="shared" si="5"/>
        <v/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0</v>
      </c>
      <c r="E110" s="35" t="str">
        <f t="shared" si="4"/>
        <v/>
      </c>
      <c r="F110" s="35" t="str">
        <f t="shared" si="5"/>
        <v/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0</v>
      </c>
      <c r="E111" s="35" t="str">
        <f t="shared" si="4"/>
        <v/>
      </c>
      <c r="F111" s="35" t="str">
        <f t="shared" si="5"/>
        <v/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0</v>
      </c>
      <c r="D112" s="32">
        <v>0</v>
      </c>
      <c r="E112" s="35" t="str">
        <f t="shared" si="4"/>
        <v/>
      </c>
      <c r="F112" s="35" t="str">
        <f t="shared" si="5"/>
        <v/>
      </c>
      <c r="G112" s="29" t="str">
        <f t="shared" si="6"/>
        <v>0</v>
      </c>
      <c r="H112" s="33" t="str">
        <f t="shared" si="7"/>
        <v/>
      </c>
    </row>
    <row r="113" spans="2:8" s="22" customFormat="1" ht="15" x14ac:dyDescent="0.2">
      <c r="B113" s="4" t="s">
        <v>248</v>
      </c>
      <c r="C113" s="32">
        <v>0</v>
      </c>
      <c r="D113" s="32">
        <v>2</v>
      </c>
      <c r="E113" s="35" t="str">
        <f t="shared" si="4"/>
        <v/>
      </c>
      <c r="F113" s="35">
        <f t="shared" si="5"/>
        <v>7.6923076923076927E-2</v>
      </c>
      <c r="G113" s="29" t="str">
        <f t="shared" si="6"/>
        <v>0</v>
      </c>
      <c r="H113" s="33" t="str">
        <f t="shared" si="7"/>
        <v/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0</v>
      </c>
      <c r="D115" s="32">
        <v>0</v>
      </c>
      <c r="E115" s="35" t="str">
        <f t="shared" si="4"/>
        <v/>
      </c>
      <c r="F115" s="35" t="str">
        <f t="shared" si="5"/>
        <v/>
      </c>
      <c r="G115" s="29" t="str">
        <f t="shared" si="6"/>
        <v>0</v>
      </c>
      <c r="H115" s="33" t="str">
        <f t="shared" si="7"/>
        <v/>
      </c>
    </row>
    <row r="116" spans="2:8" s="22" customFormat="1" ht="15" x14ac:dyDescent="0.2">
      <c r="B116" s="4" t="s">
        <v>249</v>
      </c>
      <c r="C116" s="32">
        <v>0</v>
      </c>
      <c r="D116" s="32">
        <v>0</v>
      </c>
      <c r="E116" s="35" t="str">
        <f t="shared" si="4"/>
        <v/>
      </c>
      <c r="F116" s="35" t="str">
        <f t="shared" si="5"/>
        <v/>
      </c>
      <c r="G116" s="29" t="str">
        <f t="shared" si="6"/>
        <v>0</v>
      </c>
      <c r="H116" s="33" t="str">
        <f t="shared" si="7"/>
        <v/>
      </c>
    </row>
    <row r="117" spans="2:8" s="22" customFormat="1" ht="30" x14ac:dyDescent="0.2">
      <c r="B117" s="4" t="s">
        <v>250</v>
      </c>
      <c r="C117" s="32">
        <v>1</v>
      </c>
      <c r="D117" s="32">
        <v>0</v>
      </c>
      <c r="E117" s="35">
        <f t="shared" si="4"/>
        <v>4.1666666666666664E-2</v>
      </c>
      <c r="F117" s="35" t="str">
        <f t="shared" si="5"/>
        <v/>
      </c>
      <c r="G117" s="29" t="str">
        <f t="shared" si="6"/>
        <v>0</v>
      </c>
      <c r="H117" s="33">
        <f t="shared" si="7"/>
        <v>0</v>
      </c>
    </row>
    <row r="118" spans="2:8" s="22" customFormat="1" ht="15" x14ac:dyDescent="0.2">
      <c r="B118" s="4" t="s">
        <v>251</v>
      </c>
      <c r="C118" s="32">
        <v>18</v>
      </c>
      <c r="D118" s="32">
        <v>11</v>
      </c>
      <c r="E118" s="35">
        <f t="shared" si="4"/>
        <v>0.75</v>
      </c>
      <c r="F118" s="35">
        <f t="shared" si="5"/>
        <v>0.42307692307692307</v>
      </c>
      <c r="G118" s="29">
        <f t="shared" si="6"/>
        <v>-0.3888888888888889</v>
      </c>
      <c r="H118" s="33">
        <f t="shared" si="7"/>
        <v>-0.29166666666666669</v>
      </c>
    </row>
    <row r="119" spans="2:8" s="22" customFormat="1" ht="30" x14ac:dyDescent="0.2">
      <c r="B119" s="4" t="s">
        <v>252</v>
      </c>
      <c r="C119" s="32">
        <v>0</v>
      </c>
      <c r="D119" s="32">
        <v>0</v>
      </c>
      <c r="E119" s="35" t="str">
        <f t="shared" si="4"/>
        <v/>
      </c>
      <c r="F119" s="35" t="str">
        <f t="shared" si="5"/>
        <v/>
      </c>
      <c r="G119" s="29" t="str">
        <f t="shared" si="6"/>
        <v>0</v>
      </c>
      <c r="H119" s="33" t="str">
        <f t="shared" si="7"/>
        <v/>
      </c>
    </row>
    <row r="120" spans="2:8" s="22" customFormat="1" ht="15" x14ac:dyDescent="0.2">
      <c r="B120" s="4" t="s">
        <v>253</v>
      </c>
      <c r="C120" s="32">
        <v>0</v>
      </c>
      <c r="D120" s="32">
        <v>0</v>
      </c>
      <c r="E120" s="35" t="str">
        <f t="shared" si="4"/>
        <v/>
      </c>
      <c r="F120" s="35" t="str">
        <f t="shared" si="5"/>
        <v/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0</v>
      </c>
      <c r="D121" s="32">
        <v>0</v>
      </c>
      <c r="E121" s="35" t="str">
        <f t="shared" si="4"/>
        <v/>
      </c>
      <c r="F121" s="35" t="str">
        <f t="shared" si="5"/>
        <v/>
      </c>
      <c r="G121" s="29" t="str">
        <f t="shared" si="6"/>
        <v>0</v>
      </c>
      <c r="H121" s="33" t="str">
        <f t="shared" si="7"/>
        <v/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1</v>
      </c>
      <c r="D123" s="32">
        <v>2</v>
      </c>
      <c r="E123" s="35">
        <f t="shared" si="4"/>
        <v>4.1666666666666664E-2</v>
      </c>
      <c r="F123" s="35">
        <f t="shared" si="5"/>
        <v>7.6923076923076927E-2</v>
      </c>
      <c r="G123" s="29">
        <f t="shared" si="6"/>
        <v>1</v>
      </c>
      <c r="H123" s="33">
        <f t="shared" si="7"/>
        <v>4.1666666666666664E-2</v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1</v>
      </c>
      <c r="D129" s="32">
        <v>0</v>
      </c>
      <c r="E129" s="35">
        <f t="shared" si="4"/>
        <v>4.1666666666666664E-2</v>
      </c>
      <c r="F129" s="35" t="str">
        <f t="shared" si="5"/>
        <v/>
      </c>
      <c r="G129" s="29" t="str">
        <f t="shared" si="6"/>
        <v>0</v>
      </c>
      <c r="H129" s="33">
        <f t="shared" si="7"/>
        <v>0</v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0</v>
      </c>
      <c r="E131" s="35" t="str">
        <f t="shared" si="4"/>
        <v/>
      </c>
      <c r="F131" s="35" t="str">
        <f t="shared" si="5"/>
        <v/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1</v>
      </c>
      <c r="E134" s="35" t="str">
        <f t="shared" si="4"/>
        <v/>
      </c>
      <c r="F134" s="35">
        <f t="shared" si="5"/>
        <v>3.8461538461538464E-2</v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0</v>
      </c>
      <c r="E137" s="35" t="str">
        <f t="shared" si="8"/>
        <v/>
      </c>
      <c r="F137" s="35" t="str">
        <f t="shared" si="9"/>
        <v/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0</v>
      </c>
      <c r="E138" s="35" t="str">
        <f t="shared" si="8"/>
        <v/>
      </c>
      <c r="F138" s="35" t="str">
        <f t="shared" si="9"/>
        <v/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3</v>
      </c>
      <c r="E143" s="35" t="str">
        <f t="shared" si="8"/>
        <v/>
      </c>
      <c r="F143" s="35">
        <f t="shared" si="9"/>
        <v>0.11538461538461539</v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1</v>
      </c>
      <c r="E144" s="35" t="str">
        <f t="shared" si="8"/>
        <v/>
      </c>
      <c r="F144" s="35">
        <f t="shared" si="9"/>
        <v>3.8461538461538464E-2</v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5</v>
      </c>
      <c r="D151" s="25">
        <f>SUM(D152:D288)</f>
        <v>13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1.6</v>
      </c>
      <c r="H151" s="21">
        <f>+IF(OR(AND(E151=""),(G151="")),"",E151*G151)</f>
        <v>1.6</v>
      </c>
    </row>
    <row r="152" spans="2:8" s="22" customFormat="1" ht="30" x14ac:dyDescent="0.2">
      <c r="B152" s="6" t="s">
        <v>54</v>
      </c>
      <c r="C152" s="32">
        <v>0</v>
      </c>
      <c r="D152" s="32">
        <v>0</v>
      </c>
      <c r="E152" s="35" t="str">
        <f>+IF(C152=0,"",C152/C$151)</f>
        <v/>
      </c>
      <c r="F152" s="35" t="str">
        <f>+IF(D152=0,"",D152/D$151)</f>
        <v/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0</v>
      </c>
      <c r="D153" s="32">
        <v>0</v>
      </c>
      <c r="E153" s="35" t="str">
        <f t="shared" ref="E153:E216" si="12">+IF(C153=0,"",C153/C$151)</f>
        <v/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0</v>
      </c>
      <c r="E154" s="35" t="str">
        <f t="shared" si="12"/>
        <v/>
      </c>
      <c r="F154" s="35" t="str">
        <f t="shared" si="13"/>
        <v/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0</v>
      </c>
      <c r="D156" s="32">
        <v>0</v>
      </c>
      <c r="E156" s="35" t="str">
        <f t="shared" si="12"/>
        <v/>
      </c>
      <c r="F156" s="35" t="str">
        <f t="shared" si="13"/>
        <v/>
      </c>
      <c r="G156" s="29" t="str">
        <f t="shared" si="14"/>
        <v>0</v>
      </c>
      <c r="H156" s="33" t="str">
        <f t="shared" si="15"/>
        <v/>
      </c>
    </row>
    <row r="157" spans="2:8" s="22" customFormat="1" ht="15" x14ac:dyDescent="0.2">
      <c r="B157" s="6" t="s">
        <v>53</v>
      </c>
      <c r="C157" s="32">
        <v>0</v>
      </c>
      <c r="D157" s="32">
        <v>1</v>
      </c>
      <c r="E157" s="35" t="str">
        <f t="shared" si="12"/>
        <v/>
      </c>
      <c r="F157" s="35">
        <f t="shared" si="13"/>
        <v>7.6923076923076927E-2</v>
      </c>
      <c r="G157" s="29" t="str">
        <f t="shared" si="14"/>
        <v>0</v>
      </c>
      <c r="H157" s="33" t="str">
        <f t="shared" si="15"/>
        <v/>
      </c>
    </row>
    <row r="158" spans="2:8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0</v>
      </c>
      <c r="D159" s="32">
        <v>0</v>
      </c>
      <c r="E159" s="35" t="str">
        <f t="shared" si="12"/>
        <v/>
      </c>
      <c r="F159" s="35" t="str">
        <f t="shared" si="13"/>
        <v/>
      </c>
      <c r="G159" s="29" t="str">
        <f t="shared" si="14"/>
        <v>0</v>
      </c>
      <c r="H159" s="33" t="str">
        <f t="shared" si="15"/>
        <v/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0</v>
      </c>
      <c r="D165" s="32">
        <v>0</v>
      </c>
      <c r="E165" s="35" t="str">
        <f t="shared" si="12"/>
        <v/>
      </c>
      <c r="F165" s="35" t="str">
        <f t="shared" si="13"/>
        <v/>
      </c>
      <c r="G165" s="29" t="str">
        <f t="shared" si="14"/>
        <v>0</v>
      </c>
      <c r="H165" s="33" t="str">
        <f t="shared" si="15"/>
        <v/>
      </c>
    </row>
    <row r="166" spans="2:8" s="22" customFormat="1" ht="15" x14ac:dyDescent="0.2">
      <c r="B166" s="6" t="s">
        <v>270</v>
      </c>
      <c r="C166" s="32">
        <v>0</v>
      </c>
      <c r="D166" s="32">
        <v>0</v>
      </c>
      <c r="E166" s="35" t="str">
        <f t="shared" si="12"/>
        <v/>
      </c>
      <c r="F166" s="35" t="str">
        <f t="shared" si="13"/>
        <v/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0</v>
      </c>
      <c r="E169" s="35" t="str">
        <f t="shared" si="12"/>
        <v/>
      </c>
      <c r="F169" s="35" t="str">
        <f t="shared" si="13"/>
        <v/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1</v>
      </c>
      <c r="D173" s="32">
        <v>2</v>
      </c>
      <c r="E173" s="35">
        <f t="shared" si="12"/>
        <v>0.2</v>
      </c>
      <c r="F173" s="35">
        <f t="shared" si="13"/>
        <v>0.15384615384615385</v>
      </c>
      <c r="G173" s="29">
        <f t="shared" si="14"/>
        <v>1</v>
      </c>
      <c r="H173" s="33">
        <f t="shared" si="15"/>
        <v>0.2</v>
      </c>
    </row>
    <row r="174" spans="2:8" s="22" customFormat="1" ht="15" x14ac:dyDescent="0.2">
      <c r="B174" s="6" t="s">
        <v>276</v>
      </c>
      <c r="C174" s="32">
        <v>0</v>
      </c>
      <c r="D174" s="32">
        <v>0</v>
      </c>
      <c r="E174" s="35" t="str">
        <f t="shared" si="12"/>
        <v/>
      </c>
      <c r="F174" s="35" t="str">
        <f t="shared" si="13"/>
        <v/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0</v>
      </c>
      <c r="D175" s="32">
        <v>0</v>
      </c>
      <c r="E175" s="35" t="str">
        <f t="shared" si="12"/>
        <v/>
      </c>
      <c r="F175" s="35" t="str">
        <f t="shared" si="13"/>
        <v/>
      </c>
      <c r="G175" s="29" t="str">
        <f t="shared" si="14"/>
        <v>0</v>
      </c>
      <c r="H175" s="33" t="str">
        <f t="shared" si="15"/>
        <v/>
      </c>
    </row>
    <row r="176" spans="2:8" s="22" customFormat="1" ht="15" x14ac:dyDescent="0.2">
      <c r="B176" s="6" t="s">
        <v>278</v>
      </c>
      <c r="C176" s="32">
        <v>1</v>
      </c>
      <c r="D176" s="32">
        <v>0</v>
      </c>
      <c r="E176" s="35">
        <f t="shared" si="12"/>
        <v>0.2</v>
      </c>
      <c r="F176" s="35" t="str">
        <f t="shared" si="13"/>
        <v/>
      </c>
      <c r="G176" s="29" t="str">
        <f t="shared" si="14"/>
        <v>0</v>
      </c>
      <c r="H176" s="33">
        <f t="shared" si="15"/>
        <v>0</v>
      </c>
    </row>
    <row r="177" spans="2:8" s="22" customFormat="1" ht="15" x14ac:dyDescent="0.2">
      <c r="B177" s="6" t="s">
        <v>279</v>
      </c>
      <c r="C177" s="32">
        <v>0</v>
      </c>
      <c r="D177" s="32">
        <v>0</v>
      </c>
      <c r="E177" s="35" t="str">
        <f t="shared" si="12"/>
        <v/>
      </c>
      <c r="F177" s="35" t="str">
        <f t="shared" si="13"/>
        <v/>
      </c>
      <c r="G177" s="29" t="str">
        <f t="shared" si="14"/>
        <v>0</v>
      </c>
      <c r="H177" s="33" t="str">
        <f t="shared" si="15"/>
        <v/>
      </c>
    </row>
    <row r="178" spans="2:8" s="22" customFormat="1" ht="15" x14ac:dyDescent="0.2">
      <c r="B178" s="6" t="s">
        <v>280</v>
      </c>
      <c r="C178" s="32">
        <v>0</v>
      </c>
      <c r="D178" s="32">
        <v>1</v>
      </c>
      <c r="E178" s="35" t="str">
        <f t="shared" si="12"/>
        <v/>
      </c>
      <c r="F178" s="35">
        <f t="shared" si="13"/>
        <v>7.6923076923076927E-2</v>
      </c>
      <c r="G178" s="29" t="str">
        <f t="shared" si="14"/>
        <v>0</v>
      </c>
      <c r="H178" s="33" t="str">
        <f t="shared" si="15"/>
        <v/>
      </c>
    </row>
    <row r="179" spans="2:8" s="22" customFormat="1" ht="15" x14ac:dyDescent="0.2">
      <c r="B179" s="6" t="s">
        <v>281</v>
      </c>
      <c r="C179" s="32">
        <v>0</v>
      </c>
      <c r="D179" s="32">
        <v>0</v>
      </c>
      <c r="E179" s="35" t="str">
        <f t="shared" si="12"/>
        <v/>
      </c>
      <c r="F179" s="35" t="str">
        <f t="shared" si="13"/>
        <v/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0</v>
      </c>
      <c r="E182" s="35" t="str">
        <f t="shared" si="12"/>
        <v/>
      </c>
      <c r="F182" s="35" t="str">
        <f t="shared" si="13"/>
        <v/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0</v>
      </c>
      <c r="D183" s="32">
        <v>0</v>
      </c>
      <c r="E183" s="35" t="str">
        <f t="shared" si="12"/>
        <v/>
      </c>
      <c r="F183" s="35" t="str">
        <f t="shared" si="13"/>
        <v/>
      </c>
      <c r="G183" s="29" t="str">
        <f t="shared" si="14"/>
        <v>0</v>
      </c>
      <c r="H183" s="33" t="str">
        <f t="shared" si="15"/>
        <v/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0</v>
      </c>
      <c r="D186" s="32">
        <v>2</v>
      </c>
      <c r="E186" s="35" t="str">
        <f t="shared" si="12"/>
        <v/>
      </c>
      <c r="F186" s="35">
        <f t="shared" si="13"/>
        <v>0.15384615384615385</v>
      </c>
      <c r="G186" s="29" t="str">
        <f t="shared" si="14"/>
        <v>0</v>
      </c>
      <c r="H186" s="33" t="str">
        <f t="shared" si="15"/>
        <v/>
      </c>
    </row>
    <row r="187" spans="2:8" s="22" customFormat="1" ht="15" x14ac:dyDescent="0.2">
      <c r="B187" s="6" t="s">
        <v>287</v>
      </c>
      <c r="C187" s="32">
        <v>0</v>
      </c>
      <c r="D187" s="32">
        <v>0</v>
      </c>
      <c r="E187" s="35" t="str">
        <f t="shared" si="12"/>
        <v/>
      </c>
      <c r="F187" s="35" t="str">
        <f t="shared" si="13"/>
        <v/>
      </c>
      <c r="G187" s="29" t="str">
        <f t="shared" si="14"/>
        <v>0</v>
      </c>
      <c r="H187" s="33" t="str">
        <f t="shared" si="15"/>
        <v/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2</v>
      </c>
      <c r="D196" s="32">
        <v>2</v>
      </c>
      <c r="E196" s="35">
        <f t="shared" si="12"/>
        <v>0.4</v>
      </c>
      <c r="F196" s="35">
        <f t="shared" si="13"/>
        <v>0.15384615384615385</v>
      </c>
      <c r="G196" s="29">
        <f t="shared" si="14"/>
        <v>0</v>
      </c>
      <c r="H196" s="33">
        <f t="shared" si="15"/>
        <v>0</v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0</v>
      </c>
      <c r="D208" s="32">
        <v>0</v>
      </c>
      <c r="E208" s="35" t="str">
        <f t="shared" si="12"/>
        <v/>
      </c>
      <c r="F208" s="35" t="str">
        <f t="shared" si="13"/>
        <v/>
      </c>
      <c r="G208" s="29" t="str">
        <f t="shared" si="14"/>
        <v>0</v>
      </c>
      <c r="H208" s="33" t="str">
        <f t="shared" si="15"/>
        <v/>
      </c>
    </row>
    <row r="209" spans="2:8" s="22" customFormat="1" ht="15" x14ac:dyDescent="0.2">
      <c r="B209" s="6" t="s">
        <v>71</v>
      </c>
      <c r="C209" s="32">
        <v>0</v>
      </c>
      <c r="D209" s="32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1</v>
      </c>
      <c r="E216" s="35" t="str">
        <f t="shared" si="12"/>
        <v/>
      </c>
      <c r="F216" s="35">
        <f t="shared" si="13"/>
        <v>7.6923076923076927E-2</v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0</v>
      </c>
      <c r="D229" s="32">
        <v>0</v>
      </c>
      <c r="E229" s="35" t="str">
        <f t="shared" si="16"/>
        <v/>
      </c>
      <c r="F229" s="35" t="str">
        <f t="shared" si="17"/>
        <v/>
      </c>
      <c r="G229" s="29" t="str">
        <f t="shared" si="18"/>
        <v>0</v>
      </c>
      <c r="H229" s="33" t="str">
        <f t="shared" si="19"/>
        <v/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0</v>
      </c>
      <c r="D232" s="32">
        <v>0</v>
      </c>
      <c r="E232" s="35" t="str">
        <f t="shared" si="16"/>
        <v/>
      </c>
      <c r="F232" s="35" t="str">
        <f t="shared" si="17"/>
        <v/>
      </c>
      <c r="G232" s="29" t="str">
        <f t="shared" si="18"/>
        <v>0</v>
      </c>
      <c r="H232" s="33" t="str">
        <f t="shared" si="19"/>
        <v/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1</v>
      </c>
      <c r="D235" s="32">
        <v>3</v>
      </c>
      <c r="E235" s="35">
        <f t="shared" si="16"/>
        <v>0.2</v>
      </c>
      <c r="F235" s="35">
        <f t="shared" si="17"/>
        <v>0.23076923076923078</v>
      </c>
      <c r="G235" s="29">
        <f t="shared" si="18"/>
        <v>2</v>
      </c>
      <c r="H235" s="33">
        <f t="shared" si="19"/>
        <v>0.4</v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0</v>
      </c>
      <c r="D237" s="32">
        <v>0</v>
      </c>
      <c r="E237" s="35" t="str">
        <f t="shared" si="16"/>
        <v/>
      </c>
      <c r="F237" s="35" t="str">
        <f t="shared" si="17"/>
        <v/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32">
        <v>0</v>
      </c>
      <c r="D238" s="32">
        <v>0</v>
      </c>
      <c r="E238" s="35" t="str">
        <f t="shared" si="16"/>
        <v/>
      </c>
      <c r="F238" s="35" t="str">
        <f t="shared" si="17"/>
        <v/>
      </c>
      <c r="G238" s="29" t="str">
        <f t="shared" si="18"/>
        <v>0</v>
      </c>
      <c r="H238" s="33" t="str">
        <f t="shared" si="19"/>
        <v/>
      </c>
    </row>
    <row r="239" spans="2:8" s="22" customFormat="1" ht="15" x14ac:dyDescent="0.2">
      <c r="B239" s="6" t="s">
        <v>81</v>
      </c>
      <c r="C239" s="32">
        <v>0</v>
      </c>
      <c r="D239" s="32">
        <v>0</v>
      </c>
      <c r="E239" s="35" t="str">
        <f t="shared" si="16"/>
        <v/>
      </c>
      <c r="F239" s="35" t="str">
        <f t="shared" si="17"/>
        <v/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0</v>
      </c>
      <c r="D240" s="32">
        <v>0</v>
      </c>
      <c r="E240" s="35" t="str">
        <f t="shared" si="16"/>
        <v/>
      </c>
      <c r="F240" s="35" t="str">
        <f t="shared" si="17"/>
        <v/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0</v>
      </c>
      <c r="E244" s="35" t="str">
        <f t="shared" si="16"/>
        <v/>
      </c>
      <c r="F244" s="35" t="str">
        <f t="shared" si="17"/>
        <v/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0</v>
      </c>
      <c r="D247" s="32">
        <v>0</v>
      </c>
      <c r="E247" s="35" t="str">
        <f t="shared" si="16"/>
        <v/>
      </c>
      <c r="F247" s="35" t="str">
        <f t="shared" si="17"/>
        <v/>
      </c>
      <c r="G247" s="29" t="str">
        <f t="shared" si="18"/>
        <v>0</v>
      </c>
      <c r="H247" s="33" t="str">
        <f t="shared" si="19"/>
        <v/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0</v>
      </c>
      <c r="D249" s="32">
        <v>0</v>
      </c>
      <c r="E249" s="35" t="str">
        <f t="shared" si="16"/>
        <v/>
      </c>
      <c r="F249" s="35" t="str">
        <f t="shared" si="17"/>
        <v/>
      </c>
      <c r="G249" s="29" t="str">
        <f t="shared" si="18"/>
        <v>0</v>
      </c>
      <c r="H249" s="33" t="str">
        <f t="shared" si="19"/>
        <v/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0</v>
      </c>
      <c r="E252" s="35" t="str">
        <f t="shared" si="16"/>
        <v/>
      </c>
      <c r="F252" s="35" t="str">
        <f t="shared" si="17"/>
        <v/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0</v>
      </c>
      <c r="D253" s="32">
        <v>1</v>
      </c>
      <c r="E253" s="35" t="str">
        <f t="shared" si="16"/>
        <v/>
      </c>
      <c r="F253" s="35">
        <f t="shared" si="17"/>
        <v>7.6923076923076927E-2</v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0</v>
      </c>
      <c r="E256" s="35" t="str">
        <f t="shared" si="16"/>
        <v/>
      </c>
      <c r="F256" s="35" t="str">
        <f t="shared" si="17"/>
        <v/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0</v>
      </c>
      <c r="D268" s="32">
        <v>0</v>
      </c>
      <c r="E268" s="35" t="str">
        <f t="shared" si="16"/>
        <v/>
      </c>
      <c r="F268" s="35" t="str">
        <f t="shared" si="17"/>
        <v/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2</v>
      </c>
      <c r="D294" s="25">
        <f>SUM(D295:D499)</f>
        <v>14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6</v>
      </c>
      <c r="H294" s="21">
        <f>+IF(OR(AND(E294=""),(G294="")),"",E294*G294)</f>
        <v>6</v>
      </c>
    </row>
    <row r="295" spans="2:8" s="22" customFormat="1" ht="15" x14ac:dyDescent="0.2">
      <c r="B295" s="4" t="s">
        <v>100</v>
      </c>
      <c r="C295" s="32">
        <v>0</v>
      </c>
      <c r="D295" s="32">
        <v>1</v>
      </c>
      <c r="E295" s="35" t="str">
        <f>+IF(C295=0,"",C295/C$294)</f>
        <v/>
      </c>
      <c r="F295" s="35">
        <f>+IF(D295=0,"",D295/D$294)</f>
        <v>7.1428571428571425E-2</v>
      </c>
      <c r="G295" s="29" t="str">
        <f>+IF(OR(AND(D295=0),(C295=0)),"0",((D295-C295)/C295))</f>
        <v>0</v>
      </c>
      <c r="H295" s="33" t="str">
        <f>+IF(OR(AND(E295=""),(G295="")),"",E295*G295)</f>
        <v/>
      </c>
    </row>
    <row r="296" spans="2:8" s="22" customFormat="1" ht="15" x14ac:dyDescent="0.2">
      <c r="B296" s="4" t="s">
        <v>113</v>
      </c>
      <c r="C296" s="32">
        <v>0</v>
      </c>
      <c r="D296" s="32">
        <v>0</v>
      </c>
      <c r="E296" s="35" t="str">
        <f t="shared" ref="E296:E359" si="24">+IF(C296=0,"",C296/C$294)</f>
        <v/>
      </c>
      <c r="F296" s="35" t="str">
        <f t="shared" ref="F296:F359" si="25">+IF(D296=0,"",D296/D$294)</f>
        <v/>
      </c>
      <c r="G296" s="29" t="str">
        <f t="shared" ref="G296:G359" si="26">+IF(OR(AND(D296=0),(C296=0)),"0",((D296-C296)/C296))</f>
        <v>0</v>
      </c>
      <c r="H296" s="33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2">
        <v>0</v>
      </c>
      <c r="D297" s="32">
        <v>0</v>
      </c>
      <c r="E297" s="35" t="str">
        <f t="shared" si="24"/>
        <v/>
      </c>
      <c r="F297" s="35" t="str">
        <f t="shared" si="25"/>
        <v/>
      </c>
      <c r="G297" s="29" t="str">
        <f t="shared" si="26"/>
        <v>0</v>
      </c>
      <c r="H297" s="33" t="str">
        <f t="shared" si="27"/>
        <v/>
      </c>
    </row>
    <row r="298" spans="2:8" s="22" customFormat="1" ht="15" x14ac:dyDescent="0.2">
      <c r="B298" s="4" t="s">
        <v>95</v>
      </c>
      <c r="C298" s="32">
        <v>1</v>
      </c>
      <c r="D298" s="32">
        <v>0</v>
      </c>
      <c r="E298" s="35">
        <f t="shared" si="24"/>
        <v>0.5</v>
      </c>
      <c r="F298" s="35" t="str">
        <f t="shared" si="25"/>
        <v/>
      </c>
      <c r="G298" s="29" t="str">
        <f t="shared" si="26"/>
        <v>0</v>
      </c>
      <c r="H298" s="33">
        <f t="shared" si="27"/>
        <v>0</v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0</v>
      </c>
      <c r="D301" s="32">
        <v>1</v>
      </c>
      <c r="E301" s="35" t="str">
        <f t="shared" si="24"/>
        <v/>
      </c>
      <c r="F301" s="35">
        <f t="shared" si="25"/>
        <v>7.1428571428571425E-2</v>
      </c>
      <c r="G301" s="29" t="str">
        <f t="shared" si="26"/>
        <v>0</v>
      </c>
      <c r="H301" s="33" t="str">
        <f t="shared" si="27"/>
        <v/>
      </c>
    </row>
    <row r="302" spans="2:8" s="22" customFormat="1" ht="15" x14ac:dyDescent="0.2">
      <c r="B302" s="4" t="s">
        <v>109</v>
      </c>
      <c r="C302" s="32">
        <v>0</v>
      </c>
      <c r="D302" s="32">
        <v>0</v>
      </c>
      <c r="E302" s="35" t="str">
        <f t="shared" si="24"/>
        <v/>
      </c>
      <c r="F302" s="35" t="str">
        <f t="shared" si="25"/>
        <v/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0</v>
      </c>
      <c r="E303" s="35" t="str">
        <f t="shared" si="24"/>
        <v/>
      </c>
      <c r="F303" s="35" t="str">
        <f t="shared" si="25"/>
        <v/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0</v>
      </c>
      <c r="D304" s="32">
        <v>0</v>
      </c>
      <c r="E304" s="35" t="str">
        <f t="shared" si="24"/>
        <v/>
      </c>
      <c r="F304" s="35" t="str">
        <f t="shared" si="25"/>
        <v/>
      </c>
      <c r="G304" s="29" t="str">
        <f t="shared" si="26"/>
        <v>0</v>
      </c>
      <c r="H304" s="33" t="str">
        <f t="shared" si="27"/>
        <v/>
      </c>
    </row>
    <row r="305" spans="2:8" s="22" customFormat="1" ht="15" x14ac:dyDescent="0.2">
      <c r="B305" s="4" t="s">
        <v>351</v>
      </c>
      <c r="C305" s="32">
        <v>0</v>
      </c>
      <c r="D305" s="32">
        <v>1</v>
      </c>
      <c r="E305" s="35" t="str">
        <f t="shared" si="24"/>
        <v/>
      </c>
      <c r="F305" s="35">
        <f t="shared" si="25"/>
        <v>7.1428571428571425E-2</v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0</v>
      </c>
      <c r="D307" s="32">
        <v>4</v>
      </c>
      <c r="E307" s="35" t="str">
        <f t="shared" si="24"/>
        <v/>
      </c>
      <c r="F307" s="35">
        <f t="shared" si="25"/>
        <v>0.2857142857142857</v>
      </c>
      <c r="G307" s="29" t="str">
        <f t="shared" si="26"/>
        <v>0</v>
      </c>
      <c r="H307" s="33" t="str">
        <f t="shared" si="27"/>
        <v/>
      </c>
    </row>
    <row r="308" spans="2:8" s="22" customFormat="1" ht="15" x14ac:dyDescent="0.2">
      <c r="B308" s="4" t="s">
        <v>99</v>
      </c>
      <c r="C308" s="32">
        <v>0</v>
      </c>
      <c r="D308" s="32">
        <v>0</v>
      </c>
      <c r="E308" s="35" t="str">
        <f t="shared" si="24"/>
        <v/>
      </c>
      <c r="F308" s="35" t="str">
        <f t="shared" si="25"/>
        <v/>
      </c>
      <c r="G308" s="29" t="str">
        <f t="shared" si="26"/>
        <v>0</v>
      </c>
      <c r="H308" s="33" t="str">
        <f t="shared" si="27"/>
        <v/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0</v>
      </c>
      <c r="D310" s="32">
        <v>2</v>
      </c>
      <c r="E310" s="35" t="str">
        <f t="shared" si="24"/>
        <v/>
      </c>
      <c r="F310" s="35">
        <f t="shared" si="25"/>
        <v>0.14285714285714285</v>
      </c>
      <c r="G310" s="29" t="str">
        <f t="shared" si="26"/>
        <v>0</v>
      </c>
      <c r="H310" s="33" t="str">
        <f t="shared" si="27"/>
        <v/>
      </c>
    </row>
    <row r="311" spans="2:8" s="22" customFormat="1" ht="15" x14ac:dyDescent="0.2">
      <c r="B311" s="4" t="s">
        <v>102</v>
      </c>
      <c r="C311" s="32">
        <v>0</v>
      </c>
      <c r="D311" s="32">
        <v>0</v>
      </c>
      <c r="E311" s="35" t="str">
        <f t="shared" si="24"/>
        <v/>
      </c>
      <c r="F311" s="35" t="str">
        <f t="shared" si="25"/>
        <v/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1</v>
      </c>
      <c r="D314" s="32">
        <v>2</v>
      </c>
      <c r="E314" s="35">
        <f t="shared" si="24"/>
        <v>0.5</v>
      </c>
      <c r="F314" s="35">
        <f t="shared" si="25"/>
        <v>0.14285714285714285</v>
      </c>
      <c r="G314" s="29">
        <f t="shared" si="26"/>
        <v>1</v>
      </c>
      <c r="H314" s="33">
        <f t="shared" si="27"/>
        <v>0.5</v>
      </c>
    </row>
    <row r="315" spans="2:8" s="22" customFormat="1" ht="15" x14ac:dyDescent="0.2">
      <c r="B315" s="4" t="s">
        <v>354</v>
      </c>
      <c r="C315" s="32">
        <v>0</v>
      </c>
      <c r="D315" s="32">
        <v>0</v>
      </c>
      <c r="E315" s="35" t="str">
        <f t="shared" si="24"/>
        <v/>
      </c>
      <c r="F315" s="35" t="str">
        <f t="shared" si="25"/>
        <v/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0</v>
      </c>
      <c r="D317" s="32">
        <v>0</v>
      </c>
      <c r="E317" s="35" t="str">
        <f t="shared" si="24"/>
        <v/>
      </c>
      <c r="F317" s="35" t="str">
        <f t="shared" si="25"/>
        <v/>
      </c>
      <c r="G317" s="29" t="str">
        <f t="shared" si="26"/>
        <v>0</v>
      </c>
      <c r="H317" s="33" t="str">
        <f t="shared" si="27"/>
        <v/>
      </c>
    </row>
    <row r="318" spans="2:8" s="22" customFormat="1" ht="15" x14ac:dyDescent="0.2">
      <c r="B318" s="4" t="s">
        <v>355</v>
      </c>
      <c r="C318" s="32">
        <v>0</v>
      </c>
      <c r="D318" s="32">
        <v>0</v>
      </c>
      <c r="E318" s="35" t="str">
        <f t="shared" si="24"/>
        <v/>
      </c>
      <c r="F318" s="35" t="str">
        <f t="shared" si="25"/>
        <v/>
      </c>
      <c r="G318" s="29" t="str">
        <f t="shared" si="26"/>
        <v>0</v>
      </c>
      <c r="H318" s="33" t="str">
        <f t="shared" si="27"/>
        <v/>
      </c>
    </row>
    <row r="319" spans="2:8" s="22" customFormat="1" ht="15" x14ac:dyDescent="0.2">
      <c r="B319" s="4" t="s">
        <v>115</v>
      </c>
      <c r="C319" s="32">
        <v>0</v>
      </c>
      <c r="D319" s="32">
        <v>1</v>
      </c>
      <c r="E319" s="35" t="str">
        <f t="shared" si="24"/>
        <v/>
      </c>
      <c r="F319" s="35">
        <f t="shared" si="25"/>
        <v>7.1428571428571425E-2</v>
      </c>
      <c r="G319" s="29" t="str">
        <f t="shared" si="26"/>
        <v>0</v>
      </c>
      <c r="H319" s="33" t="str">
        <f t="shared" si="27"/>
        <v/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0</v>
      </c>
      <c r="E324" s="35" t="str">
        <f t="shared" si="24"/>
        <v/>
      </c>
      <c r="F324" s="35" t="str">
        <f t="shared" si="25"/>
        <v/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0</v>
      </c>
      <c r="D326" s="32">
        <v>1</v>
      </c>
      <c r="E326" s="35" t="str">
        <f t="shared" si="24"/>
        <v/>
      </c>
      <c r="F326" s="35">
        <f t="shared" si="25"/>
        <v>7.1428571428571425E-2</v>
      </c>
      <c r="G326" s="29" t="str">
        <f t="shared" si="26"/>
        <v>0</v>
      </c>
      <c r="H326" s="33" t="str">
        <f t="shared" si="27"/>
        <v/>
      </c>
    </row>
    <row r="327" spans="2:8" s="22" customFormat="1" ht="15" x14ac:dyDescent="0.2">
      <c r="B327" s="4" t="s">
        <v>358</v>
      </c>
      <c r="C327" s="32">
        <v>0</v>
      </c>
      <c r="D327" s="32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0</v>
      </c>
      <c r="D330" s="32">
        <v>0</v>
      </c>
      <c r="E330" s="35" t="str">
        <f t="shared" si="24"/>
        <v/>
      </c>
      <c r="F330" s="35" t="str">
        <f t="shared" si="25"/>
        <v/>
      </c>
      <c r="G330" s="29" t="str">
        <f t="shared" si="26"/>
        <v>0</v>
      </c>
      <c r="H330" s="33" t="str">
        <f t="shared" si="27"/>
        <v/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0</v>
      </c>
      <c r="D332" s="32">
        <v>1</v>
      </c>
      <c r="E332" s="35" t="str">
        <f t="shared" si="24"/>
        <v/>
      </c>
      <c r="F332" s="35">
        <f t="shared" si="25"/>
        <v>7.1428571428571425E-2</v>
      </c>
      <c r="G332" s="29" t="str">
        <f t="shared" si="26"/>
        <v>0</v>
      </c>
      <c r="H332" s="33" t="str">
        <f t="shared" si="27"/>
        <v/>
      </c>
    </row>
    <row r="333" spans="2:8" s="22" customFormat="1" ht="15" x14ac:dyDescent="0.2">
      <c r="B333" s="4" t="s">
        <v>130</v>
      </c>
      <c r="C333" s="32">
        <v>0</v>
      </c>
      <c r="D333" s="32">
        <v>0</v>
      </c>
      <c r="E333" s="35" t="str">
        <f t="shared" si="24"/>
        <v/>
      </c>
      <c r="F333" s="35" t="str">
        <f t="shared" si="25"/>
        <v/>
      </c>
      <c r="G333" s="29" t="str">
        <f t="shared" si="26"/>
        <v>0</v>
      </c>
      <c r="H333" s="33" t="str">
        <f t="shared" si="27"/>
        <v/>
      </c>
    </row>
    <row r="334" spans="2:8" s="22" customFormat="1" ht="15" x14ac:dyDescent="0.2">
      <c r="B334" s="4" t="s">
        <v>119</v>
      </c>
      <c r="C334" s="32">
        <v>0</v>
      </c>
      <c r="D334" s="32">
        <v>0</v>
      </c>
      <c r="E334" s="35" t="str">
        <f t="shared" si="24"/>
        <v/>
      </c>
      <c r="F334" s="35" t="str">
        <f t="shared" si="25"/>
        <v/>
      </c>
      <c r="G334" s="29" t="str">
        <f t="shared" si="26"/>
        <v>0</v>
      </c>
      <c r="H334" s="33" t="str">
        <f t="shared" si="27"/>
        <v/>
      </c>
    </row>
    <row r="335" spans="2:8" s="22" customFormat="1" ht="15" x14ac:dyDescent="0.2">
      <c r="B335" s="4" t="s">
        <v>128</v>
      </c>
      <c r="C335" s="32">
        <v>0</v>
      </c>
      <c r="D335" s="32">
        <v>0</v>
      </c>
      <c r="E335" s="35" t="str">
        <f t="shared" si="24"/>
        <v/>
      </c>
      <c r="F335" s="35" t="str">
        <f t="shared" si="25"/>
        <v/>
      </c>
      <c r="G335" s="29" t="str">
        <f t="shared" si="26"/>
        <v>0</v>
      </c>
      <c r="H335" s="33" t="str">
        <f t="shared" si="27"/>
        <v/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0</v>
      </c>
      <c r="D339" s="32">
        <v>0</v>
      </c>
      <c r="E339" s="35" t="str">
        <f t="shared" si="24"/>
        <v/>
      </c>
      <c r="F339" s="35" t="str">
        <f t="shared" si="25"/>
        <v/>
      </c>
      <c r="G339" s="29" t="str">
        <f t="shared" si="26"/>
        <v>0</v>
      </c>
      <c r="H339" s="33" t="str">
        <f t="shared" si="27"/>
        <v/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0</v>
      </c>
      <c r="E343" s="35" t="str">
        <f t="shared" si="24"/>
        <v/>
      </c>
      <c r="F343" s="35" t="str">
        <f t="shared" si="25"/>
        <v/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0</v>
      </c>
      <c r="D344" s="32">
        <v>0</v>
      </c>
      <c r="E344" s="35" t="str">
        <f t="shared" si="24"/>
        <v/>
      </c>
      <c r="F344" s="35" t="str">
        <f t="shared" si="25"/>
        <v/>
      </c>
      <c r="G344" s="29" t="str">
        <f t="shared" si="26"/>
        <v>0</v>
      </c>
      <c r="H344" s="33" t="str">
        <f t="shared" si="27"/>
        <v/>
      </c>
    </row>
    <row r="345" spans="2:8" s="22" customFormat="1" ht="15" x14ac:dyDescent="0.2">
      <c r="B345" s="4" t="s">
        <v>366</v>
      </c>
      <c r="C345" s="32">
        <v>0</v>
      </c>
      <c r="D345" s="32">
        <v>0</v>
      </c>
      <c r="E345" s="35" t="str">
        <f t="shared" si="24"/>
        <v/>
      </c>
      <c r="F345" s="35" t="str">
        <f t="shared" si="25"/>
        <v/>
      </c>
      <c r="G345" s="29" t="str">
        <f t="shared" si="26"/>
        <v>0</v>
      </c>
      <c r="H345" s="33" t="str">
        <f t="shared" si="27"/>
        <v/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0</v>
      </c>
      <c r="D347" s="32">
        <v>0</v>
      </c>
      <c r="E347" s="35" t="str">
        <f t="shared" si="24"/>
        <v/>
      </c>
      <c r="F347" s="35" t="str">
        <f t="shared" si="25"/>
        <v/>
      </c>
      <c r="G347" s="29" t="str">
        <f t="shared" si="26"/>
        <v>0</v>
      </c>
      <c r="H347" s="33" t="str">
        <f t="shared" si="27"/>
        <v/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0</v>
      </c>
      <c r="D354" s="32">
        <v>0</v>
      </c>
      <c r="E354" s="35" t="str">
        <f t="shared" si="24"/>
        <v/>
      </c>
      <c r="F354" s="35" t="str">
        <f t="shared" si="25"/>
        <v/>
      </c>
      <c r="G354" s="29" t="str">
        <f t="shared" si="26"/>
        <v>0</v>
      </c>
      <c r="H354" s="33" t="str">
        <f t="shared" si="27"/>
        <v/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0</v>
      </c>
      <c r="E357" s="35" t="str">
        <f t="shared" si="24"/>
        <v/>
      </c>
      <c r="F357" s="35" t="str">
        <f t="shared" si="25"/>
        <v/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0</v>
      </c>
      <c r="D358" s="32">
        <v>0</v>
      </c>
      <c r="E358" s="35" t="str">
        <f t="shared" si="24"/>
        <v/>
      </c>
      <c r="F358" s="35" t="str">
        <f t="shared" si="25"/>
        <v/>
      </c>
      <c r="G358" s="29" t="str">
        <f t="shared" si="26"/>
        <v>0</v>
      </c>
      <c r="H358" s="33" t="str">
        <f t="shared" si="27"/>
        <v/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0</v>
      </c>
      <c r="E363" s="35" t="str">
        <f t="shared" si="28"/>
        <v/>
      </c>
      <c r="F363" s="35" t="str">
        <f t="shared" si="29"/>
        <v/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0</v>
      </c>
      <c r="E369" s="35" t="str">
        <f t="shared" si="28"/>
        <v/>
      </c>
      <c r="F369" s="35" t="str">
        <f t="shared" si="29"/>
        <v/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0</v>
      </c>
      <c r="D370" s="32">
        <v>0</v>
      </c>
      <c r="E370" s="35" t="str">
        <f t="shared" si="28"/>
        <v/>
      </c>
      <c r="F370" s="35" t="str">
        <f t="shared" si="29"/>
        <v/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0</v>
      </c>
      <c r="D372" s="32">
        <v>0</v>
      </c>
      <c r="E372" s="35" t="str">
        <f t="shared" si="28"/>
        <v/>
      </c>
      <c r="F372" s="35" t="str">
        <f t="shared" si="29"/>
        <v/>
      </c>
      <c r="G372" s="29" t="str">
        <f t="shared" si="30"/>
        <v>0</v>
      </c>
      <c r="H372" s="33" t="str">
        <f t="shared" si="31"/>
        <v/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0</v>
      </c>
      <c r="E375" s="35" t="str">
        <f t="shared" si="28"/>
        <v/>
      </c>
      <c r="F375" s="35" t="str">
        <f t="shared" si="29"/>
        <v/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0</v>
      </c>
      <c r="E377" s="35" t="str">
        <f t="shared" si="28"/>
        <v/>
      </c>
      <c r="F377" s="35" t="str">
        <f t="shared" si="29"/>
        <v/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0</v>
      </c>
      <c r="D378" s="32">
        <v>0</v>
      </c>
      <c r="E378" s="35" t="str">
        <f t="shared" si="28"/>
        <v/>
      </c>
      <c r="F378" s="35" t="str">
        <f t="shared" si="29"/>
        <v/>
      </c>
      <c r="G378" s="29" t="str">
        <f t="shared" si="30"/>
        <v>0</v>
      </c>
      <c r="H378" s="33" t="str">
        <f t="shared" si="31"/>
        <v/>
      </c>
    </row>
    <row r="379" spans="2:8" s="22" customFormat="1" ht="15" x14ac:dyDescent="0.2">
      <c r="B379" s="4" t="s">
        <v>384</v>
      </c>
      <c r="C379" s="32">
        <v>0</v>
      </c>
      <c r="D379" s="32">
        <v>0</v>
      </c>
      <c r="E379" s="35" t="str">
        <f t="shared" si="28"/>
        <v/>
      </c>
      <c r="F379" s="35" t="str">
        <f t="shared" si="29"/>
        <v/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0</v>
      </c>
      <c r="D380" s="32">
        <v>0</v>
      </c>
      <c r="E380" s="35" t="str">
        <f t="shared" si="28"/>
        <v/>
      </c>
      <c r="F380" s="35" t="str">
        <f t="shared" si="29"/>
        <v/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0</v>
      </c>
      <c r="E383" s="35" t="str">
        <f t="shared" si="28"/>
        <v/>
      </c>
      <c r="F383" s="35" t="str">
        <f t="shared" si="29"/>
        <v/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0</v>
      </c>
      <c r="D387" s="32">
        <v>0</v>
      </c>
      <c r="E387" s="35" t="str">
        <f t="shared" si="28"/>
        <v/>
      </c>
      <c r="F387" s="35" t="str">
        <f t="shared" si="29"/>
        <v/>
      </c>
      <c r="G387" s="29" t="str">
        <f t="shared" si="30"/>
        <v>0</v>
      </c>
      <c r="H387" s="33" t="str">
        <f t="shared" si="31"/>
        <v/>
      </c>
    </row>
    <row r="388" spans="2:8" s="22" customFormat="1" ht="15" x14ac:dyDescent="0.2">
      <c r="B388" s="4" t="s">
        <v>389</v>
      </c>
      <c r="C388" s="32">
        <v>0</v>
      </c>
      <c r="D388" s="32">
        <v>0</v>
      </c>
      <c r="E388" s="35" t="str">
        <f t="shared" si="28"/>
        <v/>
      </c>
      <c r="F388" s="35" t="str">
        <f t="shared" si="29"/>
        <v/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0</v>
      </c>
      <c r="E391" s="35" t="str">
        <f t="shared" si="28"/>
        <v/>
      </c>
      <c r="F391" s="35" t="str">
        <f t="shared" si="29"/>
        <v/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0</v>
      </c>
      <c r="D393" s="32">
        <v>0</v>
      </c>
      <c r="E393" s="35" t="str">
        <f t="shared" si="28"/>
        <v/>
      </c>
      <c r="F393" s="35" t="str">
        <f t="shared" si="29"/>
        <v/>
      </c>
      <c r="G393" s="29" t="str">
        <f t="shared" si="30"/>
        <v>0</v>
      </c>
      <c r="H393" s="33" t="str">
        <f t="shared" si="31"/>
        <v/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0</v>
      </c>
      <c r="D401" s="32">
        <v>0</v>
      </c>
      <c r="E401" s="35" t="str">
        <f t="shared" si="28"/>
        <v/>
      </c>
      <c r="F401" s="35" t="str">
        <f t="shared" si="29"/>
        <v/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0</v>
      </c>
      <c r="E403" s="35" t="str">
        <f t="shared" si="28"/>
        <v/>
      </c>
      <c r="F403" s="35" t="str">
        <f t="shared" si="29"/>
        <v/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0</v>
      </c>
      <c r="E405" s="35" t="str">
        <f t="shared" si="28"/>
        <v/>
      </c>
      <c r="F405" s="35" t="str">
        <f t="shared" si="29"/>
        <v/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0</v>
      </c>
      <c r="D406" s="32">
        <v>0</v>
      </c>
      <c r="E406" s="35" t="str">
        <f t="shared" si="28"/>
        <v/>
      </c>
      <c r="F406" s="35" t="str">
        <f t="shared" si="29"/>
        <v/>
      </c>
      <c r="G406" s="29" t="str">
        <f t="shared" si="30"/>
        <v>0</v>
      </c>
      <c r="H406" s="33" t="str">
        <f t="shared" si="31"/>
        <v/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0</v>
      </c>
      <c r="E408" s="35" t="str">
        <f t="shared" si="28"/>
        <v/>
      </c>
      <c r="F408" s="35" t="str">
        <f t="shared" si="29"/>
        <v/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0</v>
      </c>
      <c r="E411" s="35" t="str">
        <f t="shared" si="28"/>
        <v/>
      </c>
      <c r="F411" s="35" t="str">
        <f t="shared" si="29"/>
        <v/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0</v>
      </c>
      <c r="D412" s="32">
        <v>0</v>
      </c>
      <c r="E412" s="35" t="str">
        <f t="shared" si="28"/>
        <v/>
      </c>
      <c r="F412" s="35" t="str">
        <f t="shared" si="29"/>
        <v/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0</v>
      </c>
      <c r="E422" s="35" t="str">
        <f t="shared" si="28"/>
        <v/>
      </c>
      <c r="F422" s="35" t="str">
        <f t="shared" si="29"/>
        <v/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0</v>
      </c>
      <c r="D432" s="32">
        <v>0</v>
      </c>
      <c r="E432" s="35" t="str">
        <f t="shared" si="32"/>
        <v/>
      </c>
      <c r="F432" s="35" t="str">
        <f t="shared" si="33"/>
        <v/>
      </c>
      <c r="G432" s="29" t="str">
        <f t="shared" si="34"/>
        <v>0</v>
      </c>
      <c r="H432" s="33" t="str">
        <f t="shared" si="35"/>
        <v/>
      </c>
    </row>
    <row r="433" spans="2:8" s="22" customFormat="1" ht="15" x14ac:dyDescent="0.2">
      <c r="B433" s="4" t="s">
        <v>162</v>
      </c>
      <c r="C433" s="32">
        <v>0</v>
      </c>
      <c r="D433" s="32">
        <v>0</v>
      </c>
      <c r="E433" s="35" t="str">
        <f t="shared" si="32"/>
        <v/>
      </c>
      <c r="F433" s="35" t="str">
        <f t="shared" si="33"/>
        <v/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0</v>
      </c>
      <c r="E437" s="35" t="str">
        <f t="shared" si="32"/>
        <v/>
      </c>
      <c r="F437" s="35" t="str">
        <f t="shared" si="33"/>
        <v/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0</v>
      </c>
      <c r="D438" s="32">
        <v>0</v>
      </c>
      <c r="E438" s="35" t="str">
        <f t="shared" si="32"/>
        <v/>
      </c>
      <c r="F438" s="35" t="str">
        <f t="shared" si="33"/>
        <v/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0</v>
      </c>
      <c r="D460" s="32">
        <v>0</v>
      </c>
      <c r="E460" s="35" t="str">
        <f t="shared" si="32"/>
        <v/>
      </c>
      <c r="F460" s="35" t="str">
        <f t="shared" si="33"/>
        <v/>
      </c>
      <c r="G460" s="29" t="str">
        <f t="shared" si="34"/>
        <v>0</v>
      </c>
      <c r="H460" s="33" t="str">
        <f t="shared" si="35"/>
        <v/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0</v>
      </c>
      <c r="D463" s="32">
        <v>0</v>
      </c>
      <c r="E463" s="35" t="str">
        <f t="shared" si="32"/>
        <v/>
      </c>
      <c r="F463" s="35" t="str">
        <f t="shared" si="33"/>
        <v/>
      </c>
      <c r="G463" s="29" t="str">
        <f t="shared" si="34"/>
        <v>0</v>
      </c>
      <c r="H463" s="33" t="str">
        <f t="shared" si="35"/>
        <v/>
      </c>
    </row>
    <row r="464" spans="2:8" s="22" customFormat="1" ht="15" x14ac:dyDescent="0.2">
      <c r="B464" s="4" t="s">
        <v>478</v>
      </c>
      <c r="C464" s="32">
        <v>0</v>
      </c>
      <c r="D464" s="32">
        <v>0</v>
      </c>
      <c r="E464" s="35" t="str">
        <f t="shared" si="32"/>
        <v/>
      </c>
      <c r="F464" s="35" t="str">
        <f t="shared" si="33"/>
        <v/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0</v>
      </c>
      <c r="E475" s="35" t="str">
        <f t="shared" si="32"/>
        <v/>
      </c>
      <c r="F475" s="35" t="str">
        <f t="shared" si="33"/>
        <v/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0</v>
      </c>
      <c r="D478" s="32">
        <v>0</v>
      </c>
      <c r="E478" s="35" t="str">
        <f t="shared" si="32"/>
        <v/>
      </c>
      <c r="F478" s="35" t="str">
        <f t="shared" si="33"/>
        <v/>
      </c>
      <c r="G478" s="29" t="str">
        <f t="shared" si="34"/>
        <v>0</v>
      </c>
      <c r="H478" s="33" t="str">
        <f t="shared" si="35"/>
        <v/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0</v>
      </c>
      <c r="D483" s="32">
        <v>0</v>
      </c>
      <c r="E483" s="35" t="str">
        <f t="shared" si="32"/>
        <v/>
      </c>
      <c r="F483" s="35" t="str">
        <f t="shared" si="33"/>
        <v/>
      </c>
      <c r="G483" s="29" t="str">
        <f t="shared" si="34"/>
        <v>0</v>
      </c>
      <c r="H483" s="33" t="str">
        <f t="shared" si="35"/>
        <v/>
      </c>
    </row>
    <row r="484" spans="2:8" s="22" customFormat="1" ht="30" x14ac:dyDescent="0.2">
      <c r="B484" s="4" t="s">
        <v>184</v>
      </c>
      <c r="C484" s="32">
        <v>0</v>
      </c>
      <c r="D484" s="32">
        <v>0</v>
      </c>
      <c r="E484" s="35" t="str">
        <f t="shared" si="32"/>
        <v/>
      </c>
      <c r="F484" s="35" t="str">
        <f t="shared" si="33"/>
        <v/>
      </c>
      <c r="G484" s="29" t="str">
        <f t="shared" si="34"/>
        <v>0</v>
      </c>
      <c r="H484" s="33" t="str">
        <f t="shared" si="35"/>
        <v/>
      </c>
    </row>
    <row r="485" spans="2:8" s="22" customFormat="1" ht="15" x14ac:dyDescent="0.2">
      <c r="B485" s="4" t="s">
        <v>443</v>
      </c>
      <c r="C485" s="32">
        <v>0</v>
      </c>
      <c r="D485" s="32">
        <v>0</v>
      </c>
      <c r="E485" s="35" t="str">
        <f t="shared" si="32"/>
        <v/>
      </c>
      <c r="F485" s="35" t="str">
        <f t="shared" si="33"/>
        <v/>
      </c>
      <c r="G485" s="29" t="str">
        <f t="shared" si="34"/>
        <v>0</v>
      </c>
      <c r="H485" s="33" t="str">
        <f t="shared" si="35"/>
        <v/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0</v>
      </c>
      <c r="D491" s="32">
        <v>0</v>
      </c>
      <c r="E491" s="35" t="str">
        <f t="shared" si="36"/>
        <v/>
      </c>
      <c r="F491" s="35" t="str">
        <f t="shared" si="37"/>
        <v/>
      </c>
      <c r="G491" s="29" t="str">
        <f t="shared" si="38"/>
        <v>0</v>
      </c>
      <c r="H491" s="33" t="str">
        <f t="shared" si="39"/>
        <v/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0</v>
      </c>
      <c r="D493" s="32">
        <v>0</v>
      </c>
      <c r="E493" s="35" t="str">
        <f t="shared" si="36"/>
        <v/>
      </c>
      <c r="F493" s="35" t="str">
        <f t="shared" si="37"/>
        <v/>
      </c>
      <c r="G493" s="29" t="str">
        <f t="shared" si="38"/>
        <v>0</v>
      </c>
      <c r="H493" s="33" t="str">
        <f t="shared" si="39"/>
        <v/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0</v>
      </c>
      <c r="D505" s="25">
        <f>SUM(D506:D530)</f>
        <v>0</v>
      </c>
      <c r="E505" s="21" t="str">
        <f>+IF(C505=0,"",C505/C$505)</f>
        <v/>
      </c>
      <c r="F505" s="21" t="str">
        <f>+IF(D505=0,"",D505/D$505)</f>
        <v/>
      </c>
      <c r="G505" s="21" t="str">
        <f>+IF(OR(AND(D505=0),(C505=0)),"0",((D505-C505)/C505))</f>
        <v>0</v>
      </c>
      <c r="H505" s="21" t="str">
        <f>+IF(OR(AND(E505=""),(G505="")),"",E505*G505)</f>
        <v/>
      </c>
    </row>
    <row r="506" spans="2:8" s="22" customFormat="1" ht="15" x14ac:dyDescent="0.2">
      <c r="B506" s="4" t="s">
        <v>454</v>
      </c>
      <c r="C506" s="32">
        <v>0</v>
      </c>
      <c r="D506" s="32">
        <v>0</v>
      </c>
      <c r="E506" s="35" t="str">
        <f>+IF(C506=0,"",C506/C$505)</f>
        <v/>
      </c>
      <c r="F506" s="35" t="str">
        <f>+IF(D506=0,"",D506/D$505)</f>
        <v/>
      </c>
      <c r="G506" s="29" t="str">
        <f>+IF(OR(AND(D506=0),(C506=0)),"0",((D506-C506)/C506))</f>
        <v>0</v>
      </c>
      <c r="H506" s="33" t="str">
        <f>+IF(OR(AND(E506=""),(G506="")),"",E506*G506)</f>
        <v/>
      </c>
    </row>
    <row r="507" spans="2:8" s="22" customFormat="1" ht="15" x14ac:dyDescent="0.2">
      <c r="B507" s="4" t="s">
        <v>187</v>
      </c>
      <c r="C507" s="32">
        <v>0</v>
      </c>
      <c r="D507" s="32">
        <v>0</v>
      </c>
      <c r="E507" s="35" t="str">
        <f t="shared" ref="E507:E530" si="40">+IF(C507=0,"",C507/C$505)</f>
        <v/>
      </c>
      <c r="F507" s="35" t="str">
        <f t="shared" ref="F507:F530" si="41">+IF(D507=0,"",D507/D$505)</f>
        <v/>
      </c>
      <c r="G507" s="29" t="str">
        <f t="shared" ref="G507:G530" si="42">+IF(OR(AND(D507=0),(C507=0)),"0",((D507-C507)/C507))</f>
        <v>0</v>
      </c>
      <c r="H507" s="33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2">
        <v>0</v>
      </c>
      <c r="D508" s="32">
        <v>0</v>
      </c>
      <c r="E508" s="35" t="str">
        <f t="shared" si="40"/>
        <v/>
      </c>
      <c r="F508" s="35" t="str">
        <f t="shared" si="41"/>
        <v/>
      </c>
      <c r="G508" s="29" t="str">
        <f t="shared" si="42"/>
        <v>0</v>
      </c>
      <c r="H508" s="33" t="str">
        <f t="shared" si="43"/>
        <v/>
      </c>
    </row>
    <row r="509" spans="2:8" s="22" customFormat="1" ht="15" x14ac:dyDescent="0.2">
      <c r="B509" s="4" t="s">
        <v>456</v>
      </c>
      <c r="C509" s="32">
        <v>0</v>
      </c>
      <c r="D509" s="32">
        <v>0</v>
      </c>
      <c r="E509" s="35" t="str">
        <f t="shared" si="40"/>
        <v/>
      </c>
      <c r="F509" s="35" t="str">
        <f t="shared" si="41"/>
        <v/>
      </c>
      <c r="G509" s="29" t="str">
        <f t="shared" si="42"/>
        <v>0</v>
      </c>
      <c r="H509" s="33" t="str">
        <f t="shared" si="43"/>
        <v/>
      </c>
    </row>
    <row r="510" spans="2:8" s="22" customFormat="1" ht="15" x14ac:dyDescent="0.2">
      <c r="B510" s="4" t="s">
        <v>188</v>
      </c>
      <c r="C510" s="32">
        <v>0</v>
      </c>
      <c r="D510" s="32">
        <v>0</v>
      </c>
      <c r="E510" s="35" t="str">
        <f t="shared" si="40"/>
        <v/>
      </c>
      <c r="F510" s="35" t="str">
        <f t="shared" si="41"/>
        <v/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0</v>
      </c>
      <c r="D515" s="32">
        <v>0</v>
      </c>
      <c r="E515" s="35" t="str">
        <f t="shared" si="40"/>
        <v/>
      </c>
      <c r="F515" s="35" t="str">
        <f t="shared" si="41"/>
        <v/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0</v>
      </c>
      <c r="E517" s="35" t="str">
        <f t="shared" si="40"/>
        <v/>
      </c>
      <c r="F517" s="35" t="str">
        <f t="shared" si="41"/>
        <v/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0</v>
      </c>
      <c r="D518" s="32">
        <v>0</v>
      </c>
      <c r="E518" s="35" t="str">
        <f t="shared" si="40"/>
        <v/>
      </c>
      <c r="F518" s="35" t="str">
        <f t="shared" si="41"/>
        <v/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32">
        <v>0</v>
      </c>
      <c r="D519" s="32">
        <v>0</v>
      </c>
      <c r="E519" s="35" t="str">
        <f t="shared" si="40"/>
        <v/>
      </c>
      <c r="F519" s="35" t="str">
        <f t="shared" si="41"/>
        <v/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0</v>
      </c>
      <c r="D521" s="32">
        <v>0</v>
      </c>
      <c r="E521" s="35" t="str">
        <f t="shared" si="40"/>
        <v/>
      </c>
      <c r="F521" s="35" t="str">
        <f t="shared" si="41"/>
        <v/>
      </c>
      <c r="G521" s="29" t="str">
        <f t="shared" si="42"/>
        <v>0</v>
      </c>
      <c r="H521" s="33" t="str">
        <f t="shared" si="43"/>
        <v/>
      </c>
    </row>
    <row r="522" spans="2:8" s="22" customFormat="1" ht="15" x14ac:dyDescent="0.2">
      <c r="B522" s="4" t="s">
        <v>193</v>
      </c>
      <c r="C522" s="32">
        <v>0</v>
      </c>
      <c r="D522" s="32">
        <v>0</v>
      </c>
      <c r="E522" s="35" t="str">
        <f t="shared" si="40"/>
        <v/>
      </c>
      <c r="F522" s="35" t="str">
        <f t="shared" si="41"/>
        <v/>
      </c>
      <c r="G522" s="29" t="str">
        <f t="shared" si="42"/>
        <v>0</v>
      </c>
      <c r="H522" s="33" t="str">
        <f t="shared" si="43"/>
        <v/>
      </c>
    </row>
    <row r="523" spans="2:8" s="22" customFormat="1" ht="15" x14ac:dyDescent="0.2">
      <c r="B523" s="4" t="s">
        <v>462</v>
      </c>
      <c r="C523" s="32">
        <v>0</v>
      </c>
      <c r="D523" s="32">
        <v>0</v>
      </c>
      <c r="E523" s="35" t="str">
        <f t="shared" si="40"/>
        <v/>
      </c>
      <c r="F523" s="35" t="str">
        <f t="shared" si="41"/>
        <v/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0</v>
      </c>
      <c r="D524" s="32">
        <v>0</v>
      </c>
      <c r="E524" s="35" t="str">
        <f t="shared" si="40"/>
        <v/>
      </c>
      <c r="F524" s="35" t="str">
        <f t="shared" si="41"/>
        <v/>
      </c>
      <c r="G524" s="29" t="str">
        <f t="shared" si="42"/>
        <v>0</v>
      </c>
      <c r="H524" s="33" t="str">
        <f t="shared" si="43"/>
        <v/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0</v>
      </c>
      <c r="E526" s="35" t="str">
        <f t="shared" si="40"/>
        <v/>
      </c>
      <c r="F526" s="35" t="str">
        <f t="shared" si="41"/>
        <v/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0</v>
      </c>
      <c r="D529" s="32">
        <v>0</v>
      </c>
      <c r="E529" s="35" t="str">
        <f t="shared" si="40"/>
        <v/>
      </c>
      <c r="F529" s="35" t="str">
        <f t="shared" si="41"/>
        <v/>
      </c>
      <c r="G529" s="29" t="str">
        <f t="shared" si="42"/>
        <v>0</v>
      </c>
      <c r="H529" s="33" t="str">
        <f t="shared" si="43"/>
        <v/>
      </c>
    </row>
    <row r="530" spans="2:8" s="22" customFormat="1" ht="30" x14ac:dyDescent="0.2">
      <c r="B530" s="4" t="s">
        <v>467</v>
      </c>
      <c r="C530" s="32">
        <v>0</v>
      </c>
      <c r="D530" s="32">
        <v>0</v>
      </c>
      <c r="E530" s="35" t="str">
        <f t="shared" si="40"/>
        <v/>
      </c>
      <c r="F530" s="35" t="str">
        <f t="shared" si="41"/>
        <v/>
      </c>
      <c r="G530" s="29" t="str">
        <f t="shared" si="42"/>
        <v>0</v>
      </c>
      <c r="H530" s="33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526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485</v>
      </c>
      <c r="C8" s="25">
        <f>+C18+C70+C151+C294+C505</f>
        <v>81</v>
      </c>
      <c r="D8" s="25">
        <f>+D18+D70+D151+D294+D505</f>
        <v>133</v>
      </c>
      <c r="E8" s="21">
        <f>SUM(E9:E13)</f>
        <v>1</v>
      </c>
      <c r="F8" s="21">
        <f>SUM(F9:F13)</f>
        <v>1</v>
      </c>
      <c r="G8" s="21">
        <f>+(D8-C8)/C8</f>
        <v>0.64197530864197527</v>
      </c>
      <c r="H8" s="21">
        <f>+E8*G8</f>
        <v>0.64197530864197527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0</v>
      </c>
      <c r="D9" s="27">
        <f>+D18</f>
        <v>0</v>
      </c>
      <c r="E9" s="28">
        <f>C9/$C$8</f>
        <v>0</v>
      </c>
      <c r="F9" s="28">
        <f>D9/$D$8</f>
        <v>0</v>
      </c>
      <c r="G9" s="29" t="str">
        <f>+IF(OR(AND(D9=0),(C9=0)),"0",((D9-C9)/C9))</f>
        <v>0</v>
      </c>
      <c r="H9" s="30">
        <f>+IF(OR(AND(E9=""),(G9="")),"",E9*G9)</f>
        <v>0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19</v>
      </c>
      <c r="D10" s="27">
        <f>+D70</f>
        <v>30</v>
      </c>
      <c r="E10" s="28">
        <f>C10/$C$8</f>
        <v>0.23456790123456789</v>
      </c>
      <c r="F10" s="28">
        <f>D10/$D$8</f>
        <v>0.22556390977443608</v>
      </c>
      <c r="G10" s="29">
        <f>+IF(OR(AND(D10=0),(C10=0)),"0",((D10-C10)/C10))</f>
        <v>0.57894736842105265</v>
      </c>
      <c r="H10" s="30">
        <f>+IF(OR(AND(E10=""),(G10="")),"",E10*G10)</f>
        <v>0.13580246913580246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1</v>
      </c>
      <c r="D11" s="27">
        <f>+D151</f>
        <v>34</v>
      </c>
      <c r="E11" s="28">
        <f>C11/$C$8</f>
        <v>1.2345679012345678E-2</v>
      </c>
      <c r="F11" s="28">
        <f>D11/$D$8</f>
        <v>0.25563909774436089</v>
      </c>
      <c r="G11" s="29">
        <f>+IF(OR(AND(D11=0),(C11=0)),"0",((D11-C11)/C11))</f>
        <v>33</v>
      </c>
      <c r="H11" s="30">
        <f>+IF(OR(AND(E11=""),(G11="")),"",E11*G11)</f>
        <v>0.40740740740740738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20</v>
      </c>
      <c r="D12" s="27">
        <f>+D294</f>
        <v>49</v>
      </c>
      <c r="E12" s="28">
        <f>C12/$C$8</f>
        <v>0.24691358024691357</v>
      </c>
      <c r="F12" s="28">
        <f>D12/$D$8</f>
        <v>0.36842105263157893</v>
      </c>
      <c r="G12" s="29">
        <f>+IF(OR(AND(D12=0),(C12=0)),"0",((D12-C12)/C12))</f>
        <v>1.45</v>
      </c>
      <c r="H12" s="30">
        <f>+IF(OR(AND(E12=""),(G12="")),"",E12*G12)</f>
        <v>0.35802469135802467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41</v>
      </c>
      <c r="D13" s="27">
        <f>+D505</f>
        <v>20</v>
      </c>
      <c r="E13" s="28">
        <f>C13/$C$8</f>
        <v>0.50617283950617287</v>
      </c>
      <c r="F13" s="28">
        <f>D13/$D$8</f>
        <v>0.15037593984962405</v>
      </c>
      <c r="G13" s="29">
        <f>+IF(OR(AND(D13=0),(C13=0)),"0",((D13-C13)/C13))</f>
        <v>-0.51219512195121952</v>
      </c>
      <c r="H13" s="30">
        <f>+IF(OR(AND(E13=""),(G13="")),"",E13*G13)</f>
        <v>-0.2592592592592593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0</v>
      </c>
      <c r="D18" s="25">
        <f>SUM(D19:D64)</f>
        <v>0</v>
      </c>
      <c r="E18" s="21" t="str">
        <f>+IF(C18=0,"",C18/C$18)</f>
        <v/>
      </c>
      <c r="F18" s="21" t="str">
        <f>+IF(D18=0,"",D18/D$18)</f>
        <v/>
      </c>
      <c r="G18" s="21" t="str">
        <f>+IF(OR(AND(D18=0),(C18=0)),"0",((D18-C18)/C18))</f>
        <v>0</v>
      </c>
      <c r="H18" s="21" t="str">
        <f>+IF(OR(AND(E18=""),(G18="")),"",E18*G18)</f>
        <v/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0</v>
      </c>
      <c r="D25" s="32">
        <v>0</v>
      </c>
      <c r="E25" s="30" t="str">
        <f t="shared" si="0"/>
        <v/>
      </c>
      <c r="F25" s="30" t="str">
        <f t="shared" si="1"/>
        <v/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0</v>
      </c>
      <c r="D26" s="32">
        <v>0</v>
      </c>
      <c r="E26" s="30" t="str">
        <f t="shared" si="0"/>
        <v/>
      </c>
      <c r="F26" s="30" t="str">
        <f t="shared" si="1"/>
        <v/>
      </c>
      <c r="G26" s="29" t="str">
        <f t="shared" si="2"/>
        <v>0</v>
      </c>
      <c r="H26" s="33" t="str">
        <f t="shared" si="3"/>
        <v/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0</v>
      </c>
      <c r="D28" s="32">
        <v>0</v>
      </c>
      <c r="E28" s="30" t="str">
        <f t="shared" si="0"/>
        <v/>
      </c>
      <c r="F28" s="30" t="str">
        <f t="shared" si="1"/>
        <v/>
      </c>
      <c r="G28" s="29" t="str">
        <f t="shared" si="2"/>
        <v>0</v>
      </c>
      <c r="H28" s="33" t="str">
        <f t="shared" si="3"/>
        <v/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0</v>
      </c>
      <c r="E34" s="30" t="str">
        <f t="shared" si="0"/>
        <v/>
      </c>
      <c r="F34" s="30" t="str">
        <f t="shared" si="1"/>
        <v/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0</v>
      </c>
      <c r="D48" s="32">
        <v>0</v>
      </c>
      <c r="E48" s="30" t="str">
        <f t="shared" si="0"/>
        <v/>
      </c>
      <c r="F48" s="30" t="str">
        <f t="shared" si="1"/>
        <v/>
      </c>
      <c r="G48" s="29" t="str">
        <f t="shared" si="2"/>
        <v>0</v>
      </c>
      <c r="H48" s="33" t="str">
        <f t="shared" si="3"/>
        <v/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0</v>
      </c>
      <c r="E52" s="30" t="str">
        <f t="shared" si="0"/>
        <v/>
      </c>
      <c r="F52" s="30" t="str">
        <f t="shared" si="1"/>
        <v/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0</v>
      </c>
      <c r="D60" s="32">
        <v>0</v>
      </c>
      <c r="E60" s="30" t="str">
        <f t="shared" si="0"/>
        <v/>
      </c>
      <c r="F60" s="30" t="str">
        <f t="shared" si="1"/>
        <v/>
      </c>
      <c r="G60" s="29" t="str">
        <f t="shared" si="2"/>
        <v>0</v>
      </c>
      <c r="H60" s="33" t="str">
        <f t="shared" si="3"/>
        <v/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0</v>
      </c>
      <c r="E63" s="30" t="str">
        <f t="shared" si="0"/>
        <v/>
      </c>
      <c r="F63" s="30" t="str">
        <f t="shared" si="1"/>
        <v/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19</v>
      </c>
      <c r="D70" s="25">
        <f>SUM(D71:D145)</f>
        <v>30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0.57894736842105265</v>
      </c>
      <c r="H70" s="21">
        <f>+IF(OR(AND(E70=""),(G70="")),"",E70*G70)</f>
        <v>0.57894736842105265</v>
      </c>
    </row>
    <row r="71" spans="2:8" s="22" customFormat="1" ht="15" x14ac:dyDescent="0.2">
      <c r="B71" s="4" t="s">
        <v>20</v>
      </c>
      <c r="C71" s="32">
        <v>0</v>
      </c>
      <c r="D71" s="32">
        <v>1</v>
      </c>
      <c r="E71" s="35" t="str">
        <f>+IF(C71=0,"",C71/C$70)</f>
        <v/>
      </c>
      <c r="F71" s="35">
        <f>+IF(D71=0,"",D71/D$70)</f>
        <v>3.3333333333333333E-2</v>
      </c>
      <c r="G71" s="29" t="str">
        <f>+IF(OR(AND(D71=0),(C71=0)),"0",((D71-C71)/C71))</f>
        <v>0</v>
      </c>
      <c r="H71" s="33" t="str">
        <f>+IF(OR(AND(E71=""),(G71="")),"",E71*G71)</f>
        <v/>
      </c>
    </row>
    <row r="72" spans="2:8" s="22" customFormat="1" ht="15" x14ac:dyDescent="0.2">
      <c r="B72" s="4" t="s">
        <v>21</v>
      </c>
      <c r="C72" s="32">
        <v>0</v>
      </c>
      <c r="D72" s="32">
        <v>0</v>
      </c>
      <c r="E72" s="35" t="str">
        <f t="shared" ref="E72:E135" si="4">+IF(C72=0,"",C72/C$70)</f>
        <v/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0</v>
      </c>
      <c r="D73" s="32">
        <v>0</v>
      </c>
      <c r="E73" s="35" t="str">
        <f t="shared" si="4"/>
        <v/>
      </c>
      <c r="F73" s="35" t="str">
        <f t="shared" si="5"/>
        <v/>
      </c>
      <c r="G73" s="29" t="str">
        <f t="shared" si="6"/>
        <v>0</v>
      </c>
      <c r="H73" s="33" t="str">
        <f t="shared" si="7"/>
        <v/>
      </c>
    </row>
    <row r="74" spans="2:8" s="22" customFormat="1" ht="30" x14ac:dyDescent="0.2">
      <c r="B74" s="4" t="s">
        <v>222</v>
      </c>
      <c r="C74" s="32">
        <v>0</v>
      </c>
      <c r="D74" s="32">
        <v>0</v>
      </c>
      <c r="E74" s="35" t="str">
        <f t="shared" si="4"/>
        <v/>
      </c>
      <c r="F74" s="35" t="str">
        <f t="shared" si="5"/>
        <v/>
      </c>
      <c r="G74" s="29" t="str">
        <f t="shared" si="6"/>
        <v>0</v>
      </c>
      <c r="H74" s="33" t="str">
        <f t="shared" si="7"/>
        <v/>
      </c>
    </row>
    <row r="75" spans="2:8" s="22" customFormat="1" ht="15" x14ac:dyDescent="0.2">
      <c r="B75" s="4" t="s">
        <v>23</v>
      </c>
      <c r="C75" s="32">
        <v>0</v>
      </c>
      <c r="D75" s="32">
        <v>0</v>
      </c>
      <c r="E75" s="35" t="str">
        <f t="shared" si="4"/>
        <v/>
      </c>
      <c r="F75" s="35" t="str">
        <f t="shared" si="5"/>
        <v/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0</v>
      </c>
      <c r="E77" s="35" t="str">
        <f t="shared" si="4"/>
        <v/>
      </c>
      <c r="F77" s="35" t="str">
        <f t="shared" si="5"/>
        <v/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0</v>
      </c>
      <c r="E80" s="35" t="str">
        <f t="shared" si="4"/>
        <v/>
      </c>
      <c r="F80" s="35" t="str">
        <f t="shared" si="5"/>
        <v/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0</v>
      </c>
      <c r="D82" s="32">
        <v>0</v>
      </c>
      <c r="E82" s="35" t="str">
        <f t="shared" si="4"/>
        <v/>
      </c>
      <c r="F82" s="35" t="str">
        <f t="shared" si="5"/>
        <v/>
      </c>
      <c r="G82" s="29" t="str">
        <f t="shared" si="6"/>
        <v>0</v>
      </c>
      <c r="H82" s="33" t="str">
        <f t="shared" si="7"/>
        <v/>
      </c>
    </row>
    <row r="83" spans="2:8" s="22" customFormat="1" ht="15" x14ac:dyDescent="0.2">
      <c r="B83" s="4" t="s">
        <v>229</v>
      </c>
      <c r="C83" s="32">
        <v>1</v>
      </c>
      <c r="D83" s="32">
        <v>0</v>
      </c>
      <c r="E83" s="35">
        <f t="shared" si="4"/>
        <v>5.2631578947368418E-2</v>
      </c>
      <c r="F83" s="35" t="str">
        <f t="shared" si="5"/>
        <v/>
      </c>
      <c r="G83" s="29" t="str">
        <f t="shared" si="6"/>
        <v>0</v>
      </c>
      <c r="H83" s="33">
        <f t="shared" si="7"/>
        <v>0</v>
      </c>
    </row>
    <row r="84" spans="2:8" s="22" customFormat="1" ht="15" x14ac:dyDescent="0.2">
      <c r="B84" s="4" t="s">
        <v>230</v>
      </c>
      <c r="C84" s="32">
        <v>0</v>
      </c>
      <c r="D84" s="32">
        <v>0</v>
      </c>
      <c r="E84" s="35" t="str">
        <f t="shared" si="4"/>
        <v/>
      </c>
      <c r="F84" s="35" t="str">
        <f t="shared" si="5"/>
        <v/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0</v>
      </c>
      <c r="D85" s="32">
        <v>0</v>
      </c>
      <c r="E85" s="35" t="str">
        <f t="shared" si="4"/>
        <v/>
      </c>
      <c r="F85" s="35" t="str">
        <f t="shared" si="5"/>
        <v/>
      </c>
      <c r="G85" s="29" t="str">
        <f t="shared" si="6"/>
        <v>0</v>
      </c>
      <c r="H85" s="33" t="str">
        <f t="shared" si="7"/>
        <v/>
      </c>
    </row>
    <row r="86" spans="2:8" s="22" customFormat="1" ht="30" x14ac:dyDescent="0.2">
      <c r="B86" s="4" t="s">
        <v>231</v>
      </c>
      <c r="C86" s="32">
        <v>1</v>
      </c>
      <c r="D86" s="32">
        <v>0</v>
      </c>
      <c r="E86" s="35">
        <f t="shared" si="4"/>
        <v>5.2631578947368418E-2</v>
      </c>
      <c r="F86" s="35" t="str">
        <f t="shared" si="5"/>
        <v/>
      </c>
      <c r="G86" s="29" t="str">
        <f t="shared" si="6"/>
        <v>0</v>
      </c>
      <c r="H86" s="33">
        <f t="shared" si="7"/>
        <v>0</v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0</v>
      </c>
      <c r="D88" s="32">
        <v>0</v>
      </c>
      <c r="E88" s="35" t="str">
        <f t="shared" si="4"/>
        <v/>
      </c>
      <c r="F88" s="35" t="str">
        <f t="shared" si="5"/>
        <v/>
      </c>
      <c r="G88" s="29" t="str">
        <f t="shared" si="6"/>
        <v>0</v>
      </c>
      <c r="H88" s="33" t="str">
        <f t="shared" si="7"/>
        <v/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0</v>
      </c>
      <c r="D92" s="32">
        <v>0</v>
      </c>
      <c r="E92" s="35" t="str">
        <f t="shared" si="4"/>
        <v/>
      </c>
      <c r="F92" s="35" t="str">
        <f t="shared" si="5"/>
        <v/>
      </c>
      <c r="G92" s="29" t="str">
        <f t="shared" si="6"/>
        <v>0</v>
      </c>
      <c r="H92" s="33" t="str">
        <f t="shared" si="7"/>
        <v/>
      </c>
    </row>
    <row r="93" spans="2:8" s="22" customFormat="1" ht="15" x14ac:dyDescent="0.2">
      <c r="B93" s="4" t="s">
        <v>514</v>
      </c>
      <c r="C93" s="32">
        <v>0</v>
      </c>
      <c r="D93" s="32">
        <v>0</v>
      </c>
      <c r="E93" s="35" t="str">
        <f t="shared" si="4"/>
        <v/>
      </c>
      <c r="F93" s="35" t="str">
        <f t="shared" si="5"/>
        <v/>
      </c>
      <c r="G93" s="29" t="str">
        <f t="shared" si="6"/>
        <v>0</v>
      </c>
      <c r="H93" s="33" t="str">
        <f t="shared" si="7"/>
        <v/>
      </c>
    </row>
    <row r="94" spans="2:8" s="22" customFormat="1" ht="15" x14ac:dyDescent="0.2">
      <c r="B94" s="4" t="s">
        <v>25</v>
      </c>
      <c r="C94" s="32">
        <v>0</v>
      </c>
      <c r="D94" s="32">
        <v>0</v>
      </c>
      <c r="E94" s="35" t="str">
        <f t="shared" si="4"/>
        <v/>
      </c>
      <c r="F94" s="35" t="str">
        <f t="shared" si="5"/>
        <v/>
      </c>
      <c r="G94" s="29" t="str">
        <f t="shared" si="6"/>
        <v>0</v>
      </c>
      <c r="H94" s="33" t="str">
        <f t="shared" si="7"/>
        <v/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0</v>
      </c>
      <c r="E98" s="35" t="str">
        <f t="shared" si="4"/>
        <v/>
      </c>
      <c r="F98" s="35" t="str">
        <f t="shared" si="5"/>
        <v/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0</v>
      </c>
      <c r="E100" s="35" t="str">
        <f t="shared" si="4"/>
        <v/>
      </c>
      <c r="F100" s="35" t="str">
        <f t="shared" si="5"/>
        <v/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0</v>
      </c>
      <c r="D101" s="32">
        <v>0</v>
      </c>
      <c r="E101" s="35" t="str">
        <f t="shared" si="4"/>
        <v/>
      </c>
      <c r="F101" s="35" t="str">
        <f t="shared" si="5"/>
        <v/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0</v>
      </c>
      <c r="D102" s="32">
        <v>1</v>
      </c>
      <c r="E102" s="35" t="str">
        <f t="shared" si="4"/>
        <v/>
      </c>
      <c r="F102" s="35">
        <f t="shared" si="5"/>
        <v>3.3333333333333333E-2</v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3</v>
      </c>
      <c r="D104" s="32">
        <v>0</v>
      </c>
      <c r="E104" s="35">
        <f t="shared" si="4"/>
        <v>0.15789473684210525</v>
      </c>
      <c r="F104" s="35" t="str">
        <f t="shared" si="5"/>
        <v/>
      </c>
      <c r="G104" s="29" t="str">
        <f t="shared" si="6"/>
        <v>0</v>
      </c>
      <c r="H104" s="33">
        <f t="shared" si="7"/>
        <v>0</v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0</v>
      </c>
      <c r="E107" s="35" t="str">
        <f t="shared" si="4"/>
        <v/>
      </c>
      <c r="F107" s="35" t="str">
        <f t="shared" si="5"/>
        <v/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0</v>
      </c>
      <c r="D108" s="32">
        <v>0</v>
      </c>
      <c r="E108" s="35" t="str">
        <f t="shared" si="4"/>
        <v/>
      </c>
      <c r="F108" s="35" t="str">
        <f t="shared" si="5"/>
        <v/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1</v>
      </c>
      <c r="E109" s="35" t="str">
        <f t="shared" si="4"/>
        <v/>
      </c>
      <c r="F109" s="35">
        <f t="shared" si="5"/>
        <v>3.3333333333333333E-2</v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0</v>
      </c>
      <c r="E110" s="35" t="str">
        <f t="shared" si="4"/>
        <v/>
      </c>
      <c r="F110" s="35" t="str">
        <f t="shared" si="5"/>
        <v/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0</v>
      </c>
      <c r="E111" s="35" t="str">
        <f t="shared" si="4"/>
        <v/>
      </c>
      <c r="F111" s="35" t="str">
        <f t="shared" si="5"/>
        <v/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1</v>
      </c>
      <c r="D112" s="32">
        <v>0</v>
      </c>
      <c r="E112" s="35">
        <f t="shared" si="4"/>
        <v>5.2631578947368418E-2</v>
      </c>
      <c r="F112" s="35" t="str">
        <f t="shared" si="5"/>
        <v/>
      </c>
      <c r="G112" s="29" t="str">
        <f t="shared" si="6"/>
        <v>0</v>
      </c>
      <c r="H112" s="33">
        <f t="shared" si="7"/>
        <v>0</v>
      </c>
    </row>
    <row r="113" spans="2:8" s="22" customFormat="1" ht="15" x14ac:dyDescent="0.2">
      <c r="B113" s="4" t="s">
        <v>248</v>
      </c>
      <c r="C113" s="32">
        <v>0</v>
      </c>
      <c r="D113" s="32">
        <v>0</v>
      </c>
      <c r="E113" s="35" t="str">
        <f t="shared" si="4"/>
        <v/>
      </c>
      <c r="F113" s="35" t="str">
        <f t="shared" si="5"/>
        <v/>
      </c>
      <c r="G113" s="29" t="str">
        <f t="shared" si="6"/>
        <v>0</v>
      </c>
      <c r="H113" s="33" t="str">
        <f t="shared" si="7"/>
        <v/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0</v>
      </c>
      <c r="D115" s="32">
        <v>0</v>
      </c>
      <c r="E115" s="35" t="str">
        <f t="shared" si="4"/>
        <v/>
      </c>
      <c r="F115" s="35" t="str">
        <f t="shared" si="5"/>
        <v/>
      </c>
      <c r="G115" s="29" t="str">
        <f t="shared" si="6"/>
        <v>0</v>
      </c>
      <c r="H115" s="33" t="str">
        <f t="shared" si="7"/>
        <v/>
      </c>
    </row>
    <row r="116" spans="2:8" s="22" customFormat="1" ht="15" x14ac:dyDescent="0.2">
      <c r="B116" s="4" t="s">
        <v>249</v>
      </c>
      <c r="C116" s="32">
        <v>3</v>
      </c>
      <c r="D116" s="32">
        <v>0</v>
      </c>
      <c r="E116" s="35">
        <f t="shared" si="4"/>
        <v>0.15789473684210525</v>
      </c>
      <c r="F116" s="35" t="str">
        <f t="shared" si="5"/>
        <v/>
      </c>
      <c r="G116" s="29" t="str">
        <f t="shared" si="6"/>
        <v>0</v>
      </c>
      <c r="H116" s="33">
        <f t="shared" si="7"/>
        <v>0</v>
      </c>
    </row>
    <row r="117" spans="2:8" s="22" customFormat="1" ht="30" x14ac:dyDescent="0.2">
      <c r="B117" s="4" t="s">
        <v>250</v>
      </c>
      <c r="C117" s="32">
        <v>0</v>
      </c>
      <c r="D117" s="32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9</v>
      </c>
      <c r="D118" s="32">
        <v>12</v>
      </c>
      <c r="E118" s="35">
        <f t="shared" si="4"/>
        <v>0.47368421052631576</v>
      </c>
      <c r="F118" s="35">
        <f t="shared" si="5"/>
        <v>0.4</v>
      </c>
      <c r="G118" s="29">
        <f t="shared" si="6"/>
        <v>0.33333333333333331</v>
      </c>
      <c r="H118" s="33">
        <f t="shared" si="7"/>
        <v>0.15789473684210525</v>
      </c>
    </row>
    <row r="119" spans="2:8" s="22" customFormat="1" ht="30" x14ac:dyDescent="0.2">
      <c r="B119" s="4" t="s">
        <v>252</v>
      </c>
      <c r="C119" s="32">
        <v>0</v>
      </c>
      <c r="D119" s="32">
        <v>0</v>
      </c>
      <c r="E119" s="35" t="str">
        <f t="shared" si="4"/>
        <v/>
      </c>
      <c r="F119" s="35" t="str">
        <f t="shared" si="5"/>
        <v/>
      </c>
      <c r="G119" s="29" t="str">
        <f t="shared" si="6"/>
        <v>0</v>
      </c>
      <c r="H119" s="33" t="str">
        <f t="shared" si="7"/>
        <v/>
      </c>
    </row>
    <row r="120" spans="2:8" s="22" customFormat="1" ht="15" x14ac:dyDescent="0.2">
      <c r="B120" s="4" t="s">
        <v>253</v>
      </c>
      <c r="C120" s="32">
        <v>0</v>
      </c>
      <c r="D120" s="32">
        <v>1</v>
      </c>
      <c r="E120" s="35" t="str">
        <f t="shared" si="4"/>
        <v/>
      </c>
      <c r="F120" s="35">
        <f t="shared" si="5"/>
        <v>3.3333333333333333E-2</v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0</v>
      </c>
      <c r="D121" s="32">
        <v>3</v>
      </c>
      <c r="E121" s="35" t="str">
        <f t="shared" si="4"/>
        <v/>
      </c>
      <c r="F121" s="35">
        <f t="shared" si="5"/>
        <v>0.1</v>
      </c>
      <c r="G121" s="29" t="str">
        <f t="shared" si="6"/>
        <v>0</v>
      </c>
      <c r="H121" s="33" t="str">
        <f t="shared" si="7"/>
        <v/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1</v>
      </c>
      <c r="D123" s="32">
        <v>5</v>
      </c>
      <c r="E123" s="35">
        <f t="shared" si="4"/>
        <v>5.2631578947368418E-2</v>
      </c>
      <c r="F123" s="35">
        <f t="shared" si="5"/>
        <v>0.16666666666666666</v>
      </c>
      <c r="G123" s="29">
        <f t="shared" si="6"/>
        <v>4</v>
      </c>
      <c r="H123" s="33">
        <f t="shared" si="7"/>
        <v>0.21052631578947367</v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2</v>
      </c>
      <c r="E129" s="35" t="str">
        <f t="shared" si="4"/>
        <v/>
      </c>
      <c r="F129" s="35">
        <f t="shared" si="5"/>
        <v>6.6666666666666666E-2</v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0</v>
      </c>
      <c r="E131" s="35" t="str">
        <f t="shared" si="4"/>
        <v/>
      </c>
      <c r="F131" s="35" t="str">
        <f t="shared" si="5"/>
        <v/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0</v>
      </c>
      <c r="D132" s="32">
        <v>2</v>
      </c>
      <c r="E132" s="35" t="str">
        <f t="shared" si="4"/>
        <v/>
      </c>
      <c r="F132" s="35">
        <f t="shared" si="5"/>
        <v>6.6666666666666666E-2</v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2</v>
      </c>
      <c r="E134" s="35" t="str">
        <f t="shared" si="4"/>
        <v/>
      </c>
      <c r="F134" s="35">
        <f t="shared" si="5"/>
        <v>6.6666666666666666E-2</v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0</v>
      </c>
      <c r="E137" s="35" t="str">
        <f t="shared" si="8"/>
        <v/>
      </c>
      <c r="F137" s="35" t="str">
        <f t="shared" si="9"/>
        <v/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0</v>
      </c>
      <c r="E138" s="35" t="str">
        <f t="shared" si="8"/>
        <v/>
      </c>
      <c r="F138" s="35" t="str">
        <f t="shared" si="9"/>
        <v/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1</v>
      </c>
      <c r="D151" s="25">
        <f>SUM(D152:D288)</f>
        <v>34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33</v>
      </c>
      <c r="H151" s="21">
        <f>+IF(OR(AND(E151=""),(G151="")),"",E151*G151)</f>
        <v>33</v>
      </c>
    </row>
    <row r="152" spans="2:8" s="22" customFormat="1" ht="30" x14ac:dyDescent="0.2">
      <c r="B152" s="6" t="s">
        <v>54</v>
      </c>
      <c r="C152" s="32">
        <v>0</v>
      </c>
      <c r="D152" s="32">
        <v>1</v>
      </c>
      <c r="E152" s="35" t="str">
        <f>+IF(C152=0,"",C152/C$151)</f>
        <v/>
      </c>
      <c r="F152" s="35">
        <f>+IF(D152=0,"",D152/D$151)</f>
        <v>2.9411764705882353E-2</v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0</v>
      </c>
      <c r="D153" s="32">
        <v>0</v>
      </c>
      <c r="E153" s="35" t="str">
        <f t="shared" ref="E153:E216" si="12">+IF(C153=0,"",C153/C$151)</f>
        <v/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0</v>
      </c>
      <c r="E154" s="35" t="str">
        <f t="shared" si="12"/>
        <v/>
      </c>
      <c r="F154" s="35" t="str">
        <f t="shared" si="13"/>
        <v/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0</v>
      </c>
      <c r="D156" s="32">
        <v>1</v>
      </c>
      <c r="E156" s="35" t="str">
        <f t="shared" si="12"/>
        <v/>
      </c>
      <c r="F156" s="35">
        <f t="shared" si="13"/>
        <v>2.9411764705882353E-2</v>
      </c>
      <c r="G156" s="29" t="str">
        <f t="shared" si="14"/>
        <v>0</v>
      </c>
      <c r="H156" s="33" t="str">
        <f t="shared" si="15"/>
        <v/>
      </c>
    </row>
    <row r="157" spans="2:8" s="22" customFormat="1" ht="15" x14ac:dyDescent="0.2">
      <c r="B157" s="6" t="s">
        <v>53</v>
      </c>
      <c r="C157" s="32">
        <v>1</v>
      </c>
      <c r="D157" s="32">
        <v>15</v>
      </c>
      <c r="E157" s="35">
        <f t="shared" si="12"/>
        <v>1</v>
      </c>
      <c r="F157" s="35">
        <f t="shared" si="13"/>
        <v>0.44117647058823528</v>
      </c>
      <c r="G157" s="29">
        <f t="shared" si="14"/>
        <v>14</v>
      </c>
      <c r="H157" s="33">
        <f t="shared" si="15"/>
        <v>14</v>
      </c>
    </row>
    <row r="158" spans="2:8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0</v>
      </c>
      <c r="D159" s="32">
        <v>1</v>
      </c>
      <c r="E159" s="35" t="str">
        <f t="shared" si="12"/>
        <v/>
      </c>
      <c r="F159" s="35">
        <f t="shared" si="13"/>
        <v>2.9411764705882353E-2</v>
      </c>
      <c r="G159" s="29" t="str">
        <f t="shared" si="14"/>
        <v>0</v>
      </c>
      <c r="H159" s="33" t="str">
        <f t="shared" si="15"/>
        <v/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0</v>
      </c>
      <c r="D165" s="32">
        <v>1</v>
      </c>
      <c r="E165" s="35" t="str">
        <f t="shared" si="12"/>
        <v/>
      </c>
      <c r="F165" s="35">
        <f t="shared" si="13"/>
        <v>2.9411764705882353E-2</v>
      </c>
      <c r="G165" s="29" t="str">
        <f t="shared" si="14"/>
        <v>0</v>
      </c>
      <c r="H165" s="33" t="str">
        <f t="shared" si="15"/>
        <v/>
      </c>
    </row>
    <row r="166" spans="2:8" s="22" customFormat="1" ht="15" x14ac:dyDescent="0.2">
      <c r="B166" s="6" t="s">
        <v>270</v>
      </c>
      <c r="C166" s="32">
        <v>0</v>
      </c>
      <c r="D166" s="32">
        <v>0</v>
      </c>
      <c r="E166" s="35" t="str">
        <f t="shared" si="12"/>
        <v/>
      </c>
      <c r="F166" s="35" t="str">
        <f t="shared" si="13"/>
        <v/>
      </c>
      <c r="G166" s="29" t="str">
        <f t="shared" si="14"/>
        <v>0</v>
      </c>
      <c r="H166" s="33" t="str">
        <f t="shared" si="15"/>
        <v/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0</v>
      </c>
      <c r="E169" s="35" t="str">
        <f t="shared" si="12"/>
        <v/>
      </c>
      <c r="F169" s="35" t="str">
        <f t="shared" si="13"/>
        <v/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2</v>
      </c>
      <c r="E173" s="35" t="str">
        <f t="shared" si="12"/>
        <v/>
      </c>
      <c r="F173" s="35">
        <f t="shared" si="13"/>
        <v>5.8823529411764705E-2</v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0</v>
      </c>
      <c r="D174" s="32">
        <v>1</v>
      </c>
      <c r="E174" s="35" t="str">
        <f t="shared" si="12"/>
        <v/>
      </c>
      <c r="F174" s="35">
        <f t="shared" si="13"/>
        <v>2.9411764705882353E-2</v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0</v>
      </c>
      <c r="D175" s="32">
        <v>0</v>
      </c>
      <c r="E175" s="35" t="str">
        <f t="shared" si="12"/>
        <v/>
      </c>
      <c r="F175" s="35" t="str">
        <f t="shared" si="13"/>
        <v/>
      </c>
      <c r="G175" s="29" t="str">
        <f t="shared" si="14"/>
        <v>0</v>
      </c>
      <c r="H175" s="33" t="str">
        <f t="shared" si="15"/>
        <v/>
      </c>
    </row>
    <row r="176" spans="2:8" s="22" customFormat="1" ht="15" x14ac:dyDescent="0.2">
      <c r="B176" s="6" t="s">
        <v>278</v>
      </c>
      <c r="C176" s="32">
        <v>0</v>
      </c>
      <c r="D176" s="32">
        <v>0</v>
      </c>
      <c r="E176" s="35" t="str">
        <f t="shared" si="12"/>
        <v/>
      </c>
      <c r="F176" s="35" t="str">
        <f t="shared" si="13"/>
        <v/>
      </c>
      <c r="G176" s="29" t="str">
        <f t="shared" si="14"/>
        <v>0</v>
      </c>
      <c r="H176" s="33" t="str">
        <f t="shared" si="15"/>
        <v/>
      </c>
    </row>
    <row r="177" spans="2:8" s="22" customFormat="1" ht="15" x14ac:dyDescent="0.2">
      <c r="B177" s="6" t="s">
        <v>279</v>
      </c>
      <c r="C177" s="32">
        <v>0</v>
      </c>
      <c r="D177" s="32">
        <v>0</v>
      </c>
      <c r="E177" s="35" t="str">
        <f t="shared" si="12"/>
        <v/>
      </c>
      <c r="F177" s="35" t="str">
        <f t="shared" si="13"/>
        <v/>
      </c>
      <c r="G177" s="29" t="str">
        <f t="shared" si="14"/>
        <v>0</v>
      </c>
      <c r="H177" s="33" t="str">
        <f t="shared" si="15"/>
        <v/>
      </c>
    </row>
    <row r="178" spans="2:8" s="22" customFormat="1" ht="15" x14ac:dyDescent="0.2">
      <c r="B178" s="6" t="s">
        <v>280</v>
      </c>
      <c r="C178" s="32">
        <v>0</v>
      </c>
      <c r="D178" s="32">
        <v>0</v>
      </c>
      <c r="E178" s="35" t="str">
        <f t="shared" si="12"/>
        <v/>
      </c>
      <c r="F178" s="35" t="str">
        <f t="shared" si="13"/>
        <v/>
      </c>
      <c r="G178" s="29" t="str">
        <f t="shared" si="14"/>
        <v>0</v>
      </c>
      <c r="H178" s="33" t="str">
        <f t="shared" si="15"/>
        <v/>
      </c>
    </row>
    <row r="179" spans="2:8" s="22" customFormat="1" ht="15" x14ac:dyDescent="0.2">
      <c r="B179" s="6" t="s">
        <v>281</v>
      </c>
      <c r="C179" s="32">
        <v>0</v>
      </c>
      <c r="D179" s="32">
        <v>0</v>
      </c>
      <c r="E179" s="35" t="str">
        <f t="shared" si="12"/>
        <v/>
      </c>
      <c r="F179" s="35" t="str">
        <f t="shared" si="13"/>
        <v/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0</v>
      </c>
      <c r="E182" s="35" t="str">
        <f t="shared" si="12"/>
        <v/>
      </c>
      <c r="F182" s="35" t="str">
        <f t="shared" si="13"/>
        <v/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0</v>
      </c>
      <c r="D183" s="32">
        <v>0</v>
      </c>
      <c r="E183" s="35" t="str">
        <f t="shared" si="12"/>
        <v/>
      </c>
      <c r="F183" s="35" t="str">
        <f t="shared" si="13"/>
        <v/>
      </c>
      <c r="G183" s="29" t="str">
        <f t="shared" si="14"/>
        <v>0</v>
      </c>
      <c r="H183" s="33" t="str">
        <f t="shared" si="15"/>
        <v/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1</v>
      </c>
      <c r="E185" s="35" t="str">
        <f t="shared" si="12"/>
        <v/>
      </c>
      <c r="F185" s="35">
        <f t="shared" si="13"/>
        <v>2.9411764705882353E-2</v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0</v>
      </c>
      <c r="D186" s="32">
        <v>2</v>
      </c>
      <c r="E186" s="35" t="str">
        <f t="shared" si="12"/>
        <v/>
      </c>
      <c r="F186" s="35">
        <f t="shared" si="13"/>
        <v>5.8823529411764705E-2</v>
      </c>
      <c r="G186" s="29" t="str">
        <f t="shared" si="14"/>
        <v>0</v>
      </c>
      <c r="H186" s="33" t="str">
        <f t="shared" si="15"/>
        <v/>
      </c>
    </row>
    <row r="187" spans="2:8" s="22" customFormat="1" ht="15" x14ac:dyDescent="0.2">
      <c r="B187" s="6" t="s">
        <v>287</v>
      </c>
      <c r="C187" s="32">
        <v>0</v>
      </c>
      <c r="D187" s="32">
        <v>0</v>
      </c>
      <c r="E187" s="35" t="str">
        <f t="shared" si="12"/>
        <v/>
      </c>
      <c r="F187" s="35" t="str">
        <f t="shared" si="13"/>
        <v/>
      </c>
      <c r="G187" s="29" t="str">
        <f t="shared" si="14"/>
        <v>0</v>
      </c>
      <c r="H187" s="33" t="str">
        <f t="shared" si="15"/>
        <v/>
      </c>
    </row>
    <row r="188" spans="2:8" s="22" customFormat="1" ht="30" x14ac:dyDescent="0.2">
      <c r="B188" s="6" t="s">
        <v>288</v>
      </c>
      <c r="C188" s="32">
        <v>0</v>
      </c>
      <c r="D188" s="32">
        <v>2</v>
      </c>
      <c r="E188" s="35" t="str">
        <f t="shared" si="12"/>
        <v/>
      </c>
      <c r="F188" s="35">
        <f t="shared" si="13"/>
        <v>5.8823529411764705E-2</v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0</v>
      </c>
      <c r="D196" s="32">
        <v>6</v>
      </c>
      <c r="E196" s="35" t="str">
        <f t="shared" si="12"/>
        <v/>
      </c>
      <c r="F196" s="35">
        <f t="shared" si="13"/>
        <v>0.17647058823529413</v>
      </c>
      <c r="G196" s="29" t="str">
        <f t="shared" si="14"/>
        <v>0</v>
      </c>
      <c r="H196" s="33" t="str">
        <f t="shared" si="15"/>
        <v/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0</v>
      </c>
      <c r="D208" s="32">
        <v>0</v>
      </c>
      <c r="E208" s="35" t="str">
        <f t="shared" si="12"/>
        <v/>
      </c>
      <c r="F208" s="35" t="str">
        <f t="shared" si="13"/>
        <v/>
      </c>
      <c r="G208" s="29" t="str">
        <f t="shared" si="14"/>
        <v>0</v>
      </c>
      <c r="H208" s="33" t="str">
        <f t="shared" si="15"/>
        <v/>
      </c>
    </row>
    <row r="209" spans="2:8" s="22" customFormat="1" ht="15" x14ac:dyDescent="0.2">
      <c r="B209" s="6" t="s">
        <v>71</v>
      </c>
      <c r="C209" s="32">
        <v>0</v>
      </c>
      <c r="D209" s="32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1</v>
      </c>
      <c r="E210" s="35" t="str">
        <f t="shared" si="12"/>
        <v/>
      </c>
      <c r="F210" s="35">
        <f t="shared" si="13"/>
        <v>2.9411764705882353E-2</v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0</v>
      </c>
      <c r="E216" s="35" t="str">
        <f t="shared" si="12"/>
        <v/>
      </c>
      <c r="F216" s="35" t="str">
        <f t="shared" si="13"/>
        <v/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0</v>
      </c>
      <c r="D229" s="32">
        <v>0</v>
      </c>
      <c r="E229" s="35" t="str">
        <f t="shared" si="16"/>
        <v/>
      </c>
      <c r="F229" s="35" t="str">
        <f t="shared" si="17"/>
        <v/>
      </c>
      <c r="G229" s="29" t="str">
        <f t="shared" si="18"/>
        <v>0</v>
      </c>
      <c r="H229" s="33" t="str">
        <f t="shared" si="19"/>
        <v/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0</v>
      </c>
      <c r="D232" s="32">
        <v>0</v>
      </c>
      <c r="E232" s="35" t="str">
        <f t="shared" si="16"/>
        <v/>
      </c>
      <c r="F232" s="35" t="str">
        <f t="shared" si="17"/>
        <v/>
      </c>
      <c r="G232" s="29" t="str">
        <f t="shared" si="18"/>
        <v>0</v>
      </c>
      <c r="H232" s="33" t="str">
        <f t="shared" si="19"/>
        <v/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0</v>
      </c>
      <c r="D235" s="32">
        <v>0</v>
      </c>
      <c r="E235" s="35" t="str">
        <f t="shared" si="16"/>
        <v/>
      </c>
      <c r="F235" s="35" t="str">
        <f t="shared" si="17"/>
        <v/>
      </c>
      <c r="G235" s="29" t="str">
        <f t="shared" si="18"/>
        <v>0</v>
      </c>
      <c r="H235" s="33" t="str">
        <f t="shared" si="19"/>
        <v/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0</v>
      </c>
      <c r="D237" s="32">
        <v>0</v>
      </c>
      <c r="E237" s="35" t="str">
        <f t="shared" si="16"/>
        <v/>
      </c>
      <c r="F237" s="35" t="str">
        <f t="shared" si="17"/>
        <v/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32">
        <v>0</v>
      </c>
      <c r="D238" s="32">
        <v>0</v>
      </c>
      <c r="E238" s="35" t="str">
        <f t="shared" si="16"/>
        <v/>
      </c>
      <c r="F238" s="35" t="str">
        <f t="shared" si="17"/>
        <v/>
      </c>
      <c r="G238" s="29" t="str">
        <f t="shared" si="18"/>
        <v>0</v>
      </c>
      <c r="H238" s="33" t="str">
        <f t="shared" si="19"/>
        <v/>
      </c>
    </row>
    <row r="239" spans="2:8" s="22" customFormat="1" ht="15" x14ac:dyDescent="0.2">
      <c r="B239" s="6" t="s">
        <v>81</v>
      </c>
      <c r="C239" s="32">
        <v>0</v>
      </c>
      <c r="D239" s="32">
        <v>0</v>
      </c>
      <c r="E239" s="35" t="str">
        <f t="shared" si="16"/>
        <v/>
      </c>
      <c r="F239" s="35" t="str">
        <f t="shared" si="17"/>
        <v/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0</v>
      </c>
      <c r="D240" s="32">
        <v>0</v>
      </c>
      <c r="E240" s="35" t="str">
        <f t="shared" si="16"/>
        <v/>
      </c>
      <c r="F240" s="35" t="str">
        <f t="shared" si="17"/>
        <v/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0</v>
      </c>
      <c r="E244" s="35" t="str">
        <f t="shared" si="16"/>
        <v/>
      </c>
      <c r="F244" s="35" t="str">
        <f t="shared" si="17"/>
        <v/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0</v>
      </c>
      <c r="D247" s="32">
        <v>0</v>
      </c>
      <c r="E247" s="35" t="str">
        <f t="shared" si="16"/>
        <v/>
      </c>
      <c r="F247" s="35" t="str">
        <f t="shared" si="17"/>
        <v/>
      </c>
      <c r="G247" s="29" t="str">
        <f t="shared" si="18"/>
        <v>0</v>
      </c>
      <c r="H247" s="33" t="str">
        <f t="shared" si="19"/>
        <v/>
      </c>
    </row>
    <row r="248" spans="2:8" s="22" customFormat="1" ht="15" x14ac:dyDescent="0.2">
      <c r="B248" s="6" t="s">
        <v>86</v>
      </c>
      <c r="C248" s="32">
        <v>0</v>
      </c>
      <c r="D248" s="32">
        <v>0</v>
      </c>
      <c r="E248" s="35" t="str">
        <f t="shared" si="16"/>
        <v/>
      </c>
      <c r="F248" s="35" t="str">
        <f t="shared" si="17"/>
        <v/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0</v>
      </c>
      <c r="D249" s="32">
        <v>0</v>
      </c>
      <c r="E249" s="35" t="str">
        <f t="shared" si="16"/>
        <v/>
      </c>
      <c r="F249" s="35" t="str">
        <f t="shared" si="17"/>
        <v/>
      </c>
      <c r="G249" s="29" t="str">
        <f t="shared" si="18"/>
        <v>0</v>
      </c>
      <c r="H249" s="33" t="str">
        <f t="shared" si="19"/>
        <v/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0</v>
      </c>
      <c r="E252" s="35" t="str">
        <f t="shared" si="16"/>
        <v/>
      </c>
      <c r="F252" s="35" t="str">
        <f t="shared" si="17"/>
        <v/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0</v>
      </c>
      <c r="D253" s="32">
        <v>0</v>
      </c>
      <c r="E253" s="35" t="str">
        <f t="shared" si="16"/>
        <v/>
      </c>
      <c r="F253" s="35" t="str">
        <f t="shared" si="17"/>
        <v/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0</v>
      </c>
      <c r="E256" s="35" t="str">
        <f t="shared" si="16"/>
        <v/>
      </c>
      <c r="F256" s="35" t="str">
        <f t="shared" si="17"/>
        <v/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0</v>
      </c>
      <c r="D268" s="32">
        <v>0</v>
      </c>
      <c r="E268" s="35" t="str">
        <f t="shared" si="16"/>
        <v/>
      </c>
      <c r="F268" s="35" t="str">
        <f t="shared" si="17"/>
        <v/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20</v>
      </c>
      <c r="D294" s="25">
        <f>SUM(D295:D499)</f>
        <v>49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1.45</v>
      </c>
      <c r="H294" s="21">
        <f>+IF(OR(AND(E294=""),(G294="")),"",E294*G294)</f>
        <v>1.45</v>
      </c>
    </row>
    <row r="295" spans="2:8" s="22" customFormat="1" ht="15" x14ac:dyDescent="0.2">
      <c r="B295" s="4" t="s">
        <v>100</v>
      </c>
      <c r="C295" s="32">
        <v>1</v>
      </c>
      <c r="D295" s="32">
        <v>0</v>
      </c>
      <c r="E295" s="35">
        <f>+IF(C295=0,"",C295/C$294)</f>
        <v>0.05</v>
      </c>
      <c r="F295" s="35" t="str">
        <f>+IF(D295=0,"",D295/D$294)</f>
        <v/>
      </c>
      <c r="G295" s="29" t="str">
        <f>+IF(OR(AND(D295=0),(C295=0)),"0",((D295-C295)/C295))</f>
        <v>0</v>
      </c>
      <c r="H295" s="33">
        <f>+IF(OR(AND(E295=""),(G295="")),"",E295*G295)</f>
        <v>0</v>
      </c>
    </row>
    <row r="296" spans="2:8" s="22" customFormat="1" ht="15" x14ac:dyDescent="0.2">
      <c r="B296" s="4" t="s">
        <v>113</v>
      </c>
      <c r="C296" s="32">
        <v>1</v>
      </c>
      <c r="D296" s="32">
        <v>0</v>
      </c>
      <c r="E296" s="35">
        <f t="shared" ref="E296:E359" si="24">+IF(C296=0,"",C296/C$294)</f>
        <v>0.05</v>
      </c>
      <c r="F296" s="35" t="str">
        <f t="shared" ref="F296:F359" si="25">+IF(D296=0,"",D296/D$294)</f>
        <v/>
      </c>
      <c r="G296" s="29" t="str">
        <f t="shared" ref="G296:G359" si="26">+IF(OR(AND(D296=0),(C296=0)),"0",((D296-C296)/C296))</f>
        <v>0</v>
      </c>
      <c r="H296" s="33">
        <f t="shared" ref="H296:H359" si="27">+IF(OR(AND(E296=""),(G296="")),"",E296*G296)</f>
        <v>0</v>
      </c>
    </row>
    <row r="297" spans="2:8" s="22" customFormat="1" ht="15" x14ac:dyDescent="0.2">
      <c r="B297" s="4" t="s">
        <v>104</v>
      </c>
      <c r="C297" s="32">
        <v>0</v>
      </c>
      <c r="D297" s="32">
        <v>0</v>
      </c>
      <c r="E297" s="35" t="str">
        <f t="shared" si="24"/>
        <v/>
      </c>
      <c r="F297" s="35" t="str">
        <f t="shared" si="25"/>
        <v/>
      </c>
      <c r="G297" s="29" t="str">
        <f t="shared" si="26"/>
        <v>0</v>
      </c>
      <c r="H297" s="33" t="str">
        <f t="shared" si="27"/>
        <v/>
      </c>
    </row>
    <row r="298" spans="2:8" s="22" customFormat="1" ht="15" x14ac:dyDescent="0.2">
      <c r="B298" s="4" t="s">
        <v>95</v>
      </c>
      <c r="C298" s="32">
        <v>0</v>
      </c>
      <c r="D298" s="32">
        <v>0</v>
      </c>
      <c r="E298" s="35" t="str">
        <f t="shared" si="24"/>
        <v/>
      </c>
      <c r="F298" s="35" t="str">
        <f t="shared" si="25"/>
        <v/>
      </c>
      <c r="G298" s="29" t="str">
        <f t="shared" si="26"/>
        <v>0</v>
      </c>
      <c r="H298" s="33" t="str">
        <f t="shared" si="27"/>
        <v/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3</v>
      </c>
      <c r="D301" s="32">
        <v>10</v>
      </c>
      <c r="E301" s="35">
        <f t="shared" si="24"/>
        <v>0.15</v>
      </c>
      <c r="F301" s="35">
        <f t="shared" si="25"/>
        <v>0.20408163265306123</v>
      </c>
      <c r="G301" s="29">
        <f t="shared" si="26"/>
        <v>2.3333333333333335</v>
      </c>
      <c r="H301" s="33">
        <f t="shared" si="27"/>
        <v>0.35000000000000003</v>
      </c>
    </row>
    <row r="302" spans="2:8" s="22" customFormat="1" ht="15" x14ac:dyDescent="0.2">
      <c r="B302" s="4" t="s">
        <v>109</v>
      </c>
      <c r="C302" s="32">
        <v>0</v>
      </c>
      <c r="D302" s="32">
        <v>3</v>
      </c>
      <c r="E302" s="35" t="str">
        <f t="shared" si="24"/>
        <v/>
      </c>
      <c r="F302" s="35">
        <f t="shared" si="25"/>
        <v>6.1224489795918366E-2</v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1</v>
      </c>
      <c r="E303" s="35" t="str">
        <f t="shared" si="24"/>
        <v/>
      </c>
      <c r="F303" s="35">
        <f t="shared" si="25"/>
        <v>2.0408163265306121E-2</v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0</v>
      </c>
      <c r="D304" s="32">
        <v>0</v>
      </c>
      <c r="E304" s="35" t="str">
        <f t="shared" si="24"/>
        <v/>
      </c>
      <c r="F304" s="35" t="str">
        <f t="shared" si="25"/>
        <v/>
      </c>
      <c r="G304" s="29" t="str">
        <f t="shared" si="26"/>
        <v>0</v>
      </c>
      <c r="H304" s="33" t="str">
        <f t="shared" si="27"/>
        <v/>
      </c>
    </row>
    <row r="305" spans="2:8" s="22" customFormat="1" ht="15" x14ac:dyDescent="0.2">
      <c r="B305" s="4" t="s">
        <v>351</v>
      </c>
      <c r="C305" s="32">
        <v>0</v>
      </c>
      <c r="D305" s="32">
        <v>0</v>
      </c>
      <c r="E305" s="35" t="str">
        <f t="shared" si="24"/>
        <v/>
      </c>
      <c r="F305" s="35" t="str">
        <f t="shared" si="25"/>
        <v/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3</v>
      </c>
      <c r="D307" s="32">
        <v>4</v>
      </c>
      <c r="E307" s="35">
        <f t="shared" si="24"/>
        <v>0.15</v>
      </c>
      <c r="F307" s="35">
        <f t="shared" si="25"/>
        <v>8.1632653061224483E-2</v>
      </c>
      <c r="G307" s="29">
        <f t="shared" si="26"/>
        <v>0.33333333333333331</v>
      </c>
      <c r="H307" s="33">
        <f t="shared" si="27"/>
        <v>4.9999999999999996E-2</v>
      </c>
    </row>
    <row r="308" spans="2:8" s="22" customFormat="1" ht="15" x14ac:dyDescent="0.2">
      <c r="B308" s="4" t="s">
        <v>99</v>
      </c>
      <c r="C308" s="32">
        <v>0</v>
      </c>
      <c r="D308" s="32">
        <v>1</v>
      </c>
      <c r="E308" s="35" t="str">
        <f t="shared" si="24"/>
        <v/>
      </c>
      <c r="F308" s="35">
        <f t="shared" si="25"/>
        <v>2.0408163265306121E-2</v>
      </c>
      <c r="G308" s="29" t="str">
        <f t="shared" si="26"/>
        <v>0</v>
      </c>
      <c r="H308" s="33" t="str">
        <f t="shared" si="27"/>
        <v/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1</v>
      </c>
      <c r="D310" s="32">
        <v>2</v>
      </c>
      <c r="E310" s="35">
        <f t="shared" si="24"/>
        <v>0.05</v>
      </c>
      <c r="F310" s="35">
        <f t="shared" si="25"/>
        <v>4.0816326530612242E-2</v>
      </c>
      <c r="G310" s="29">
        <f t="shared" si="26"/>
        <v>1</v>
      </c>
      <c r="H310" s="33">
        <f t="shared" si="27"/>
        <v>0.05</v>
      </c>
    </row>
    <row r="311" spans="2:8" s="22" customFormat="1" ht="15" x14ac:dyDescent="0.2">
      <c r="B311" s="4" t="s">
        <v>102</v>
      </c>
      <c r="C311" s="32">
        <v>0</v>
      </c>
      <c r="D311" s="32">
        <v>0</v>
      </c>
      <c r="E311" s="35" t="str">
        <f t="shared" si="24"/>
        <v/>
      </c>
      <c r="F311" s="35" t="str">
        <f t="shared" si="25"/>
        <v/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0</v>
      </c>
      <c r="D314" s="32">
        <v>1</v>
      </c>
      <c r="E314" s="35" t="str">
        <f t="shared" si="24"/>
        <v/>
      </c>
      <c r="F314" s="35">
        <f t="shared" si="25"/>
        <v>2.0408163265306121E-2</v>
      </c>
      <c r="G314" s="29" t="str">
        <f t="shared" si="26"/>
        <v>0</v>
      </c>
      <c r="H314" s="33" t="str">
        <f t="shared" si="27"/>
        <v/>
      </c>
    </row>
    <row r="315" spans="2:8" s="22" customFormat="1" ht="15" x14ac:dyDescent="0.2">
      <c r="B315" s="4" t="s">
        <v>354</v>
      </c>
      <c r="C315" s="32">
        <v>0</v>
      </c>
      <c r="D315" s="32">
        <v>0</v>
      </c>
      <c r="E315" s="35" t="str">
        <f t="shared" si="24"/>
        <v/>
      </c>
      <c r="F315" s="35" t="str">
        <f t="shared" si="25"/>
        <v/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0</v>
      </c>
      <c r="D317" s="32">
        <v>0</v>
      </c>
      <c r="E317" s="35" t="str">
        <f t="shared" si="24"/>
        <v/>
      </c>
      <c r="F317" s="35" t="str">
        <f t="shared" si="25"/>
        <v/>
      </c>
      <c r="G317" s="29" t="str">
        <f t="shared" si="26"/>
        <v>0</v>
      </c>
      <c r="H317" s="33" t="str">
        <f t="shared" si="27"/>
        <v/>
      </c>
    </row>
    <row r="318" spans="2:8" s="22" customFormat="1" ht="15" x14ac:dyDescent="0.2">
      <c r="B318" s="4" t="s">
        <v>355</v>
      </c>
      <c r="C318" s="32">
        <v>0</v>
      </c>
      <c r="D318" s="32">
        <v>0</v>
      </c>
      <c r="E318" s="35" t="str">
        <f t="shared" si="24"/>
        <v/>
      </c>
      <c r="F318" s="35" t="str">
        <f t="shared" si="25"/>
        <v/>
      </c>
      <c r="G318" s="29" t="str">
        <f t="shared" si="26"/>
        <v>0</v>
      </c>
      <c r="H318" s="33" t="str">
        <f t="shared" si="27"/>
        <v/>
      </c>
    </row>
    <row r="319" spans="2:8" s="22" customFormat="1" ht="15" x14ac:dyDescent="0.2">
      <c r="B319" s="4" t="s">
        <v>115</v>
      </c>
      <c r="C319" s="32">
        <v>0</v>
      </c>
      <c r="D319" s="32">
        <v>0</v>
      </c>
      <c r="E319" s="35" t="str">
        <f t="shared" si="24"/>
        <v/>
      </c>
      <c r="F319" s="35" t="str">
        <f t="shared" si="25"/>
        <v/>
      </c>
      <c r="G319" s="29" t="str">
        <f t="shared" si="26"/>
        <v>0</v>
      </c>
      <c r="H319" s="33" t="str">
        <f t="shared" si="27"/>
        <v/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0</v>
      </c>
      <c r="D321" s="32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0</v>
      </c>
      <c r="E324" s="35" t="str">
        <f t="shared" si="24"/>
        <v/>
      </c>
      <c r="F324" s="35" t="str">
        <f t="shared" si="25"/>
        <v/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0</v>
      </c>
      <c r="D326" s="32">
        <v>1</v>
      </c>
      <c r="E326" s="35" t="str">
        <f t="shared" si="24"/>
        <v/>
      </c>
      <c r="F326" s="35">
        <f t="shared" si="25"/>
        <v>2.0408163265306121E-2</v>
      </c>
      <c r="G326" s="29" t="str">
        <f t="shared" si="26"/>
        <v>0</v>
      </c>
      <c r="H326" s="33" t="str">
        <f t="shared" si="27"/>
        <v/>
      </c>
    </row>
    <row r="327" spans="2:8" s="22" customFormat="1" ht="15" x14ac:dyDescent="0.2">
      <c r="B327" s="4" t="s">
        <v>358</v>
      </c>
      <c r="C327" s="32">
        <v>0</v>
      </c>
      <c r="D327" s="32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0</v>
      </c>
      <c r="D330" s="32">
        <v>0</v>
      </c>
      <c r="E330" s="35" t="str">
        <f t="shared" si="24"/>
        <v/>
      </c>
      <c r="F330" s="35" t="str">
        <f t="shared" si="25"/>
        <v/>
      </c>
      <c r="G330" s="29" t="str">
        <f t="shared" si="26"/>
        <v>0</v>
      </c>
      <c r="H330" s="33" t="str">
        <f t="shared" si="27"/>
        <v/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0</v>
      </c>
      <c r="D332" s="32">
        <v>0</v>
      </c>
      <c r="E332" s="35" t="str">
        <f t="shared" si="24"/>
        <v/>
      </c>
      <c r="F332" s="35" t="str">
        <f t="shared" si="25"/>
        <v/>
      </c>
      <c r="G332" s="29" t="str">
        <f t="shared" si="26"/>
        <v>0</v>
      </c>
      <c r="H332" s="33" t="str">
        <f t="shared" si="27"/>
        <v/>
      </c>
    </row>
    <row r="333" spans="2:8" s="22" customFormat="1" ht="15" x14ac:dyDescent="0.2">
      <c r="B333" s="4" t="s">
        <v>130</v>
      </c>
      <c r="C333" s="32">
        <v>0</v>
      </c>
      <c r="D333" s="32">
        <v>0</v>
      </c>
      <c r="E333" s="35" t="str">
        <f t="shared" si="24"/>
        <v/>
      </c>
      <c r="F333" s="35" t="str">
        <f t="shared" si="25"/>
        <v/>
      </c>
      <c r="G333" s="29" t="str">
        <f t="shared" si="26"/>
        <v>0</v>
      </c>
      <c r="H333" s="33" t="str">
        <f t="shared" si="27"/>
        <v/>
      </c>
    </row>
    <row r="334" spans="2:8" s="22" customFormat="1" ht="15" x14ac:dyDescent="0.2">
      <c r="B334" s="4" t="s">
        <v>119</v>
      </c>
      <c r="C334" s="32">
        <v>0</v>
      </c>
      <c r="D334" s="32">
        <v>0</v>
      </c>
      <c r="E334" s="35" t="str">
        <f t="shared" si="24"/>
        <v/>
      </c>
      <c r="F334" s="35" t="str">
        <f t="shared" si="25"/>
        <v/>
      </c>
      <c r="G334" s="29" t="str">
        <f t="shared" si="26"/>
        <v>0</v>
      </c>
      <c r="H334" s="33" t="str">
        <f t="shared" si="27"/>
        <v/>
      </c>
    </row>
    <row r="335" spans="2:8" s="22" customFormat="1" ht="15" x14ac:dyDescent="0.2">
      <c r="B335" s="4" t="s">
        <v>128</v>
      </c>
      <c r="C335" s="32">
        <v>0</v>
      </c>
      <c r="D335" s="32">
        <v>0</v>
      </c>
      <c r="E335" s="35" t="str">
        <f t="shared" si="24"/>
        <v/>
      </c>
      <c r="F335" s="35" t="str">
        <f t="shared" si="25"/>
        <v/>
      </c>
      <c r="G335" s="29" t="str">
        <f t="shared" si="26"/>
        <v>0</v>
      </c>
      <c r="H335" s="33" t="str">
        <f t="shared" si="27"/>
        <v/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0</v>
      </c>
      <c r="D339" s="32">
        <v>0</v>
      </c>
      <c r="E339" s="35" t="str">
        <f t="shared" si="24"/>
        <v/>
      </c>
      <c r="F339" s="35" t="str">
        <f t="shared" si="25"/>
        <v/>
      </c>
      <c r="G339" s="29" t="str">
        <f t="shared" si="26"/>
        <v>0</v>
      </c>
      <c r="H339" s="33" t="str">
        <f t="shared" si="27"/>
        <v/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0</v>
      </c>
      <c r="D343" s="32">
        <v>0</v>
      </c>
      <c r="E343" s="35" t="str">
        <f t="shared" si="24"/>
        <v/>
      </c>
      <c r="F343" s="35" t="str">
        <f t="shared" si="25"/>
        <v/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32">
        <v>0</v>
      </c>
      <c r="D344" s="32">
        <v>1</v>
      </c>
      <c r="E344" s="35" t="str">
        <f t="shared" si="24"/>
        <v/>
      </c>
      <c r="F344" s="35">
        <f t="shared" si="25"/>
        <v>2.0408163265306121E-2</v>
      </c>
      <c r="G344" s="29" t="str">
        <f t="shared" si="26"/>
        <v>0</v>
      </c>
      <c r="H344" s="33" t="str">
        <f t="shared" si="27"/>
        <v/>
      </c>
    </row>
    <row r="345" spans="2:8" s="22" customFormat="1" ht="15" x14ac:dyDescent="0.2">
      <c r="B345" s="4" t="s">
        <v>366</v>
      </c>
      <c r="C345" s="32">
        <v>0</v>
      </c>
      <c r="D345" s="32">
        <v>0</v>
      </c>
      <c r="E345" s="35" t="str">
        <f t="shared" si="24"/>
        <v/>
      </c>
      <c r="F345" s="35" t="str">
        <f t="shared" si="25"/>
        <v/>
      </c>
      <c r="G345" s="29" t="str">
        <f t="shared" si="26"/>
        <v>0</v>
      </c>
      <c r="H345" s="33" t="str">
        <f t="shared" si="27"/>
        <v/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0</v>
      </c>
      <c r="D347" s="32">
        <v>0</v>
      </c>
      <c r="E347" s="35" t="str">
        <f t="shared" si="24"/>
        <v/>
      </c>
      <c r="F347" s="35" t="str">
        <f t="shared" si="25"/>
        <v/>
      </c>
      <c r="G347" s="29" t="str">
        <f t="shared" si="26"/>
        <v>0</v>
      </c>
      <c r="H347" s="33" t="str">
        <f t="shared" si="27"/>
        <v/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0</v>
      </c>
      <c r="D354" s="32">
        <v>0</v>
      </c>
      <c r="E354" s="35" t="str">
        <f t="shared" si="24"/>
        <v/>
      </c>
      <c r="F354" s="35" t="str">
        <f t="shared" si="25"/>
        <v/>
      </c>
      <c r="G354" s="29" t="str">
        <f t="shared" si="26"/>
        <v>0</v>
      </c>
      <c r="H354" s="33" t="str">
        <f t="shared" si="27"/>
        <v/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11</v>
      </c>
      <c r="E357" s="35" t="str">
        <f t="shared" si="24"/>
        <v/>
      </c>
      <c r="F357" s="35">
        <f t="shared" si="25"/>
        <v>0.22448979591836735</v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0</v>
      </c>
      <c r="D358" s="32">
        <v>0</v>
      </c>
      <c r="E358" s="35" t="str">
        <f t="shared" si="24"/>
        <v/>
      </c>
      <c r="F358" s="35" t="str">
        <f t="shared" si="25"/>
        <v/>
      </c>
      <c r="G358" s="29" t="str">
        <f t="shared" si="26"/>
        <v>0</v>
      </c>
      <c r="H358" s="33" t="str">
        <f t="shared" si="27"/>
        <v/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0</v>
      </c>
      <c r="E363" s="35" t="str">
        <f t="shared" si="28"/>
        <v/>
      </c>
      <c r="F363" s="35" t="str">
        <f t="shared" si="29"/>
        <v/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0</v>
      </c>
      <c r="E369" s="35" t="str">
        <f t="shared" si="28"/>
        <v/>
      </c>
      <c r="F369" s="35" t="str">
        <f t="shared" si="29"/>
        <v/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1</v>
      </c>
      <c r="D370" s="32">
        <v>0</v>
      </c>
      <c r="E370" s="35">
        <f t="shared" si="28"/>
        <v>0.05</v>
      </c>
      <c r="F370" s="35" t="str">
        <f t="shared" si="29"/>
        <v/>
      </c>
      <c r="G370" s="29" t="str">
        <f t="shared" si="30"/>
        <v>0</v>
      </c>
      <c r="H370" s="33">
        <f t="shared" si="31"/>
        <v>0</v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0</v>
      </c>
      <c r="D372" s="32">
        <v>0</v>
      </c>
      <c r="E372" s="35" t="str">
        <f t="shared" si="28"/>
        <v/>
      </c>
      <c r="F372" s="35" t="str">
        <f t="shared" si="29"/>
        <v/>
      </c>
      <c r="G372" s="29" t="str">
        <f t="shared" si="30"/>
        <v>0</v>
      </c>
      <c r="H372" s="33" t="str">
        <f t="shared" si="31"/>
        <v/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0</v>
      </c>
      <c r="E375" s="35" t="str">
        <f t="shared" si="28"/>
        <v/>
      </c>
      <c r="F375" s="35" t="str">
        <f t="shared" si="29"/>
        <v/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1</v>
      </c>
      <c r="E377" s="35" t="str">
        <f t="shared" si="28"/>
        <v/>
      </c>
      <c r="F377" s="35">
        <f t="shared" si="29"/>
        <v>2.0408163265306121E-2</v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0</v>
      </c>
      <c r="D378" s="32">
        <v>4</v>
      </c>
      <c r="E378" s="35" t="str">
        <f t="shared" si="28"/>
        <v/>
      </c>
      <c r="F378" s="35">
        <f t="shared" si="29"/>
        <v>8.1632653061224483E-2</v>
      </c>
      <c r="G378" s="29" t="str">
        <f t="shared" si="30"/>
        <v>0</v>
      </c>
      <c r="H378" s="33" t="str">
        <f t="shared" si="31"/>
        <v/>
      </c>
    </row>
    <row r="379" spans="2:8" s="22" customFormat="1" ht="15" x14ac:dyDescent="0.2">
      <c r="B379" s="4" t="s">
        <v>384</v>
      </c>
      <c r="C379" s="32">
        <v>1</v>
      </c>
      <c r="D379" s="32">
        <v>0</v>
      </c>
      <c r="E379" s="35">
        <f t="shared" si="28"/>
        <v>0.05</v>
      </c>
      <c r="F379" s="35" t="str">
        <f t="shared" si="29"/>
        <v/>
      </c>
      <c r="G379" s="29" t="str">
        <f t="shared" si="30"/>
        <v>0</v>
      </c>
      <c r="H379" s="33">
        <f t="shared" si="31"/>
        <v>0</v>
      </c>
    </row>
    <row r="380" spans="2:8" s="22" customFormat="1" ht="30" x14ac:dyDescent="0.2">
      <c r="B380" s="4" t="s">
        <v>385</v>
      </c>
      <c r="C380" s="32">
        <v>0</v>
      </c>
      <c r="D380" s="32">
        <v>0</v>
      </c>
      <c r="E380" s="35" t="str">
        <f t="shared" si="28"/>
        <v/>
      </c>
      <c r="F380" s="35" t="str">
        <f t="shared" si="29"/>
        <v/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0</v>
      </c>
      <c r="D383" s="32">
        <v>0</v>
      </c>
      <c r="E383" s="35" t="str">
        <f t="shared" si="28"/>
        <v/>
      </c>
      <c r="F383" s="35" t="str">
        <f t="shared" si="29"/>
        <v/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1</v>
      </c>
      <c r="D387" s="32">
        <v>0</v>
      </c>
      <c r="E387" s="35">
        <f t="shared" si="28"/>
        <v>0.05</v>
      </c>
      <c r="F387" s="35" t="str">
        <f t="shared" si="29"/>
        <v/>
      </c>
      <c r="G387" s="29" t="str">
        <f t="shared" si="30"/>
        <v>0</v>
      </c>
      <c r="H387" s="33">
        <f t="shared" si="31"/>
        <v>0</v>
      </c>
    </row>
    <row r="388" spans="2:8" s="22" customFormat="1" ht="15" x14ac:dyDescent="0.2">
      <c r="B388" s="4" t="s">
        <v>389</v>
      </c>
      <c r="C388" s="32">
        <v>0</v>
      </c>
      <c r="D388" s="32">
        <v>0</v>
      </c>
      <c r="E388" s="35" t="str">
        <f t="shared" si="28"/>
        <v/>
      </c>
      <c r="F388" s="35" t="str">
        <f t="shared" si="29"/>
        <v/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0</v>
      </c>
      <c r="E391" s="35" t="str">
        <f t="shared" si="28"/>
        <v/>
      </c>
      <c r="F391" s="35" t="str">
        <f t="shared" si="29"/>
        <v/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8</v>
      </c>
      <c r="D393" s="32">
        <v>0</v>
      </c>
      <c r="E393" s="35">
        <f t="shared" si="28"/>
        <v>0.4</v>
      </c>
      <c r="F393" s="35" t="str">
        <f t="shared" si="29"/>
        <v/>
      </c>
      <c r="G393" s="29" t="str">
        <f t="shared" si="30"/>
        <v>0</v>
      </c>
      <c r="H393" s="33">
        <f t="shared" si="31"/>
        <v>0</v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0</v>
      </c>
      <c r="D398" s="32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0</v>
      </c>
      <c r="D401" s="32">
        <v>0</v>
      </c>
      <c r="E401" s="35" t="str">
        <f t="shared" si="28"/>
        <v/>
      </c>
      <c r="F401" s="35" t="str">
        <f t="shared" si="29"/>
        <v/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0</v>
      </c>
      <c r="E403" s="35" t="str">
        <f t="shared" si="28"/>
        <v/>
      </c>
      <c r="F403" s="35" t="str">
        <f t="shared" si="29"/>
        <v/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0</v>
      </c>
      <c r="E405" s="35" t="str">
        <f t="shared" si="28"/>
        <v/>
      </c>
      <c r="F405" s="35" t="str">
        <f t="shared" si="29"/>
        <v/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0</v>
      </c>
      <c r="D406" s="32">
        <v>1</v>
      </c>
      <c r="E406" s="35" t="str">
        <f t="shared" si="28"/>
        <v/>
      </c>
      <c r="F406" s="35">
        <f t="shared" si="29"/>
        <v>2.0408163265306121E-2</v>
      </c>
      <c r="G406" s="29" t="str">
        <f t="shared" si="30"/>
        <v>0</v>
      </c>
      <c r="H406" s="33" t="str">
        <f t="shared" si="31"/>
        <v/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0</v>
      </c>
      <c r="E408" s="35" t="str">
        <f t="shared" si="28"/>
        <v/>
      </c>
      <c r="F408" s="35" t="str">
        <f t="shared" si="29"/>
        <v/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0</v>
      </c>
      <c r="D411" s="32">
        <v>0</v>
      </c>
      <c r="E411" s="35" t="str">
        <f t="shared" si="28"/>
        <v/>
      </c>
      <c r="F411" s="35" t="str">
        <f t="shared" si="29"/>
        <v/>
      </c>
      <c r="G411" s="29" t="str">
        <f t="shared" si="30"/>
        <v>0</v>
      </c>
      <c r="H411" s="33" t="str">
        <f t="shared" si="31"/>
        <v/>
      </c>
    </row>
    <row r="412" spans="2:8" s="22" customFormat="1" ht="30" x14ac:dyDescent="0.2">
      <c r="B412" s="4" t="s">
        <v>402</v>
      </c>
      <c r="C412" s="32">
        <v>0</v>
      </c>
      <c r="D412" s="32">
        <v>3</v>
      </c>
      <c r="E412" s="35" t="str">
        <f t="shared" si="28"/>
        <v/>
      </c>
      <c r="F412" s="35">
        <f t="shared" si="29"/>
        <v>6.1224489795918366E-2</v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0</v>
      </c>
      <c r="E422" s="35" t="str">
        <f t="shared" si="28"/>
        <v/>
      </c>
      <c r="F422" s="35" t="str">
        <f t="shared" si="29"/>
        <v/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0</v>
      </c>
      <c r="D432" s="32">
        <v>0</v>
      </c>
      <c r="E432" s="35" t="str">
        <f t="shared" si="32"/>
        <v/>
      </c>
      <c r="F432" s="35" t="str">
        <f t="shared" si="33"/>
        <v/>
      </c>
      <c r="G432" s="29" t="str">
        <f t="shared" si="34"/>
        <v>0</v>
      </c>
      <c r="H432" s="33" t="str">
        <f t="shared" si="35"/>
        <v/>
      </c>
    </row>
    <row r="433" spans="2:8" s="22" customFormat="1" ht="15" x14ac:dyDescent="0.2">
      <c r="B433" s="4" t="s">
        <v>162</v>
      </c>
      <c r="C433" s="32">
        <v>0</v>
      </c>
      <c r="D433" s="32">
        <v>0</v>
      </c>
      <c r="E433" s="35" t="str">
        <f t="shared" si="32"/>
        <v/>
      </c>
      <c r="F433" s="35" t="str">
        <f t="shared" si="33"/>
        <v/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0</v>
      </c>
      <c r="D437" s="32">
        <v>0</v>
      </c>
      <c r="E437" s="35" t="str">
        <f t="shared" si="32"/>
        <v/>
      </c>
      <c r="F437" s="35" t="str">
        <f t="shared" si="33"/>
        <v/>
      </c>
      <c r="G437" s="29" t="str">
        <f t="shared" si="34"/>
        <v>0</v>
      </c>
      <c r="H437" s="33" t="str">
        <f t="shared" si="35"/>
        <v/>
      </c>
    </row>
    <row r="438" spans="2:8" s="22" customFormat="1" ht="15" x14ac:dyDescent="0.2">
      <c r="B438" s="4" t="s">
        <v>155</v>
      </c>
      <c r="C438" s="32">
        <v>0</v>
      </c>
      <c r="D438" s="32">
        <v>0</v>
      </c>
      <c r="E438" s="35" t="str">
        <f t="shared" si="32"/>
        <v/>
      </c>
      <c r="F438" s="35" t="str">
        <f t="shared" si="33"/>
        <v/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0</v>
      </c>
      <c r="E441" s="35" t="str">
        <f t="shared" si="32"/>
        <v/>
      </c>
      <c r="F441" s="35" t="str">
        <f t="shared" si="33"/>
        <v/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0</v>
      </c>
      <c r="D460" s="32">
        <v>0</v>
      </c>
      <c r="E460" s="35" t="str">
        <f t="shared" si="32"/>
        <v/>
      </c>
      <c r="F460" s="35" t="str">
        <f t="shared" si="33"/>
        <v/>
      </c>
      <c r="G460" s="29" t="str">
        <f t="shared" si="34"/>
        <v>0</v>
      </c>
      <c r="H460" s="33" t="str">
        <f t="shared" si="35"/>
        <v/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0</v>
      </c>
      <c r="D463" s="32">
        <v>0</v>
      </c>
      <c r="E463" s="35" t="str">
        <f t="shared" si="32"/>
        <v/>
      </c>
      <c r="F463" s="35" t="str">
        <f t="shared" si="33"/>
        <v/>
      </c>
      <c r="G463" s="29" t="str">
        <f t="shared" si="34"/>
        <v>0</v>
      </c>
      <c r="H463" s="33" t="str">
        <f t="shared" si="35"/>
        <v/>
      </c>
    </row>
    <row r="464" spans="2:8" s="22" customFormat="1" ht="15" x14ac:dyDescent="0.2">
      <c r="B464" s="4" t="s">
        <v>478</v>
      </c>
      <c r="C464" s="32">
        <v>0</v>
      </c>
      <c r="D464" s="32">
        <v>0</v>
      </c>
      <c r="E464" s="35" t="str">
        <f t="shared" si="32"/>
        <v/>
      </c>
      <c r="F464" s="35" t="str">
        <f t="shared" si="33"/>
        <v/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0</v>
      </c>
      <c r="E475" s="35" t="str">
        <f t="shared" si="32"/>
        <v/>
      </c>
      <c r="F475" s="35" t="str">
        <f t="shared" si="33"/>
        <v/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0</v>
      </c>
      <c r="D478" s="32">
        <v>3</v>
      </c>
      <c r="E478" s="35" t="str">
        <f t="shared" si="32"/>
        <v/>
      </c>
      <c r="F478" s="35">
        <f t="shared" si="33"/>
        <v>6.1224489795918366E-2</v>
      </c>
      <c r="G478" s="29" t="str">
        <f t="shared" si="34"/>
        <v>0</v>
      </c>
      <c r="H478" s="33" t="str">
        <f t="shared" si="35"/>
        <v/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0</v>
      </c>
      <c r="D483" s="32">
        <v>0</v>
      </c>
      <c r="E483" s="35" t="str">
        <f t="shared" si="32"/>
        <v/>
      </c>
      <c r="F483" s="35" t="str">
        <f t="shared" si="33"/>
        <v/>
      </c>
      <c r="G483" s="29" t="str">
        <f t="shared" si="34"/>
        <v>0</v>
      </c>
      <c r="H483" s="33" t="str">
        <f t="shared" si="35"/>
        <v/>
      </c>
    </row>
    <row r="484" spans="2:8" s="22" customFormat="1" ht="30" x14ac:dyDescent="0.2">
      <c r="B484" s="4" t="s">
        <v>184</v>
      </c>
      <c r="C484" s="32">
        <v>0</v>
      </c>
      <c r="D484" s="32">
        <v>0</v>
      </c>
      <c r="E484" s="35" t="str">
        <f t="shared" si="32"/>
        <v/>
      </c>
      <c r="F484" s="35" t="str">
        <f t="shared" si="33"/>
        <v/>
      </c>
      <c r="G484" s="29" t="str">
        <f t="shared" si="34"/>
        <v>0</v>
      </c>
      <c r="H484" s="33" t="str">
        <f t="shared" si="35"/>
        <v/>
      </c>
    </row>
    <row r="485" spans="2:8" s="22" customFormat="1" ht="15" x14ac:dyDescent="0.2">
      <c r="B485" s="4" t="s">
        <v>443</v>
      </c>
      <c r="C485" s="32">
        <v>0</v>
      </c>
      <c r="D485" s="32">
        <v>2</v>
      </c>
      <c r="E485" s="35" t="str">
        <f t="shared" si="32"/>
        <v/>
      </c>
      <c r="F485" s="35">
        <f t="shared" si="33"/>
        <v>4.0816326530612242E-2</v>
      </c>
      <c r="G485" s="29" t="str">
        <f t="shared" si="34"/>
        <v>0</v>
      </c>
      <c r="H485" s="33" t="str">
        <f t="shared" si="35"/>
        <v/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0</v>
      </c>
      <c r="D491" s="32">
        <v>0</v>
      </c>
      <c r="E491" s="35" t="str">
        <f t="shared" si="36"/>
        <v/>
      </c>
      <c r="F491" s="35" t="str">
        <f t="shared" si="37"/>
        <v/>
      </c>
      <c r="G491" s="29" t="str">
        <f t="shared" si="38"/>
        <v>0</v>
      </c>
      <c r="H491" s="33" t="str">
        <f t="shared" si="39"/>
        <v/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0</v>
      </c>
      <c r="D493" s="32">
        <v>0</v>
      </c>
      <c r="E493" s="35" t="str">
        <f t="shared" si="36"/>
        <v/>
      </c>
      <c r="F493" s="35" t="str">
        <f t="shared" si="37"/>
        <v/>
      </c>
      <c r="G493" s="29" t="str">
        <f t="shared" si="38"/>
        <v>0</v>
      </c>
      <c r="H493" s="33" t="str">
        <f t="shared" si="39"/>
        <v/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41</v>
      </c>
      <c r="D505" s="25">
        <f>SUM(D506:D530)</f>
        <v>20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-0.51219512195121952</v>
      </c>
      <c r="H505" s="21">
        <f>+IF(OR(AND(E505=""),(G505="")),"",E505*G505)</f>
        <v>-0.51219512195121952</v>
      </c>
    </row>
    <row r="506" spans="2:8" s="22" customFormat="1" ht="15" x14ac:dyDescent="0.2">
      <c r="B506" s="4" t="s">
        <v>454</v>
      </c>
      <c r="C506" s="32">
        <v>0</v>
      </c>
      <c r="D506" s="32">
        <v>0</v>
      </c>
      <c r="E506" s="35" t="str">
        <f>+IF(C506=0,"",C506/C$505)</f>
        <v/>
      </c>
      <c r="F506" s="35" t="str">
        <f>+IF(D506=0,"",D506/D$505)</f>
        <v/>
      </c>
      <c r="G506" s="29" t="str">
        <f>+IF(OR(AND(D506=0),(C506=0)),"0",((D506-C506)/C506))</f>
        <v>0</v>
      </c>
      <c r="H506" s="33" t="str">
        <f>+IF(OR(AND(E506=""),(G506="")),"",E506*G506)</f>
        <v/>
      </c>
    </row>
    <row r="507" spans="2:8" s="22" customFormat="1" ht="15" x14ac:dyDescent="0.2">
      <c r="B507" s="4" t="s">
        <v>187</v>
      </c>
      <c r="C507" s="32">
        <v>0</v>
      </c>
      <c r="D507" s="32">
        <v>0</v>
      </c>
      <c r="E507" s="35" t="str">
        <f t="shared" ref="E507:E530" si="40">+IF(C507=0,"",C507/C$505)</f>
        <v/>
      </c>
      <c r="F507" s="35" t="str">
        <f t="shared" ref="F507:F530" si="41">+IF(D507=0,"",D507/D$505)</f>
        <v/>
      </c>
      <c r="G507" s="29" t="str">
        <f t="shared" ref="G507:G530" si="42">+IF(OR(AND(D507=0),(C507=0)),"0",((D507-C507)/C507))</f>
        <v>0</v>
      </c>
      <c r="H507" s="33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2">
        <v>0</v>
      </c>
      <c r="D508" s="32">
        <v>1</v>
      </c>
      <c r="E508" s="35" t="str">
        <f t="shared" si="40"/>
        <v/>
      </c>
      <c r="F508" s="35">
        <f t="shared" si="41"/>
        <v>0.05</v>
      </c>
      <c r="G508" s="29" t="str">
        <f t="shared" si="42"/>
        <v>0</v>
      </c>
      <c r="H508" s="33" t="str">
        <f t="shared" si="43"/>
        <v/>
      </c>
    </row>
    <row r="509" spans="2:8" s="22" customFormat="1" ht="15" x14ac:dyDescent="0.2">
      <c r="B509" s="4" t="s">
        <v>456</v>
      </c>
      <c r="C509" s="32">
        <v>0</v>
      </c>
      <c r="D509" s="32">
        <v>1</v>
      </c>
      <c r="E509" s="35" t="str">
        <f t="shared" si="40"/>
        <v/>
      </c>
      <c r="F509" s="35">
        <f t="shared" si="41"/>
        <v>0.05</v>
      </c>
      <c r="G509" s="29" t="str">
        <f t="shared" si="42"/>
        <v>0</v>
      </c>
      <c r="H509" s="33" t="str">
        <f t="shared" si="43"/>
        <v/>
      </c>
    </row>
    <row r="510" spans="2:8" s="22" customFormat="1" ht="15" x14ac:dyDescent="0.2">
      <c r="B510" s="4" t="s">
        <v>188</v>
      </c>
      <c r="C510" s="32">
        <v>0</v>
      </c>
      <c r="D510" s="32">
        <v>0</v>
      </c>
      <c r="E510" s="35" t="str">
        <f t="shared" si="40"/>
        <v/>
      </c>
      <c r="F510" s="35" t="str">
        <f t="shared" si="41"/>
        <v/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1</v>
      </c>
      <c r="E513" s="35" t="str">
        <f t="shared" si="40"/>
        <v/>
      </c>
      <c r="F513" s="35">
        <f t="shared" si="41"/>
        <v>0.05</v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0</v>
      </c>
      <c r="D515" s="32">
        <v>0</v>
      </c>
      <c r="E515" s="35" t="str">
        <f t="shared" si="40"/>
        <v/>
      </c>
      <c r="F515" s="35" t="str">
        <f t="shared" si="41"/>
        <v/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0</v>
      </c>
      <c r="E517" s="35" t="str">
        <f t="shared" si="40"/>
        <v/>
      </c>
      <c r="F517" s="35" t="str">
        <f t="shared" si="41"/>
        <v/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30</v>
      </c>
      <c r="D518" s="32">
        <v>0</v>
      </c>
      <c r="E518" s="35">
        <f t="shared" si="40"/>
        <v>0.73170731707317072</v>
      </c>
      <c r="F518" s="35" t="str">
        <f t="shared" si="41"/>
        <v/>
      </c>
      <c r="G518" s="29" t="str">
        <f t="shared" si="42"/>
        <v>0</v>
      </c>
      <c r="H518" s="33">
        <f t="shared" si="43"/>
        <v>0</v>
      </c>
    </row>
    <row r="519" spans="2:8" s="22" customFormat="1" ht="15" x14ac:dyDescent="0.2">
      <c r="B519" s="4" t="s">
        <v>192</v>
      </c>
      <c r="C519" s="32">
        <v>0</v>
      </c>
      <c r="D519" s="32">
        <v>0</v>
      </c>
      <c r="E519" s="35" t="str">
        <f t="shared" si="40"/>
        <v/>
      </c>
      <c r="F519" s="35" t="str">
        <f t="shared" si="41"/>
        <v/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11</v>
      </c>
      <c r="D521" s="32">
        <v>15</v>
      </c>
      <c r="E521" s="35">
        <f t="shared" si="40"/>
        <v>0.26829268292682928</v>
      </c>
      <c r="F521" s="35">
        <f t="shared" si="41"/>
        <v>0.75</v>
      </c>
      <c r="G521" s="29">
        <f t="shared" si="42"/>
        <v>0.36363636363636365</v>
      </c>
      <c r="H521" s="33">
        <f t="shared" si="43"/>
        <v>9.7560975609756101E-2</v>
      </c>
    </row>
    <row r="522" spans="2:8" s="22" customFormat="1" ht="15" x14ac:dyDescent="0.2">
      <c r="B522" s="4" t="s">
        <v>193</v>
      </c>
      <c r="C522" s="32">
        <v>0</v>
      </c>
      <c r="D522" s="32">
        <v>0</v>
      </c>
      <c r="E522" s="35" t="str">
        <f t="shared" si="40"/>
        <v/>
      </c>
      <c r="F522" s="35" t="str">
        <f t="shared" si="41"/>
        <v/>
      </c>
      <c r="G522" s="29" t="str">
        <f t="shared" si="42"/>
        <v>0</v>
      </c>
      <c r="H522" s="33" t="str">
        <f t="shared" si="43"/>
        <v/>
      </c>
    </row>
    <row r="523" spans="2:8" s="22" customFormat="1" ht="15" x14ac:dyDescent="0.2">
      <c r="B523" s="4" t="s">
        <v>462</v>
      </c>
      <c r="C523" s="32">
        <v>0</v>
      </c>
      <c r="D523" s="32">
        <v>2</v>
      </c>
      <c r="E523" s="35" t="str">
        <f t="shared" si="40"/>
        <v/>
      </c>
      <c r="F523" s="35">
        <f t="shared" si="41"/>
        <v>0.1</v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0</v>
      </c>
      <c r="D524" s="32">
        <v>0</v>
      </c>
      <c r="E524" s="35" t="str">
        <f t="shared" si="40"/>
        <v/>
      </c>
      <c r="F524" s="35" t="str">
        <f t="shared" si="41"/>
        <v/>
      </c>
      <c r="G524" s="29" t="str">
        <f t="shared" si="42"/>
        <v>0</v>
      </c>
      <c r="H524" s="33" t="str">
        <f t="shared" si="43"/>
        <v/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0</v>
      </c>
      <c r="E526" s="35" t="str">
        <f t="shared" si="40"/>
        <v/>
      </c>
      <c r="F526" s="35" t="str">
        <f t="shared" si="41"/>
        <v/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0</v>
      </c>
      <c r="D529" s="32">
        <v>0</v>
      </c>
      <c r="E529" s="35" t="str">
        <f t="shared" si="40"/>
        <v/>
      </c>
      <c r="F529" s="35" t="str">
        <f t="shared" si="41"/>
        <v/>
      </c>
      <c r="G529" s="29" t="str">
        <f t="shared" si="42"/>
        <v>0</v>
      </c>
      <c r="H529" s="33" t="str">
        <f t="shared" si="43"/>
        <v/>
      </c>
    </row>
    <row r="530" spans="2:8" s="22" customFormat="1" ht="30" x14ac:dyDescent="0.2">
      <c r="B530" s="4" t="s">
        <v>467</v>
      </c>
      <c r="C530" s="32">
        <v>0</v>
      </c>
      <c r="D530" s="32">
        <v>0</v>
      </c>
      <c r="E530" s="35" t="str">
        <f t="shared" si="40"/>
        <v/>
      </c>
      <c r="F530" s="35" t="str">
        <f t="shared" si="41"/>
        <v/>
      </c>
      <c r="G530" s="29" t="str">
        <f t="shared" si="42"/>
        <v>0</v>
      </c>
      <c r="H530" s="33" t="str">
        <f t="shared" si="43"/>
        <v/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527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557</v>
      </c>
      <c r="C8" s="25">
        <f>+C18+C70+C151+C294+C505</f>
        <v>2504</v>
      </c>
      <c r="D8" s="25">
        <f>+D18+D70+D151+D294+D505</f>
        <v>2433</v>
      </c>
      <c r="E8" s="21">
        <f>SUM(E9:E13)</f>
        <v>0.99999999999999989</v>
      </c>
      <c r="F8" s="21">
        <f>SUM(F9:F13)</f>
        <v>1</v>
      </c>
      <c r="G8" s="21">
        <f>+(D8-C8)/C8</f>
        <v>-2.8354632587859425E-2</v>
      </c>
      <c r="H8" s="21">
        <f>+E8*G8</f>
        <v>-2.8354632587859422E-2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10</v>
      </c>
      <c r="D9" s="27">
        <f>+D18</f>
        <v>25</v>
      </c>
      <c r="E9" s="28">
        <f>C9/$C$8</f>
        <v>3.9936102236421724E-3</v>
      </c>
      <c r="F9" s="28">
        <f>D9/$D$8</f>
        <v>1.0275380189066995E-2</v>
      </c>
      <c r="G9" s="29">
        <f>+IF(OR(AND(D9=0),(C9=0)),"0",((D9-C9)/C9))</f>
        <v>1.5</v>
      </c>
      <c r="H9" s="30">
        <f>+IF(OR(AND(E9=""),(G9="")),"",E9*G9)</f>
        <v>5.9904153354632585E-3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229</v>
      </c>
      <c r="D10" s="27">
        <f>+D70</f>
        <v>785</v>
      </c>
      <c r="E10" s="28">
        <f>C10/$C$8</f>
        <v>9.1453674121405745E-2</v>
      </c>
      <c r="F10" s="28">
        <f>D10/$D$8</f>
        <v>0.32264693793670368</v>
      </c>
      <c r="G10" s="29">
        <f>+IF(OR(AND(D10=0),(C10=0)),"0",((D10-C10)/C10))</f>
        <v>2.427947598253275</v>
      </c>
      <c r="H10" s="30">
        <f>+IF(OR(AND(E10=""),(G10="")),"",E10*G10)</f>
        <v>0.22204472843450476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351</v>
      </c>
      <c r="D11" s="27">
        <f>+D151</f>
        <v>358</v>
      </c>
      <c r="E11" s="28">
        <f>C11/$C$8</f>
        <v>0.14017571884984026</v>
      </c>
      <c r="F11" s="28">
        <f>D11/$D$8</f>
        <v>0.14714344430743936</v>
      </c>
      <c r="G11" s="29">
        <f>+IF(OR(AND(D11=0),(C11=0)),"0",((D11-C11)/C11))</f>
        <v>1.9943019943019943E-2</v>
      </c>
      <c r="H11" s="30">
        <f>+IF(OR(AND(E11=""),(G11="")),"",E11*G11)</f>
        <v>2.7955271565495207E-3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1049</v>
      </c>
      <c r="D12" s="27">
        <f>+D294</f>
        <v>949</v>
      </c>
      <c r="E12" s="28">
        <f>C12/$C$8</f>
        <v>0.41892971246006389</v>
      </c>
      <c r="F12" s="28">
        <f>D12/$D$8</f>
        <v>0.39005343197698317</v>
      </c>
      <c r="G12" s="29">
        <f>+IF(OR(AND(D12=0),(C12=0)),"0",((D12-C12)/C12))</f>
        <v>-9.532888465204957E-2</v>
      </c>
      <c r="H12" s="30">
        <f>+IF(OR(AND(E12=""),(G12="")),"",E12*G12)</f>
        <v>-3.9936102236421724E-2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865</v>
      </c>
      <c r="D13" s="27">
        <f>+D505</f>
        <v>316</v>
      </c>
      <c r="E13" s="28">
        <f>C13/$C$8</f>
        <v>0.3454472843450479</v>
      </c>
      <c r="F13" s="28">
        <f>D13/$D$8</f>
        <v>0.12988080558980683</v>
      </c>
      <c r="G13" s="29">
        <f>+IF(OR(AND(D13=0),(C13=0)),"0",((D13-C13)/C13))</f>
        <v>-0.63468208092485545</v>
      </c>
      <c r="H13" s="30">
        <f>+IF(OR(AND(E13=""),(G13="")),"",E13*G13)</f>
        <v>-0.21924920127795525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10</v>
      </c>
      <c r="D18" s="25">
        <f>SUM(D19:D64)</f>
        <v>25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1.5</v>
      </c>
      <c r="H18" s="21">
        <f>+IF(OR(AND(E18=""),(G18="")),"",E18*G18)</f>
        <v>1.5</v>
      </c>
    </row>
    <row r="19" spans="2:8" s="22" customFormat="1" ht="15" x14ac:dyDescent="0.2">
      <c r="B19" s="4" t="s">
        <v>0</v>
      </c>
      <c r="C19" s="43">
        <v>0</v>
      </c>
      <c r="D19" s="43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43">
        <v>0</v>
      </c>
      <c r="D20" s="43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43">
        <v>0</v>
      </c>
      <c r="D21" s="43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43">
        <v>0</v>
      </c>
      <c r="D22" s="43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43">
        <v>0</v>
      </c>
      <c r="D23" s="43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43">
        <v>0</v>
      </c>
      <c r="D24" s="43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43">
        <v>1</v>
      </c>
      <c r="D25" s="43">
        <v>2</v>
      </c>
      <c r="E25" s="30">
        <f t="shared" si="0"/>
        <v>0.1</v>
      </c>
      <c r="F25" s="30">
        <f t="shared" si="1"/>
        <v>0.08</v>
      </c>
      <c r="G25" s="29">
        <f t="shared" si="2"/>
        <v>1</v>
      </c>
      <c r="H25" s="33">
        <f t="shared" si="3"/>
        <v>0.1</v>
      </c>
    </row>
    <row r="26" spans="2:8" s="22" customFormat="1" ht="15" x14ac:dyDescent="0.2">
      <c r="B26" s="4" t="s">
        <v>6</v>
      </c>
      <c r="C26" s="43">
        <v>2</v>
      </c>
      <c r="D26" s="43">
        <v>5</v>
      </c>
      <c r="E26" s="30">
        <f t="shared" si="0"/>
        <v>0.2</v>
      </c>
      <c r="F26" s="30">
        <f t="shared" si="1"/>
        <v>0.2</v>
      </c>
      <c r="G26" s="29">
        <f t="shared" si="2"/>
        <v>1.5</v>
      </c>
      <c r="H26" s="33">
        <f t="shared" si="3"/>
        <v>0.30000000000000004</v>
      </c>
    </row>
    <row r="27" spans="2:8" s="22" customFormat="1" ht="15" x14ac:dyDescent="0.2">
      <c r="B27" s="4" t="s">
        <v>3</v>
      </c>
      <c r="C27" s="43">
        <v>0</v>
      </c>
      <c r="D27" s="43">
        <v>1</v>
      </c>
      <c r="E27" s="30" t="str">
        <f t="shared" si="0"/>
        <v/>
      </c>
      <c r="F27" s="30">
        <f t="shared" si="1"/>
        <v>0.04</v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43">
        <v>5</v>
      </c>
      <c r="D28" s="43">
        <v>8</v>
      </c>
      <c r="E28" s="30">
        <f t="shared" si="0"/>
        <v>0.5</v>
      </c>
      <c r="F28" s="30">
        <f t="shared" si="1"/>
        <v>0.32</v>
      </c>
      <c r="G28" s="29">
        <f t="shared" si="2"/>
        <v>0.6</v>
      </c>
      <c r="H28" s="33">
        <f t="shared" si="3"/>
        <v>0.3</v>
      </c>
    </row>
    <row r="29" spans="2:8" s="22" customFormat="1" ht="30" x14ac:dyDescent="0.2">
      <c r="B29" s="4" t="s">
        <v>200</v>
      </c>
      <c r="C29" s="43">
        <v>0</v>
      </c>
      <c r="D29" s="43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43">
        <v>0</v>
      </c>
      <c r="D30" s="43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43">
        <v>0</v>
      </c>
      <c r="D31" s="43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43">
        <v>0</v>
      </c>
      <c r="D32" s="43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43">
        <v>0</v>
      </c>
      <c r="D33" s="43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43">
        <v>0</v>
      </c>
      <c r="D34" s="43">
        <v>0</v>
      </c>
      <c r="E34" s="30" t="str">
        <f t="shared" si="0"/>
        <v/>
      </c>
      <c r="F34" s="30" t="str">
        <f t="shared" si="1"/>
        <v/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43">
        <v>0</v>
      </c>
      <c r="D35" s="43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43">
        <v>0</v>
      </c>
      <c r="D36" s="43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43">
        <v>0</v>
      </c>
      <c r="D37" s="43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43">
        <v>0</v>
      </c>
      <c r="D38" s="43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43">
        <v>0</v>
      </c>
      <c r="D39" s="43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43">
        <v>0</v>
      </c>
      <c r="D40" s="43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43">
        <v>0</v>
      </c>
      <c r="D41" s="43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43">
        <v>0</v>
      </c>
      <c r="D42" s="43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43">
        <v>0</v>
      </c>
      <c r="D43" s="43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43">
        <v>0</v>
      </c>
      <c r="D44" s="43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43">
        <v>0</v>
      </c>
      <c r="D45" s="43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43">
        <v>0</v>
      </c>
      <c r="D46" s="43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43">
        <v>0</v>
      </c>
      <c r="D47" s="43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43">
        <v>0</v>
      </c>
      <c r="D48" s="43">
        <v>1</v>
      </c>
      <c r="E48" s="30" t="str">
        <f t="shared" si="0"/>
        <v/>
      </c>
      <c r="F48" s="30">
        <f t="shared" si="1"/>
        <v>0.04</v>
      </c>
      <c r="G48" s="29" t="str">
        <f t="shared" si="2"/>
        <v>0</v>
      </c>
      <c r="H48" s="33" t="str">
        <f t="shared" si="3"/>
        <v/>
      </c>
    </row>
    <row r="49" spans="2:8" s="22" customFormat="1" ht="15" x14ac:dyDescent="0.2">
      <c r="B49" s="4" t="s">
        <v>16</v>
      </c>
      <c r="C49" s="43">
        <v>0</v>
      </c>
      <c r="D49" s="43">
        <v>1</v>
      </c>
      <c r="E49" s="30" t="str">
        <f t="shared" si="0"/>
        <v/>
      </c>
      <c r="F49" s="30">
        <f t="shared" si="1"/>
        <v>0.04</v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43">
        <v>0</v>
      </c>
      <c r="D50" s="43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43">
        <v>0</v>
      </c>
      <c r="D51" s="43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43">
        <v>1</v>
      </c>
      <c r="D52" s="43">
        <v>1</v>
      </c>
      <c r="E52" s="30">
        <f t="shared" si="0"/>
        <v>0.1</v>
      </c>
      <c r="F52" s="30">
        <f t="shared" si="1"/>
        <v>0.04</v>
      </c>
      <c r="G52" s="29">
        <f t="shared" si="2"/>
        <v>0</v>
      </c>
      <c r="H52" s="33">
        <f t="shared" si="3"/>
        <v>0</v>
      </c>
    </row>
    <row r="53" spans="2:8" s="22" customFormat="1" ht="15" x14ac:dyDescent="0.2">
      <c r="B53" s="4" t="s">
        <v>12</v>
      </c>
      <c r="C53" s="43">
        <v>0</v>
      </c>
      <c r="D53" s="43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43">
        <v>0</v>
      </c>
      <c r="D54" s="43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43">
        <v>0</v>
      </c>
      <c r="D55" s="43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43">
        <v>0</v>
      </c>
      <c r="D56" s="43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43">
        <v>0</v>
      </c>
      <c r="D57" s="43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43">
        <v>0</v>
      </c>
      <c r="D58" s="43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43">
        <v>0</v>
      </c>
      <c r="D59" s="43">
        <v>2</v>
      </c>
      <c r="E59" s="30" t="str">
        <f t="shared" si="0"/>
        <v/>
      </c>
      <c r="F59" s="30">
        <f t="shared" si="1"/>
        <v>0.08</v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43">
        <v>1</v>
      </c>
      <c r="D60" s="43">
        <v>1</v>
      </c>
      <c r="E60" s="30">
        <f t="shared" si="0"/>
        <v>0.1</v>
      </c>
      <c r="F60" s="30">
        <f t="shared" si="1"/>
        <v>0.04</v>
      </c>
      <c r="G60" s="29">
        <f t="shared" si="2"/>
        <v>0</v>
      </c>
      <c r="H60" s="33">
        <f t="shared" si="3"/>
        <v>0</v>
      </c>
    </row>
    <row r="61" spans="2:8" s="22" customFormat="1" ht="30" x14ac:dyDescent="0.2">
      <c r="B61" s="4" t="s">
        <v>219</v>
      </c>
      <c r="C61" s="43">
        <v>0</v>
      </c>
      <c r="D61" s="43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43">
        <v>0</v>
      </c>
      <c r="D62" s="43">
        <v>1</v>
      </c>
      <c r="E62" s="30" t="str">
        <f t="shared" si="0"/>
        <v/>
      </c>
      <c r="F62" s="30">
        <f t="shared" si="1"/>
        <v>0.04</v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43">
        <v>0</v>
      </c>
      <c r="D63" s="43">
        <v>0</v>
      </c>
      <c r="E63" s="30" t="str">
        <f t="shared" si="0"/>
        <v/>
      </c>
      <c r="F63" s="30" t="str">
        <f t="shared" si="1"/>
        <v/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43">
        <v>0</v>
      </c>
      <c r="D64" s="43">
        <v>2</v>
      </c>
      <c r="E64" s="30" t="str">
        <f t="shared" si="0"/>
        <v/>
      </c>
      <c r="F64" s="30">
        <f t="shared" si="1"/>
        <v>0.08</v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229</v>
      </c>
      <c r="D70" s="25">
        <f>SUM(D71:D145)</f>
        <v>785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2.427947598253275</v>
      </c>
      <c r="H70" s="21">
        <f>+IF(OR(AND(E70=""),(G70="")),"",E70*G70)</f>
        <v>2.427947598253275</v>
      </c>
    </row>
    <row r="71" spans="2:8" s="22" customFormat="1" ht="15" x14ac:dyDescent="0.2">
      <c r="B71" s="4" t="s">
        <v>20</v>
      </c>
      <c r="C71" s="43">
        <v>7</v>
      </c>
      <c r="D71" s="43">
        <v>2</v>
      </c>
      <c r="E71" s="35">
        <f>+IF(C71=0,"",C71/C$70)</f>
        <v>3.0567685589519649E-2</v>
      </c>
      <c r="F71" s="35">
        <f>+IF(D71=0,"",D71/D$70)</f>
        <v>2.5477707006369425E-3</v>
      </c>
      <c r="G71" s="29">
        <f>+IF(OR(AND(D71=0),(C71=0)),"0",((D71-C71)/C71))</f>
        <v>-0.7142857142857143</v>
      </c>
      <c r="H71" s="33">
        <f>+IF(OR(AND(E71=""),(G71="")),"",E71*G71)</f>
        <v>-2.1834061135371178E-2</v>
      </c>
    </row>
    <row r="72" spans="2:8" s="22" customFormat="1" ht="15" x14ac:dyDescent="0.2">
      <c r="B72" s="4" t="s">
        <v>21</v>
      </c>
      <c r="C72" s="43">
        <v>8</v>
      </c>
      <c r="D72" s="43">
        <v>0</v>
      </c>
      <c r="E72" s="35">
        <f t="shared" ref="E72:E135" si="4">+IF(C72=0,"",C72/C$70)</f>
        <v>3.4934497816593885E-2</v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>
        <f t="shared" ref="H72:H135" si="7">+IF(OR(AND(E72=""),(G72="")),"",E72*G72)</f>
        <v>0</v>
      </c>
    </row>
    <row r="73" spans="2:8" s="22" customFormat="1" ht="15" x14ac:dyDescent="0.2">
      <c r="B73" s="4" t="s">
        <v>22</v>
      </c>
      <c r="C73" s="43">
        <v>1</v>
      </c>
      <c r="D73" s="43">
        <v>11</v>
      </c>
      <c r="E73" s="35">
        <f t="shared" si="4"/>
        <v>4.3668122270742356E-3</v>
      </c>
      <c r="F73" s="35">
        <f t="shared" si="5"/>
        <v>1.4012738853503185E-2</v>
      </c>
      <c r="G73" s="29">
        <f t="shared" si="6"/>
        <v>10</v>
      </c>
      <c r="H73" s="33">
        <f t="shared" si="7"/>
        <v>4.3668122270742356E-2</v>
      </c>
    </row>
    <row r="74" spans="2:8" s="22" customFormat="1" ht="30" x14ac:dyDescent="0.2">
      <c r="B74" s="4" t="s">
        <v>222</v>
      </c>
      <c r="C74" s="43">
        <v>2</v>
      </c>
      <c r="D74" s="43">
        <v>4</v>
      </c>
      <c r="E74" s="35">
        <f t="shared" si="4"/>
        <v>8.7336244541484712E-3</v>
      </c>
      <c r="F74" s="35">
        <f t="shared" si="5"/>
        <v>5.0955414012738851E-3</v>
      </c>
      <c r="G74" s="29">
        <f t="shared" si="6"/>
        <v>1</v>
      </c>
      <c r="H74" s="33">
        <f t="shared" si="7"/>
        <v>8.7336244541484712E-3</v>
      </c>
    </row>
    <row r="75" spans="2:8" s="22" customFormat="1" ht="15" x14ac:dyDescent="0.2">
      <c r="B75" s="4" t="s">
        <v>23</v>
      </c>
      <c r="C75" s="43">
        <v>1</v>
      </c>
      <c r="D75" s="43">
        <v>4</v>
      </c>
      <c r="E75" s="35">
        <f t="shared" si="4"/>
        <v>4.3668122270742356E-3</v>
      </c>
      <c r="F75" s="35">
        <f t="shared" si="5"/>
        <v>5.0955414012738851E-3</v>
      </c>
      <c r="G75" s="29">
        <f t="shared" si="6"/>
        <v>3</v>
      </c>
      <c r="H75" s="33">
        <f t="shared" si="7"/>
        <v>1.3100436681222707E-2</v>
      </c>
    </row>
    <row r="76" spans="2:8" s="22" customFormat="1" ht="15" x14ac:dyDescent="0.2">
      <c r="B76" s="4" t="s">
        <v>223</v>
      </c>
      <c r="C76" s="43">
        <v>0</v>
      </c>
      <c r="D76" s="43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43">
        <v>1</v>
      </c>
      <c r="D77" s="43">
        <v>0</v>
      </c>
      <c r="E77" s="35">
        <f t="shared" si="4"/>
        <v>4.3668122270742356E-3</v>
      </c>
      <c r="F77" s="35" t="str">
        <f t="shared" si="5"/>
        <v/>
      </c>
      <c r="G77" s="29" t="str">
        <f t="shared" si="6"/>
        <v>0</v>
      </c>
      <c r="H77" s="33">
        <f t="shared" si="7"/>
        <v>0</v>
      </c>
    </row>
    <row r="78" spans="2:8" s="22" customFormat="1" ht="15" x14ac:dyDescent="0.2">
      <c r="B78" s="4" t="s">
        <v>225</v>
      </c>
      <c r="C78" s="43">
        <v>0</v>
      </c>
      <c r="D78" s="43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43">
        <v>0</v>
      </c>
      <c r="D79" s="43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43">
        <v>0</v>
      </c>
      <c r="D80" s="43">
        <v>1</v>
      </c>
      <c r="E80" s="35" t="str">
        <f t="shared" si="4"/>
        <v/>
      </c>
      <c r="F80" s="35">
        <f t="shared" si="5"/>
        <v>1.2738853503184713E-3</v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43">
        <v>0</v>
      </c>
      <c r="D81" s="43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43">
        <v>0</v>
      </c>
      <c r="D82" s="43">
        <v>0</v>
      </c>
      <c r="E82" s="35" t="str">
        <f t="shared" si="4"/>
        <v/>
      </c>
      <c r="F82" s="35" t="str">
        <f t="shared" si="5"/>
        <v/>
      </c>
      <c r="G82" s="29" t="str">
        <f t="shared" si="6"/>
        <v>0</v>
      </c>
      <c r="H82" s="33" t="str">
        <f t="shared" si="7"/>
        <v/>
      </c>
    </row>
    <row r="83" spans="2:8" s="22" customFormat="1" ht="15" x14ac:dyDescent="0.2">
      <c r="B83" s="4" t="s">
        <v>229</v>
      </c>
      <c r="C83" s="43">
        <v>1</v>
      </c>
      <c r="D83" s="43">
        <v>17</v>
      </c>
      <c r="E83" s="35">
        <f t="shared" si="4"/>
        <v>4.3668122270742356E-3</v>
      </c>
      <c r="F83" s="35">
        <f t="shared" si="5"/>
        <v>2.1656050955414011E-2</v>
      </c>
      <c r="G83" s="29">
        <f t="shared" si="6"/>
        <v>16</v>
      </c>
      <c r="H83" s="33">
        <f t="shared" si="7"/>
        <v>6.9868995633187769E-2</v>
      </c>
    </row>
    <row r="84" spans="2:8" s="22" customFormat="1" ht="15" x14ac:dyDescent="0.2">
      <c r="B84" s="4" t="s">
        <v>230</v>
      </c>
      <c r="C84" s="43">
        <v>1</v>
      </c>
      <c r="D84" s="43">
        <v>1</v>
      </c>
      <c r="E84" s="35">
        <f t="shared" si="4"/>
        <v>4.3668122270742356E-3</v>
      </c>
      <c r="F84" s="35">
        <f t="shared" si="5"/>
        <v>1.2738853503184713E-3</v>
      </c>
      <c r="G84" s="29">
        <f t="shared" si="6"/>
        <v>0</v>
      </c>
      <c r="H84" s="33">
        <f t="shared" si="7"/>
        <v>0</v>
      </c>
    </row>
    <row r="85" spans="2:8" s="22" customFormat="1" ht="15" x14ac:dyDescent="0.2">
      <c r="B85" s="4" t="s">
        <v>28</v>
      </c>
      <c r="C85" s="43">
        <v>1</v>
      </c>
      <c r="D85" s="43">
        <v>8</v>
      </c>
      <c r="E85" s="35">
        <f t="shared" si="4"/>
        <v>4.3668122270742356E-3</v>
      </c>
      <c r="F85" s="35">
        <f t="shared" si="5"/>
        <v>1.019108280254777E-2</v>
      </c>
      <c r="G85" s="29">
        <f t="shared" si="6"/>
        <v>7</v>
      </c>
      <c r="H85" s="33">
        <f t="shared" si="7"/>
        <v>3.0567685589519649E-2</v>
      </c>
    </row>
    <row r="86" spans="2:8" s="22" customFormat="1" ht="30" x14ac:dyDescent="0.2">
      <c r="B86" s="4" t="s">
        <v>231</v>
      </c>
      <c r="C86" s="43">
        <v>0</v>
      </c>
      <c r="D86" s="43">
        <v>2</v>
      </c>
      <c r="E86" s="35" t="str">
        <f t="shared" si="4"/>
        <v/>
      </c>
      <c r="F86" s="35">
        <f t="shared" si="5"/>
        <v>2.5477707006369425E-3</v>
      </c>
      <c r="G86" s="29" t="str">
        <f t="shared" si="6"/>
        <v>0</v>
      </c>
      <c r="H86" s="33" t="str">
        <f t="shared" si="7"/>
        <v/>
      </c>
    </row>
    <row r="87" spans="2:8" s="22" customFormat="1" ht="15" x14ac:dyDescent="0.2">
      <c r="B87" s="4" t="s">
        <v>232</v>
      </c>
      <c r="C87" s="43">
        <v>1</v>
      </c>
      <c r="D87" s="43">
        <v>0</v>
      </c>
      <c r="E87" s="35">
        <f t="shared" si="4"/>
        <v>4.3668122270742356E-3</v>
      </c>
      <c r="F87" s="35" t="str">
        <f t="shared" si="5"/>
        <v/>
      </c>
      <c r="G87" s="29" t="str">
        <f t="shared" si="6"/>
        <v>0</v>
      </c>
      <c r="H87" s="33">
        <f t="shared" si="7"/>
        <v>0</v>
      </c>
    </row>
    <row r="88" spans="2:8" s="22" customFormat="1" ht="15" x14ac:dyDescent="0.2">
      <c r="B88" s="4" t="s">
        <v>233</v>
      </c>
      <c r="C88" s="43">
        <v>5</v>
      </c>
      <c r="D88" s="43">
        <v>3</v>
      </c>
      <c r="E88" s="35">
        <f t="shared" si="4"/>
        <v>2.1834061135371178E-2</v>
      </c>
      <c r="F88" s="35">
        <f t="shared" si="5"/>
        <v>3.821656050955414E-3</v>
      </c>
      <c r="G88" s="29">
        <f t="shared" si="6"/>
        <v>-0.4</v>
      </c>
      <c r="H88" s="33">
        <f t="shared" si="7"/>
        <v>-8.7336244541484712E-3</v>
      </c>
    </row>
    <row r="89" spans="2:8" s="22" customFormat="1" ht="15" x14ac:dyDescent="0.2">
      <c r="B89" s="4" t="s">
        <v>26</v>
      </c>
      <c r="C89" s="43">
        <v>0</v>
      </c>
      <c r="D89" s="43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43">
        <v>0</v>
      </c>
      <c r="D90" s="43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43">
        <v>0</v>
      </c>
      <c r="D91" s="43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43">
        <v>2</v>
      </c>
      <c r="D92" s="43">
        <v>2</v>
      </c>
      <c r="E92" s="35">
        <f t="shared" si="4"/>
        <v>8.7336244541484712E-3</v>
      </c>
      <c r="F92" s="35">
        <f t="shared" si="5"/>
        <v>2.5477707006369425E-3</v>
      </c>
      <c r="G92" s="29">
        <f t="shared" si="6"/>
        <v>0</v>
      </c>
      <c r="H92" s="33">
        <f t="shared" si="7"/>
        <v>0</v>
      </c>
    </row>
    <row r="93" spans="2:8" s="22" customFormat="1" ht="15" x14ac:dyDescent="0.2">
      <c r="B93" s="4" t="s">
        <v>514</v>
      </c>
      <c r="C93" s="43">
        <v>11</v>
      </c>
      <c r="D93" s="43">
        <v>2</v>
      </c>
      <c r="E93" s="35">
        <f t="shared" si="4"/>
        <v>4.8034934497816595E-2</v>
      </c>
      <c r="F93" s="35">
        <f t="shared" si="5"/>
        <v>2.5477707006369425E-3</v>
      </c>
      <c r="G93" s="29">
        <f t="shared" si="6"/>
        <v>-0.81818181818181823</v>
      </c>
      <c r="H93" s="33">
        <f t="shared" si="7"/>
        <v>-3.9301310043668124E-2</v>
      </c>
    </row>
    <row r="94" spans="2:8" s="22" customFormat="1" ht="15" x14ac:dyDescent="0.2">
      <c r="B94" s="4" t="s">
        <v>25</v>
      </c>
      <c r="C94" s="43">
        <v>3</v>
      </c>
      <c r="D94" s="43">
        <v>2</v>
      </c>
      <c r="E94" s="35">
        <f t="shared" si="4"/>
        <v>1.3100436681222707E-2</v>
      </c>
      <c r="F94" s="35">
        <f t="shared" si="5"/>
        <v>2.5477707006369425E-3</v>
      </c>
      <c r="G94" s="29">
        <f t="shared" si="6"/>
        <v>-0.33333333333333331</v>
      </c>
      <c r="H94" s="33">
        <f t="shared" si="7"/>
        <v>-4.3668122270742356E-3</v>
      </c>
    </row>
    <row r="95" spans="2:8" s="22" customFormat="1" ht="15" x14ac:dyDescent="0.2">
      <c r="B95" s="4" t="s">
        <v>27</v>
      </c>
      <c r="C95" s="43">
        <v>0</v>
      </c>
      <c r="D95" s="43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43">
        <v>0</v>
      </c>
      <c r="D96" s="43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43">
        <v>0</v>
      </c>
      <c r="D97" s="43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43">
        <v>1</v>
      </c>
      <c r="D98" s="43">
        <v>0</v>
      </c>
      <c r="E98" s="35">
        <f t="shared" si="4"/>
        <v>4.3668122270742356E-3</v>
      </c>
      <c r="F98" s="35" t="str">
        <f t="shared" si="5"/>
        <v/>
      </c>
      <c r="G98" s="29" t="str">
        <f t="shared" si="6"/>
        <v>0</v>
      </c>
      <c r="H98" s="33">
        <f t="shared" si="7"/>
        <v>0</v>
      </c>
    </row>
    <row r="99" spans="2:8" s="22" customFormat="1" ht="15" x14ac:dyDescent="0.2">
      <c r="B99" s="4" t="s">
        <v>239</v>
      </c>
      <c r="C99" s="43">
        <v>2</v>
      </c>
      <c r="D99" s="43">
        <v>0</v>
      </c>
      <c r="E99" s="35">
        <f t="shared" si="4"/>
        <v>8.7336244541484712E-3</v>
      </c>
      <c r="F99" s="35" t="str">
        <f t="shared" si="5"/>
        <v/>
      </c>
      <c r="G99" s="29" t="str">
        <f t="shared" si="6"/>
        <v>0</v>
      </c>
      <c r="H99" s="33">
        <f t="shared" si="7"/>
        <v>0</v>
      </c>
    </row>
    <row r="100" spans="2:8" s="22" customFormat="1" ht="15" x14ac:dyDescent="0.2">
      <c r="B100" s="4" t="s">
        <v>240</v>
      </c>
      <c r="C100" s="43">
        <v>6</v>
      </c>
      <c r="D100" s="43">
        <v>2</v>
      </c>
      <c r="E100" s="35">
        <f t="shared" si="4"/>
        <v>2.6200873362445413E-2</v>
      </c>
      <c r="F100" s="35">
        <f t="shared" si="5"/>
        <v>2.5477707006369425E-3</v>
      </c>
      <c r="G100" s="29">
        <f t="shared" si="6"/>
        <v>-0.66666666666666663</v>
      </c>
      <c r="H100" s="33">
        <f t="shared" si="7"/>
        <v>-1.7467248908296942E-2</v>
      </c>
    </row>
    <row r="101" spans="2:8" s="22" customFormat="1" ht="15" x14ac:dyDescent="0.2">
      <c r="B101" s="4" t="s">
        <v>241</v>
      </c>
      <c r="C101" s="43">
        <v>0</v>
      </c>
      <c r="D101" s="43">
        <v>0</v>
      </c>
      <c r="E101" s="35" t="str">
        <f t="shared" si="4"/>
        <v/>
      </c>
      <c r="F101" s="35" t="str">
        <f t="shared" si="5"/>
        <v/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43">
        <v>0</v>
      </c>
      <c r="D102" s="43">
        <v>0</v>
      </c>
      <c r="E102" s="35" t="str">
        <f t="shared" si="4"/>
        <v/>
      </c>
      <c r="F102" s="35" t="str">
        <f t="shared" si="5"/>
        <v/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43">
        <v>0</v>
      </c>
      <c r="D103" s="43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43">
        <v>0</v>
      </c>
      <c r="D104" s="43">
        <v>0</v>
      </c>
      <c r="E104" s="35" t="str">
        <f t="shared" si="4"/>
        <v/>
      </c>
      <c r="F104" s="35" t="str">
        <f t="shared" si="5"/>
        <v/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43">
        <v>0</v>
      </c>
      <c r="D105" s="43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43">
        <v>0</v>
      </c>
      <c r="D106" s="43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43">
        <v>0</v>
      </c>
      <c r="D107" s="43">
        <v>0</v>
      </c>
      <c r="E107" s="35" t="str">
        <f t="shared" si="4"/>
        <v/>
      </c>
      <c r="F107" s="35" t="str">
        <f t="shared" si="5"/>
        <v/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43">
        <v>1</v>
      </c>
      <c r="D108" s="43">
        <v>0</v>
      </c>
      <c r="E108" s="35">
        <f t="shared" si="4"/>
        <v>4.3668122270742356E-3</v>
      </c>
      <c r="F108" s="35" t="str">
        <f t="shared" si="5"/>
        <v/>
      </c>
      <c r="G108" s="29" t="str">
        <f t="shared" si="6"/>
        <v>0</v>
      </c>
      <c r="H108" s="33">
        <f t="shared" si="7"/>
        <v>0</v>
      </c>
    </row>
    <row r="109" spans="2:8" s="22" customFormat="1" ht="15" x14ac:dyDescent="0.2">
      <c r="B109" s="4" t="s">
        <v>247</v>
      </c>
      <c r="C109" s="43">
        <v>0</v>
      </c>
      <c r="D109" s="43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43">
        <v>0</v>
      </c>
      <c r="D110" s="43">
        <v>1</v>
      </c>
      <c r="E110" s="35" t="str">
        <f t="shared" si="4"/>
        <v/>
      </c>
      <c r="F110" s="35">
        <f t="shared" si="5"/>
        <v>1.2738853503184713E-3</v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43">
        <v>0</v>
      </c>
      <c r="D111" s="43">
        <v>0</v>
      </c>
      <c r="E111" s="35" t="str">
        <f t="shared" si="4"/>
        <v/>
      </c>
      <c r="F111" s="35" t="str">
        <f t="shared" si="5"/>
        <v/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43">
        <v>1</v>
      </c>
      <c r="D112" s="43">
        <v>1</v>
      </c>
      <c r="E112" s="35">
        <f t="shared" si="4"/>
        <v>4.3668122270742356E-3</v>
      </c>
      <c r="F112" s="35">
        <f t="shared" si="5"/>
        <v>1.2738853503184713E-3</v>
      </c>
      <c r="G112" s="29">
        <f t="shared" si="6"/>
        <v>0</v>
      </c>
      <c r="H112" s="33">
        <f t="shared" si="7"/>
        <v>0</v>
      </c>
    </row>
    <row r="113" spans="2:8" s="22" customFormat="1" ht="15" x14ac:dyDescent="0.2">
      <c r="B113" s="4" t="s">
        <v>248</v>
      </c>
      <c r="C113" s="43">
        <v>1</v>
      </c>
      <c r="D113" s="43">
        <v>1</v>
      </c>
      <c r="E113" s="35">
        <f t="shared" si="4"/>
        <v>4.3668122270742356E-3</v>
      </c>
      <c r="F113" s="35">
        <f t="shared" si="5"/>
        <v>1.2738853503184713E-3</v>
      </c>
      <c r="G113" s="29">
        <f t="shared" si="6"/>
        <v>0</v>
      </c>
      <c r="H113" s="33">
        <f t="shared" si="7"/>
        <v>0</v>
      </c>
    </row>
    <row r="114" spans="2:8" s="22" customFormat="1" ht="15" x14ac:dyDescent="0.2">
      <c r="B114" s="4" t="s">
        <v>38</v>
      </c>
      <c r="C114" s="43">
        <v>0</v>
      </c>
      <c r="D114" s="43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43">
        <v>0</v>
      </c>
      <c r="D115" s="43">
        <v>38</v>
      </c>
      <c r="E115" s="35" t="str">
        <f t="shared" si="4"/>
        <v/>
      </c>
      <c r="F115" s="35">
        <f t="shared" si="5"/>
        <v>4.8407643312101914E-2</v>
      </c>
      <c r="G115" s="29" t="str">
        <f t="shared" si="6"/>
        <v>0</v>
      </c>
      <c r="H115" s="33" t="str">
        <f t="shared" si="7"/>
        <v/>
      </c>
    </row>
    <row r="116" spans="2:8" s="22" customFormat="1" ht="15" x14ac:dyDescent="0.2">
      <c r="B116" s="4" t="s">
        <v>249</v>
      </c>
      <c r="C116" s="43">
        <v>12</v>
      </c>
      <c r="D116" s="43">
        <v>0</v>
      </c>
      <c r="E116" s="35">
        <f t="shared" si="4"/>
        <v>5.2401746724890827E-2</v>
      </c>
      <c r="F116" s="35" t="str">
        <f t="shared" si="5"/>
        <v/>
      </c>
      <c r="G116" s="29" t="str">
        <f t="shared" si="6"/>
        <v>0</v>
      </c>
      <c r="H116" s="33">
        <f t="shared" si="7"/>
        <v>0</v>
      </c>
    </row>
    <row r="117" spans="2:8" s="22" customFormat="1" ht="30" x14ac:dyDescent="0.2">
      <c r="B117" s="4" t="s">
        <v>250</v>
      </c>
      <c r="C117" s="43">
        <v>0</v>
      </c>
      <c r="D117" s="43">
        <v>0</v>
      </c>
      <c r="E117" s="35" t="str">
        <f t="shared" si="4"/>
        <v/>
      </c>
      <c r="F117" s="35" t="str">
        <f t="shared" si="5"/>
        <v/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43">
        <v>90</v>
      </c>
      <c r="D118" s="43">
        <v>656</v>
      </c>
      <c r="E118" s="35">
        <f t="shared" si="4"/>
        <v>0.3930131004366812</v>
      </c>
      <c r="F118" s="35">
        <f t="shared" si="5"/>
        <v>0.83566878980891723</v>
      </c>
      <c r="G118" s="29">
        <f t="shared" si="6"/>
        <v>6.2888888888888888</v>
      </c>
      <c r="H118" s="33">
        <f t="shared" si="7"/>
        <v>2.4716157205240172</v>
      </c>
    </row>
    <row r="119" spans="2:8" s="22" customFormat="1" ht="30" x14ac:dyDescent="0.2">
      <c r="B119" s="4" t="s">
        <v>252</v>
      </c>
      <c r="C119" s="43">
        <v>49</v>
      </c>
      <c r="D119" s="43">
        <v>14</v>
      </c>
      <c r="E119" s="35">
        <f t="shared" si="4"/>
        <v>0.21397379912663755</v>
      </c>
      <c r="F119" s="35">
        <f t="shared" si="5"/>
        <v>1.7834394904458598E-2</v>
      </c>
      <c r="G119" s="29">
        <f t="shared" si="6"/>
        <v>-0.7142857142857143</v>
      </c>
      <c r="H119" s="33">
        <f t="shared" si="7"/>
        <v>-0.15283842794759825</v>
      </c>
    </row>
    <row r="120" spans="2:8" s="22" customFormat="1" ht="15" x14ac:dyDescent="0.2">
      <c r="B120" s="4" t="s">
        <v>253</v>
      </c>
      <c r="C120" s="43">
        <v>1</v>
      </c>
      <c r="D120" s="43">
        <v>0</v>
      </c>
      <c r="E120" s="35">
        <f t="shared" si="4"/>
        <v>4.3668122270742356E-3</v>
      </c>
      <c r="F120" s="35" t="str">
        <f t="shared" si="5"/>
        <v/>
      </c>
      <c r="G120" s="29" t="str">
        <f t="shared" si="6"/>
        <v>0</v>
      </c>
      <c r="H120" s="33">
        <f t="shared" si="7"/>
        <v>0</v>
      </c>
    </row>
    <row r="121" spans="2:8" s="22" customFormat="1" ht="15" x14ac:dyDescent="0.2">
      <c r="B121" s="4" t="s">
        <v>35</v>
      </c>
      <c r="C121" s="43">
        <v>0</v>
      </c>
      <c r="D121" s="43">
        <v>0</v>
      </c>
      <c r="E121" s="35" t="str">
        <f t="shared" si="4"/>
        <v/>
      </c>
      <c r="F121" s="35" t="str">
        <f t="shared" si="5"/>
        <v/>
      </c>
      <c r="G121" s="29" t="str">
        <f t="shared" si="6"/>
        <v>0</v>
      </c>
      <c r="H121" s="33" t="str">
        <f t="shared" si="7"/>
        <v/>
      </c>
    </row>
    <row r="122" spans="2:8" s="22" customFormat="1" ht="15" x14ac:dyDescent="0.2">
      <c r="B122" s="4" t="s">
        <v>39</v>
      </c>
      <c r="C122" s="43">
        <v>0</v>
      </c>
      <c r="D122" s="43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43">
        <v>1</v>
      </c>
      <c r="D123" s="43">
        <v>1</v>
      </c>
      <c r="E123" s="35">
        <f t="shared" si="4"/>
        <v>4.3668122270742356E-3</v>
      </c>
      <c r="F123" s="35">
        <f t="shared" si="5"/>
        <v>1.2738853503184713E-3</v>
      </c>
      <c r="G123" s="29">
        <f t="shared" si="6"/>
        <v>0</v>
      </c>
      <c r="H123" s="33">
        <f t="shared" si="7"/>
        <v>0</v>
      </c>
    </row>
    <row r="124" spans="2:8" s="22" customFormat="1" ht="15" x14ac:dyDescent="0.2">
      <c r="B124" s="4" t="s">
        <v>36</v>
      </c>
      <c r="C124" s="43">
        <v>0</v>
      </c>
      <c r="D124" s="43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43">
        <v>0</v>
      </c>
      <c r="D125" s="43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43">
        <v>0</v>
      </c>
      <c r="D126" s="43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43">
        <v>0</v>
      </c>
      <c r="D127" s="43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43">
        <v>7</v>
      </c>
      <c r="D128" s="43">
        <v>0</v>
      </c>
      <c r="E128" s="35">
        <f t="shared" si="4"/>
        <v>3.0567685589519649E-2</v>
      </c>
      <c r="F128" s="35" t="str">
        <f t="shared" si="5"/>
        <v/>
      </c>
      <c r="G128" s="29" t="str">
        <f t="shared" si="6"/>
        <v>0</v>
      </c>
      <c r="H128" s="33">
        <f t="shared" si="7"/>
        <v>0</v>
      </c>
    </row>
    <row r="129" spans="2:8" s="22" customFormat="1" ht="30" x14ac:dyDescent="0.2">
      <c r="B129" s="4" t="s">
        <v>258</v>
      </c>
      <c r="C129" s="43">
        <v>2</v>
      </c>
      <c r="D129" s="43">
        <v>0</v>
      </c>
      <c r="E129" s="35">
        <f t="shared" si="4"/>
        <v>8.7336244541484712E-3</v>
      </c>
      <c r="F129" s="35" t="str">
        <f t="shared" si="5"/>
        <v/>
      </c>
      <c r="G129" s="29" t="str">
        <f t="shared" si="6"/>
        <v>0</v>
      </c>
      <c r="H129" s="33">
        <f t="shared" si="7"/>
        <v>0</v>
      </c>
    </row>
    <row r="130" spans="2:8" s="22" customFormat="1" ht="30" x14ac:dyDescent="0.2">
      <c r="B130" s="4" t="s">
        <v>259</v>
      </c>
      <c r="C130" s="43">
        <v>0</v>
      </c>
      <c r="D130" s="43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43">
        <v>3</v>
      </c>
      <c r="D131" s="43">
        <v>1</v>
      </c>
      <c r="E131" s="35">
        <f t="shared" si="4"/>
        <v>1.3100436681222707E-2</v>
      </c>
      <c r="F131" s="35">
        <f t="shared" si="5"/>
        <v>1.2738853503184713E-3</v>
      </c>
      <c r="G131" s="29">
        <f t="shared" si="6"/>
        <v>-0.66666666666666663</v>
      </c>
      <c r="H131" s="33">
        <f t="shared" si="7"/>
        <v>-8.7336244541484712E-3</v>
      </c>
    </row>
    <row r="132" spans="2:8" s="22" customFormat="1" ht="15" x14ac:dyDescent="0.2">
      <c r="B132" s="4" t="s">
        <v>50</v>
      </c>
      <c r="C132" s="43">
        <v>0</v>
      </c>
      <c r="D132" s="43">
        <v>1</v>
      </c>
      <c r="E132" s="35" t="str">
        <f t="shared" si="4"/>
        <v/>
      </c>
      <c r="F132" s="35">
        <f t="shared" si="5"/>
        <v>1.2738853503184713E-3</v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43">
        <v>0</v>
      </c>
      <c r="D133" s="43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43">
        <v>4</v>
      </c>
      <c r="D134" s="43">
        <v>5</v>
      </c>
      <c r="E134" s="35">
        <f t="shared" si="4"/>
        <v>1.7467248908296942E-2</v>
      </c>
      <c r="F134" s="35">
        <f t="shared" si="5"/>
        <v>6.369426751592357E-3</v>
      </c>
      <c r="G134" s="29">
        <f t="shared" si="6"/>
        <v>0.25</v>
      </c>
      <c r="H134" s="33">
        <f t="shared" si="7"/>
        <v>4.3668122270742356E-3</v>
      </c>
    </row>
    <row r="135" spans="2:8" s="22" customFormat="1" ht="15" x14ac:dyDescent="0.2">
      <c r="B135" s="4" t="s">
        <v>43</v>
      </c>
      <c r="C135" s="43">
        <v>0</v>
      </c>
      <c r="D135" s="43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43">
        <v>0</v>
      </c>
      <c r="D136" s="43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43">
        <v>1</v>
      </c>
      <c r="D137" s="43">
        <v>0</v>
      </c>
      <c r="E137" s="35">
        <f t="shared" si="8"/>
        <v>4.3668122270742356E-3</v>
      </c>
      <c r="F137" s="35" t="str">
        <f t="shared" si="9"/>
        <v/>
      </c>
      <c r="G137" s="29" t="str">
        <f t="shared" si="10"/>
        <v>0</v>
      </c>
      <c r="H137" s="33">
        <f t="shared" si="11"/>
        <v>0</v>
      </c>
    </row>
    <row r="138" spans="2:8" s="22" customFormat="1" ht="15" x14ac:dyDescent="0.2">
      <c r="B138" s="4" t="s">
        <v>261</v>
      </c>
      <c r="C138" s="43">
        <v>1</v>
      </c>
      <c r="D138" s="43">
        <v>4</v>
      </c>
      <c r="E138" s="35">
        <f t="shared" si="8"/>
        <v>4.3668122270742356E-3</v>
      </c>
      <c r="F138" s="35">
        <f t="shared" si="9"/>
        <v>5.0955414012738851E-3</v>
      </c>
      <c r="G138" s="29">
        <f t="shared" si="10"/>
        <v>3</v>
      </c>
      <c r="H138" s="33">
        <f t="shared" si="11"/>
        <v>1.3100436681222707E-2</v>
      </c>
    </row>
    <row r="139" spans="2:8" s="22" customFormat="1" ht="30" x14ac:dyDescent="0.2">
      <c r="B139" s="4" t="s">
        <v>262</v>
      </c>
      <c r="C139" s="43">
        <v>1</v>
      </c>
      <c r="D139" s="43">
        <v>1</v>
      </c>
      <c r="E139" s="35">
        <f t="shared" si="8"/>
        <v>4.3668122270742356E-3</v>
      </c>
      <c r="F139" s="35">
        <f t="shared" si="9"/>
        <v>1.2738853503184713E-3</v>
      </c>
      <c r="G139" s="29">
        <f t="shared" si="10"/>
        <v>0</v>
      </c>
      <c r="H139" s="33">
        <f t="shared" si="11"/>
        <v>0</v>
      </c>
    </row>
    <row r="140" spans="2:8" s="22" customFormat="1" ht="30" x14ac:dyDescent="0.2">
      <c r="B140" s="4" t="s">
        <v>263</v>
      </c>
      <c r="C140" s="43">
        <v>0</v>
      </c>
      <c r="D140" s="43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43">
        <v>0</v>
      </c>
      <c r="D141" s="43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43">
        <v>0</v>
      </c>
      <c r="D142" s="43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43">
        <v>0</v>
      </c>
      <c r="D143" s="43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43">
        <v>0</v>
      </c>
      <c r="D144" s="43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43">
        <v>0</v>
      </c>
      <c r="D145" s="43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351</v>
      </c>
      <c r="D151" s="25">
        <f>SUM(D152:D288)</f>
        <v>358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1.9943019943019943E-2</v>
      </c>
      <c r="H151" s="21">
        <f>+IF(OR(AND(E151=""),(G151="")),"",E151*G151)</f>
        <v>1.9943019943019943E-2</v>
      </c>
    </row>
    <row r="152" spans="2:8" s="22" customFormat="1" ht="30" x14ac:dyDescent="0.2">
      <c r="B152" s="6" t="s">
        <v>54</v>
      </c>
      <c r="C152" s="43">
        <v>2</v>
      </c>
      <c r="D152" s="43">
        <v>0</v>
      </c>
      <c r="E152" s="35">
        <f>+IF(C152=0,"",C152/C$151)</f>
        <v>5.6980056980056983E-3</v>
      </c>
      <c r="F152" s="35" t="str">
        <f>+IF(D152=0,"",D152/D$151)</f>
        <v/>
      </c>
      <c r="G152" s="29" t="str">
        <f>+IF(OR(AND(D152=0),(C152=0)),"0",((D152-C152)/C152))</f>
        <v>0</v>
      </c>
      <c r="H152" s="33">
        <f>+IF(OR(AND(E152=""),(G152="")),"",E152*G152)</f>
        <v>0</v>
      </c>
    </row>
    <row r="153" spans="2:8" s="22" customFormat="1" ht="30" x14ac:dyDescent="0.2">
      <c r="B153" s="6" t="s">
        <v>58</v>
      </c>
      <c r="C153" s="43">
        <v>0</v>
      </c>
      <c r="D153" s="43">
        <v>0</v>
      </c>
      <c r="E153" s="35" t="str">
        <f t="shared" ref="E153:E216" si="12">+IF(C153=0,"",C153/C$151)</f>
        <v/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43">
        <v>1</v>
      </c>
      <c r="D154" s="43">
        <v>0</v>
      </c>
      <c r="E154" s="35">
        <f t="shared" si="12"/>
        <v>2.8490028490028491E-3</v>
      </c>
      <c r="F154" s="35" t="str">
        <f t="shared" si="13"/>
        <v/>
      </c>
      <c r="G154" s="29" t="str">
        <f t="shared" si="14"/>
        <v>0</v>
      </c>
      <c r="H154" s="33">
        <f t="shared" si="15"/>
        <v>0</v>
      </c>
    </row>
    <row r="155" spans="2:8" s="22" customFormat="1" ht="30" x14ac:dyDescent="0.2">
      <c r="B155" s="6" t="s">
        <v>266</v>
      </c>
      <c r="C155" s="43">
        <v>0</v>
      </c>
      <c r="D155" s="43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43">
        <v>2</v>
      </c>
      <c r="D156" s="43">
        <v>19</v>
      </c>
      <c r="E156" s="35">
        <f t="shared" si="12"/>
        <v>5.6980056980056983E-3</v>
      </c>
      <c r="F156" s="35">
        <f t="shared" si="13"/>
        <v>5.3072625698324022E-2</v>
      </c>
      <c r="G156" s="29">
        <f t="shared" si="14"/>
        <v>8.5</v>
      </c>
      <c r="H156" s="33">
        <f t="shared" si="15"/>
        <v>4.8433048433048437E-2</v>
      </c>
    </row>
    <row r="157" spans="2:8" s="22" customFormat="1" ht="15" x14ac:dyDescent="0.2">
      <c r="B157" s="6" t="s">
        <v>53</v>
      </c>
      <c r="C157" s="43">
        <v>30</v>
      </c>
      <c r="D157" s="43">
        <v>79</v>
      </c>
      <c r="E157" s="35">
        <f t="shared" si="12"/>
        <v>8.5470085470085472E-2</v>
      </c>
      <c r="F157" s="35">
        <f t="shared" si="13"/>
        <v>0.2206703910614525</v>
      </c>
      <c r="G157" s="29">
        <f t="shared" si="14"/>
        <v>1.6333333333333333</v>
      </c>
      <c r="H157" s="33">
        <f t="shared" si="15"/>
        <v>0.1396011396011396</v>
      </c>
    </row>
    <row r="158" spans="2:8" s="22" customFormat="1" ht="15" x14ac:dyDescent="0.2">
      <c r="B158" s="6" t="s">
        <v>59</v>
      </c>
      <c r="C158" s="43">
        <v>0</v>
      </c>
      <c r="D158" s="43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43">
        <v>4</v>
      </c>
      <c r="D159" s="43">
        <v>4</v>
      </c>
      <c r="E159" s="35">
        <f t="shared" si="12"/>
        <v>1.1396011396011397E-2</v>
      </c>
      <c r="F159" s="35">
        <f t="shared" si="13"/>
        <v>1.11731843575419E-2</v>
      </c>
      <c r="G159" s="29">
        <f t="shared" si="14"/>
        <v>0</v>
      </c>
      <c r="H159" s="33">
        <f t="shared" si="15"/>
        <v>0</v>
      </c>
    </row>
    <row r="160" spans="2:8" s="22" customFormat="1" ht="15" x14ac:dyDescent="0.2">
      <c r="B160" s="6" t="s">
        <v>55</v>
      </c>
      <c r="C160" s="43">
        <v>0</v>
      </c>
      <c r="D160" s="43">
        <v>5</v>
      </c>
      <c r="E160" s="35" t="str">
        <f t="shared" si="12"/>
        <v/>
      </c>
      <c r="F160" s="35">
        <f t="shared" si="13"/>
        <v>1.3966480446927373E-2</v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43">
        <v>0</v>
      </c>
      <c r="D161" s="43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43">
        <v>0</v>
      </c>
      <c r="D162" s="43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43">
        <v>3</v>
      </c>
      <c r="D163" s="43">
        <v>0</v>
      </c>
      <c r="E163" s="35">
        <f t="shared" si="12"/>
        <v>8.5470085470085479E-3</v>
      </c>
      <c r="F163" s="35" t="str">
        <f t="shared" si="13"/>
        <v/>
      </c>
      <c r="G163" s="29" t="str">
        <f t="shared" si="14"/>
        <v>0</v>
      </c>
      <c r="H163" s="33">
        <f t="shared" si="15"/>
        <v>0</v>
      </c>
    </row>
    <row r="164" spans="2:8" s="22" customFormat="1" ht="15" x14ac:dyDescent="0.2">
      <c r="B164" s="6" t="s">
        <v>56</v>
      </c>
      <c r="C164" s="43">
        <v>1</v>
      </c>
      <c r="D164" s="43">
        <v>1</v>
      </c>
      <c r="E164" s="35">
        <f t="shared" si="12"/>
        <v>2.8490028490028491E-3</v>
      </c>
      <c r="F164" s="35">
        <f t="shared" si="13"/>
        <v>2.7932960893854749E-3</v>
      </c>
      <c r="G164" s="29">
        <f t="shared" si="14"/>
        <v>0</v>
      </c>
      <c r="H164" s="33">
        <f t="shared" si="15"/>
        <v>0</v>
      </c>
    </row>
    <row r="165" spans="2:8" s="22" customFormat="1" ht="15" x14ac:dyDescent="0.2">
      <c r="B165" s="6" t="s">
        <v>57</v>
      </c>
      <c r="C165" s="43">
        <v>1</v>
      </c>
      <c r="D165" s="43">
        <v>4</v>
      </c>
      <c r="E165" s="35">
        <f t="shared" si="12"/>
        <v>2.8490028490028491E-3</v>
      </c>
      <c r="F165" s="35">
        <f t="shared" si="13"/>
        <v>1.11731843575419E-2</v>
      </c>
      <c r="G165" s="29">
        <f t="shared" si="14"/>
        <v>3</v>
      </c>
      <c r="H165" s="33">
        <f t="shared" si="15"/>
        <v>8.5470085470085479E-3</v>
      </c>
    </row>
    <row r="166" spans="2:8" s="22" customFormat="1" ht="15" x14ac:dyDescent="0.2">
      <c r="B166" s="6" t="s">
        <v>270</v>
      </c>
      <c r="C166" s="43">
        <v>2</v>
      </c>
      <c r="D166" s="43">
        <v>0</v>
      </c>
      <c r="E166" s="35">
        <f t="shared" si="12"/>
        <v>5.6980056980056983E-3</v>
      </c>
      <c r="F166" s="35" t="str">
        <f t="shared" si="13"/>
        <v/>
      </c>
      <c r="G166" s="29" t="str">
        <f t="shared" si="14"/>
        <v>0</v>
      </c>
      <c r="H166" s="33">
        <f t="shared" si="15"/>
        <v>0</v>
      </c>
    </row>
    <row r="167" spans="2:8" s="22" customFormat="1" ht="15" x14ac:dyDescent="0.2">
      <c r="B167" s="6" t="s">
        <v>52</v>
      </c>
      <c r="C167" s="43">
        <v>0</v>
      </c>
      <c r="D167" s="43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43">
        <v>11</v>
      </c>
      <c r="D168" s="43">
        <v>0</v>
      </c>
      <c r="E168" s="35">
        <f t="shared" si="12"/>
        <v>3.1339031339031341E-2</v>
      </c>
      <c r="F168" s="35" t="str">
        <f t="shared" si="13"/>
        <v/>
      </c>
      <c r="G168" s="29" t="str">
        <f t="shared" si="14"/>
        <v>0</v>
      </c>
      <c r="H168" s="33">
        <f t="shared" si="15"/>
        <v>0</v>
      </c>
    </row>
    <row r="169" spans="2:8" s="22" customFormat="1" ht="15" x14ac:dyDescent="0.2">
      <c r="B169" s="6" t="s">
        <v>271</v>
      </c>
      <c r="C169" s="43">
        <v>1</v>
      </c>
      <c r="D169" s="43">
        <v>5</v>
      </c>
      <c r="E169" s="35">
        <f t="shared" si="12"/>
        <v>2.8490028490028491E-3</v>
      </c>
      <c r="F169" s="35">
        <f t="shared" si="13"/>
        <v>1.3966480446927373E-2</v>
      </c>
      <c r="G169" s="29">
        <f t="shared" si="14"/>
        <v>4</v>
      </c>
      <c r="H169" s="33">
        <f t="shared" si="15"/>
        <v>1.1396011396011397E-2</v>
      </c>
    </row>
    <row r="170" spans="2:8" s="22" customFormat="1" ht="15" x14ac:dyDescent="0.2">
      <c r="B170" s="6" t="s">
        <v>272</v>
      </c>
      <c r="C170" s="43">
        <v>0</v>
      </c>
      <c r="D170" s="43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43">
        <v>0</v>
      </c>
      <c r="D171" s="43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43">
        <v>0</v>
      </c>
      <c r="D172" s="43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43">
        <v>5</v>
      </c>
      <c r="D173" s="43">
        <v>19</v>
      </c>
      <c r="E173" s="35">
        <f t="shared" si="12"/>
        <v>1.4245014245014245E-2</v>
      </c>
      <c r="F173" s="35">
        <f t="shared" si="13"/>
        <v>5.3072625698324022E-2</v>
      </c>
      <c r="G173" s="29">
        <f t="shared" si="14"/>
        <v>2.8</v>
      </c>
      <c r="H173" s="33">
        <f t="shared" si="15"/>
        <v>3.9886039886039885E-2</v>
      </c>
    </row>
    <row r="174" spans="2:8" s="22" customFormat="1" ht="15" x14ac:dyDescent="0.2">
      <c r="B174" s="6" t="s">
        <v>276</v>
      </c>
      <c r="C174" s="43">
        <v>23</v>
      </c>
      <c r="D174" s="43">
        <v>6</v>
      </c>
      <c r="E174" s="35">
        <f t="shared" si="12"/>
        <v>6.5527065527065526E-2</v>
      </c>
      <c r="F174" s="35">
        <f t="shared" si="13"/>
        <v>1.6759776536312849E-2</v>
      </c>
      <c r="G174" s="29">
        <f t="shared" si="14"/>
        <v>-0.73913043478260865</v>
      </c>
      <c r="H174" s="33">
        <f t="shared" si="15"/>
        <v>-4.843304843304843E-2</v>
      </c>
    </row>
    <row r="175" spans="2:8" s="22" customFormat="1" ht="30" x14ac:dyDescent="0.2">
      <c r="B175" s="6" t="s">
        <v>277</v>
      </c>
      <c r="C175" s="43">
        <v>38</v>
      </c>
      <c r="D175" s="43">
        <v>1</v>
      </c>
      <c r="E175" s="35">
        <f t="shared" si="12"/>
        <v>0.10826210826210826</v>
      </c>
      <c r="F175" s="35">
        <f t="shared" si="13"/>
        <v>2.7932960893854749E-3</v>
      </c>
      <c r="G175" s="29">
        <f t="shared" si="14"/>
        <v>-0.97368421052631582</v>
      </c>
      <c r="H175" s="33">
        <f t="shared" si="15"/>
        <v>-0.10541310541310542</v>
      </c>
    </row>
    <row r="176" spans="2:8" s="22" customFormat="1" ht="15" x14ac:dyDescent="0.2">
      <c r="B176" s="6" t="s">
        <v>278</v>
      </c>
      <c r="C176" s="43">
        <v>30</v>
      </c>
      <c r="D176" s="43">
        <v>29</v>
      </c>
      <c r="E176" s="35">
        <f t="shared" si="12"/>
        <v>8.5470085470085472E-2</v>
      </c>
      <c r="F176" s="35">
        <f t="shared" si="13"/>
        <v>8.1005586592178769E-2</v>
      </c>
      <c r="G176" s="29">
        <f t="shared" si="14"/>
        <v>-3.3333333333333333E-2</v>
      </c>
      <c r="H176" s="33">
        <f t="shared" si="15"/>
        <v>-2.8490028490028491E-3</v>
      </c>
    </row>
    <row r="177" spans="2:8" s="22" customFormat="1" ht="15" x14ac:dyDescent="0.2">
      <c r="B177" s="6" t="s">
        <v>279</v>
      </c>
      <c r="C177" s="43">
        <v>18</v>
      </c>
      <c r="D177" s="43">
        <v>15</v>
      </c>
      <c r="E177" s="35">
        <f t="shared" si="12"/>
        <v>5.128205128205128E-2</v>
      </c>
      <c r="F177" s="35">
        <f t="shared" si="13"/>
        <v>4.189944134078212E-2</v>
      </c>
      <c r="G177" s="29">
        <f t="shared" si="14"/>
        <v>-0.16666666666666666</v>
      </c>
      <c r="H177" s="33">
        <f t="shared" si="15"/>
        <v>-8.5470085470085461E-3</v>
      </c>
    </row>
    <row r="178" spans="2:8" s="22" customFormat="1" ht="15" x14ac:dyDescent="0.2">
      <c r="B178" s="6" t="s">
        <v>280</v>
      </c>
      <c r="C178" s="43">
        <v>30</v>
      </c>
      <c r="D178" s="43">
        <v>4</v>
      </c>
      <c r="E178" s="35">
        <f t="shared" si="12"/>
        <v>8.5470085470085472E-2</v>
      </c>
      <c r="F178" s="35">
        <f t="shared" si="13"/>
        <v>1.11731843575419E-2</v>
      </c>
      <c r="G178" s="29">
        <f t="shared" si="14"/>
        <v>-0.8666666666666667</v>
      </c>
      <c r="H178" s="33">
        <f t="shared" si="15"/>
        <v>-7.4074074074074084E-2</v>
      </c>
    </row>
    <row r="179" spans="2:8" s="22" customFormat="1" ht="15" x14ac:dyDescent="0.2">
      <c r="B179" s="6" t="s">
        <v>281</v>
      </c>
      <c r="C179" s="43">
        <v>27</v>
      </c>
      <c r="D179" s="43">
        <v>3</v>
      </c>
      <c r="E179" s="35">
        <f t="shared" si="12"/>
        <v>7.6923076923076927E-2</v>
      </c>
      <c r="F179" s="35">
        <f t="shared" si="13"/>
        <v>8.3798882681564244E-3</v>
      </c>
      <c r="G179" s="29">
        <f t="shared" si="14"/>
        <v>-0.88888888888888884</v>
      </c>
      <c r="H179" s="33">
        <f t="shared" si="15"/>
        <v>-6.8376068376068383E-2</v>
      </c>
    </row>
    <row r="180" spans="2:8" s="22" customFormat="1" ht="15" x14ac:dyDescent="0.2">
      <c r="B180" s="6" t="s">
        <v>282</v>
      </c>
      <c r="C180" s="43">
        <v>0</v>
      </c>
      <c r="D180" s="43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43">
        <v>0</v>
      </c>
      <c r="D181" s="43">
        <v>1</v>
      </c>
      <c r="E181" s="35" t="str">
        <f t="shared" si="12"/>
        <v/>
      </c>
      <c r="F181" s="35">
        <f t="shared" si="13"/>
        <v>2.7932960893854749E-3</v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43">
        <v>1</v>
      </c>
      <c r="D182" s="43">
        <v>8</v>
      </c>
      <c r="E182" s="35">
        <f t="shared" si="12"/>
        <v>2.8490028490028491E-3</v>
      </c>
      <c r="F182" s="35">
        <f t="shared" si="13"/>
        <v>2.23463687150838E-2</v>
      </c>
      <c r="G182" s="29">
        <f t="shared" si="14"/>
        <v>7</v>
      </c>
      <c r="H182" s="33">
        <f t="shared" si="15"/>
        <v>1.9943019943019943E-2</v>
      </c>
    </row>
    <row r="183" spans="2:8" s="22" customFormat="1" ht="15" x14ac:dyDescent="0.2">
      <c r="B183" s="6" t="s">
        <v>285</v>
      </c>
      <c r="C183" s="43">
        <v>3</v>
      </c>
      <c r="D183" s="43">
        <v>21</v>
      </c>
      <c r="E183" s="35">
        <f t="shared" si="12"/>
        <v>8.5470085470085479E-3</v>
      </c>
      <c r="F183" s="35">
        <f t="shared" si="13"/>
        <v>5.8659217877094973E-2</v>
      </c>
      <c r="G183" s="29">
        <f t="shared" si="14"/>
        <v>6</v>
      </c>
      <c r="H183" s="33">
        <f t="shared" si="15"/>
        <v>5.1282051282051287E-2</v>
      </c>
    </row>
    <row r="184" spans="2:8" s="22" customFormat="1" ht="15" x14ac:dyDescent="0.2">
      <c r="B184" s="6" t="s">
        <v>286</v>
      </c>
      <c r="C184" s="43">
        <v>0</v>
      </c>
      <c r="D184" s="43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43">
        <v>2</v>
      </c>
      <c r="D185" s="43">
        <v>0</v>
      </c>
      <c r="E185" s="35">
        <f t="shared" si="12"/>
        <v>5.6980056980056983E-3</v>
      </c>
      <c r="F185" s="35" t="str">
        <f t="shared" si="13"/>
        <v/>
      </c>
      <c r="G185" s="29" t="str">
        <f t="shared" si="14"/>
        <v>0</v>
      </c>
      <c r="H185" s="33">
        <f t="shared" si="15"/>
        <v>0</v>
      </c>
    </row>
    <row r="186" spans="2:8" s="22" customFormat="1" ht="30" x14ac:dyDescent="0.2">
      <c r="B186" s="6" t="s">
        <v>63</v>
      </c>
      <c r="C186" s="43">
        <v>46</v>
      </c>
      <c r="D186" s="43">
        <v>40</v>
      </c>
      <c r="E186" s="35">
        <f t="shared" si="12"/>
        <v>0.13105413105413105</v>
      </c>
      <c r="F186" s="35">
        <f t="shared" si="13"/>
        <v>0.11173184357541899</v>
      </c>
      <c r="G186" s="29">
        <f t="shared" si="14"/>
        <v>-0.13043478260869565</v>
      </c>
      <c r="H186" s="33">
        <f t="shared" si="15"/>
        <v>-1.7094017094017092E-2</v>
      </c>
    </row>
    <row r="187" spans="2:8" s="22" customFormat="1" ht="15" x14ac:dyDescent="0.2">
      <c r="B187" s="6" t="s">
        <v>287</v>
      </c>
      <c r="C187" s="43">
        <v>1</v>
      </c>
      <c r="D187" s="43">
        <v>13</v>
      </c>
      <c r="E187" s="35">
        <f t="shared" si="12"/>
        <v>2.8490028490028491E-3</v>
      </c>
      <c r="F187" s="35">
        <f t="shared" si="13"/>
        <v>3.6312849162011177E-2</v>
      </c>
      <c r="G187" s="29">
        <f t="shared" si="14"/>
        <v>12</v>
      </c>
      <c r="H187" s="33">
        <f t="shared" si="15"/>
        <v>3.4188034188034191E-2</v>
      </c>
    </row>
    <row r="188" spans="2:8" s="22" customFormat="1" ht="30" x14ac:dyDescent="0.2">
      <c r="B188" s="6" t="s">
        <v>288</v>
      </c>
      <c r="C188" s="43">
        <v>0</v>
      </c>
      <c r="D188" s="43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43">
        <v>0</v>
      </c>
      <c r="D189" s="43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43">
        <v>0</v>
      </c>
      <c r="D190" s="43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43">
        <v>0</v>
      </c>
      <c r="D191" s="43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43">
        <v>0</v>
      </c>
      <c r="D192" s="43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43">
        <v>0</v>
      </c>
      <c r="D193" s="43">
        <v>5</v>
      </c>
      <c r="E193" s="35" t="str">
        <f t="shared" si="12"/>
        <v/>
      </c>
      <c r="F193" s="35">
        <f t="shared" si="13"/>
        <v>1.3966480446927373E-2</v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43">
        <v>0</v>
      </c>
      <c r="D194" s="43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43">
        <v>0</v>
      </c>
      <c r="D195" s="43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43">
        <v>47</v>
      </c>
      <c r="D196" s="43">
        <v>42</v>
      </c>
      <c r="E196" s="35">
        <f t="shared" si="12"/>
        <v>0.13390313390313391</v>
      </c>
      <c r="F196" s="35">
        <f t="shared" si="13"/>
        <v>0.11731843575418995</v>
      </c>
      <c r="G196" s="29">
        <f t="shared" si="14"/>
        <v>-0.10638297872340426</v>
      </c>
      <c r="H196" s="33">
        <f t="shared" si="15"/>
        <v>-1.4245014245014245E-2</v>
      </c>
    </row>
    <row r="197" spans="2:8" s="22" customFormat="1" ht="15" x14ac:dyDescent="0.2">
      <c r="B197" s="6" t="s">
        <v>294</v>
      </c>
      <c r="C197" s="43">
        <v>0</v>
      </c>
      <c r="D197" s="43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43">
        <v>0</v>
      </c>
      <c r="D198" s="43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43">
        <v>0</v>
      </c>
      <c r="D199" s="43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43">
        <v>0</v>
      </c>
      <c r="D200" s="43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43">
        <v>1</v>
      </c>
      <c r="D201" s="43">
        <v>0</v>
      </c>
      <c r="E201" s="35">
        <f t="shared" si="12"/>
        <v>2.8490028490028491E-3</v>
      </c>
      <c r="F201" s="35" t="str">
        <f t="shared" si="13"/>
        <v/>
      </c>
      <c r="G201" s="29" t="str">
        <f t="shared" si="14"/>
        <v>0</v>
      </c>
      <c r="H201" s="33">
        <f t="shared" si="15"/>
        <v>0</v>
      </c>
    </row>
    <row r="202" spans="2:8" s="22" customFormat="1" ht="15" x14ac:dyDescent="0.2">
      <c r="B202" s="6" t="s">
        <v>299</v>
      </c>
      <c r="C202" s="43">
        <v>0</v>
      </c>
      <c r="D202" s="43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43">
        <v>0</v>
      </c>
      <c r="D203" s="43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43">
        <v>0</v>
      </c>
      <c r="D204" s="43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43">
        <v>0</v>
      </c>
      <c r="D205" s="43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43">
        <v>0</v>
      </c>
      <c r="D206" s="43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43">
        <v>0</v>
      </c>
      <c r="D207" s="43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43">
        <v>1</v>
      </c>
      <c r="D208" s="43">
        <v>0</v>
      </c>
      <c r="E208" s="35">
        <f t="shared" si="12"/>
        <v>2.8490028490028491E-3</v>
      </c>
      <c r="F208" s="35" t="str">
        <f t="shared" si="13"/>
        <v/>
      </c>
      <c r="G208" s="29" t="str">
        <f t="shared" si="14"/>
        <v>0</v>
      </c>
      <c r="H208" s="33">
        <f t="shared" si="15"/>
        <v>0</v>
      </c>
    </row>
    <row r="209" spans="2:8" s="22" customFormat="1" ht="15" x14ac:dyDescent="0.2">
      <c r="B209" s="6" t="s">
        <v>71</v>
      </c>
      <c r="C209" s="43">
        <v>0</v>
      </c>
      <c r="D209" s="43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43">
        <v>0</v>
      </c>
      <c r="D210" s="43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43">
        <v>0</v>
      </c>
      <c r="D211" s="43">
        <v>3</v>
      </c>
      <c r="E211" s="35" t="str">
        <f t="shared" si="12"/>
        <v/>
      </c>
      <c r="F211" s="35">
        <f t="shared" si="13"/>
        <v>8.3798882681564244E-3</v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43">
        <v>0</v>
      </c>
      <c r="D212" s="43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43">
        <v>0</v>
      </c>
      <c r="D213" s="43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43">
        <v>0</v>
      </c>
      <c r="D214" s="43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43">
        <v>0</v>
      </c>
      <c r="D215" s="43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43">
        <v>0</v>
      </c>
      <c r="D216" s="43">
        <v>0</v>
      </c>
      <c r="E216" s="35" t="str">
        <f t="shared" si="12"/>
        <v/>
      </c>
      <c r="F216" s="35" t="str">
        <f t="shared" si="13"/>
        <v/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43">
        <v>1</v>
      </c>
      <c r="D217" s="43">
        <v>0</v>
      </c>
      <c r="E217" s="35">
        <f t="shared" ref="E217:E280" si="16">+IF(C217=0,"",C217/C$151)</f>
        <v>2.8490028490028491E-3</v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>
        <f t="shared" ref="H217:H280" si="19">+IF(OR(AND(E217=""),(G217="")),"",E217*G217)</f>
        <v>0</v>
      </c>
    </row>
    <row r="218" spans="2:8" s="22" customFormat="1" ht="15" x14ac:dyDescent="0.2">
      <c r="B218" s="6" t="s">
        <v>305</v>
      </c>
      <c r="C218" s="43">
        <v>0</v>
      </c>
      <c r="D218" s="43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43">
        <v>0</v>
      </c>
      <c r="D219" s="43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43">
        <v>0</v>
      </c>
      <c r="D220" s="43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43">
        <v>0</v>
      </c>
      <c r="D221" s="43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43">
        <v>0</v>
      </c>
      <c r="D222" s="43">
        <v>1</v>
      </c>
      <c r="E222" s="35" t="str">
        <f t="shared" si="16"/>
        <v/>
      </c>
      <c r="F222" s="35">
        <f t="shared" si="17"/>
        <v>2.7932960893854749E-3</v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43">
        <v>0</v>
      </c>
      <c r="D223" s="43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43">
        <v>0</v>
      </c>
      <c r="D224" s="43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43">
        <v>0</v>
      </c>
      <c r="D225" s="43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43">
        <v>0</v>
      </c>
      <c r="D226" s="43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43">
        <v>0</v>
      </c>
      <c r="D227" s="43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43">
        <v>0</v>
      </c>
      <c r="D228" s="43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43">
        <v>0</v>
      </c>
      <c r="D229" s="43">
        <v>5</v>
      </c>
      <c r="E229" s="35" t="str">
        <f t="shared" si="16"/>
        <v/>
      </c>
      <c r="F229" s="35">
        <f t="shared" si="17"/>
        <v>1.3966480446927373E-2</v>
      </c>
      <c r="G229" s="29" t="str">
        <f t="shared" si="18"/>
        <v>0</v>
      </c>
      <c r="H229" s="33" t="str">
        <f t="shared" si="19"/>
        <v/>
      </c>
    </row>
    <row r="230" spans="2:8" s="22" customFormat="1" ht="15" x14ac:dyDescent="0.2">
      <c r="B230" s="6" t="s">
        <v>312</v>
      </c>
      <c r="C230" s="43">
        <v>0</v>
      </c>
      <c r="D230" s="43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43">
        <v>8</v>
      </c>
      <c r="D231" s="43">
        <v>2</v>
      </c>
      <c r="E231" s="35">
        <f t="shared" si="16"/>
        <v>2.2792022792022793E-2</v>
      </c>
      <c r="F231" s="35">
        <f t="shared" si="17"/>
        <v>5.5865921787709499E-3</v>
      </c>
      <c r="G231" s="29">
        <f t="shared" si="18"/>
        <v>-0.75</v>
      </c>
      <c r="H231" s="33">
        <f t="shared" si="19"/>
        <v>-1.7094017094017096E-2</v>
      </c>
    </row>
    <row r="232" spans="2:8" s="22" customFormat="1" ht="15" x14ac:dyDescent="0.2">
      <c r="B232" s="6" t="s">
        <v>77</v>
      </c>
      <c r="C232" s="43">
        <v>0</v>
      </c>
      <c r="D232" s="43">
        <v>7</v>
      </c>
      <c r="E232" s="35" t="str">
        <f t="shared" si="16"/>
        <v/>
      </c>
      <c r="F232" s="35">
        <f t="shared" si="17"/>
        <v>1.9553072625698324E-2</v>
      </c>
      <c r="G232" s="29" t="str">
        <f t="shared" si="18"/>
        <v>0</v>
      </c>
      <c r="H232" s="33" t="str">
        <f t="shared" si="19"/>
        <v/>
      </c>
    </row>
    <row r="233" spans="2:8" s="22" customFormat="1" ht="15" x14ac:dyDescent="0.2">
      <c r="B233" s="6" t="s">
        <v>74</v>
      </c>
      <c r="C233" s="43">
        <v>1</v>
      </c>
      <c r="D233" s="43">
        <v>0</v>
      </c>
      <c r="E233" s="35">
        <f t="shared" si="16"/>
        <v>2.8490028490028491E-3</v>
      </c>
      <c r="F233" s="35" t="str">
        <f t="shared" si="17"/>
        <v/>
      </c>
      <c r="G233" s="29" t="str">
        <f t="shared" si="18"/>
        <v>0</v>
      </c>
      <c r="H233" s="33">
        <f t="shared" si="19"/>
        <v>0</v>
      </c>
    </row>
    <row r="234" spans="2:8" s="22" customFormat="1" ht="15" x14ac:dyDescent="0.2">
      <c r="B234" s="6" t="s">
        <v>75</v>
      </c>
      <c r="C234" s="43">
        <v>0</v>
      </c>
      <c r="D234" s="43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43">
        <v>0</v>
      </c>
      <c r="D235" s="43">
        <v>2</v>
      </c>
      <c r="E235" s="35" t="str">
        <f t="shared" si="16"/>
        <v/>
      </c>
      <c r="F235" s="35">
        <f t="shared" si="17"/>
        <v>5.5865921787709499E-3</v>
      </c>
      <c r="G235" s="29" t="str">
        <f t="shared" si="18"/>
        <v>0</v>
      </c>
      <c r="H235" s="33" t="str">
        <f t="shared" si="19"/>
        <v/>
      </c>
    </row>
    <row r="236" spans="2:8" s="22" customFormat="1" ht="15" x14ac:dyDescent="0.2">
      <c r="B236" s="6" t="s">
        <v>315</v>
      </c>
      <c r="C236" s="43">
        <v>0</v>
      </c>
      <c r="D236" s="43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43">
        <v>0</v>
      </c>
      <c r="D237" s="43">
        <v>1</v>
      </c>
      <c r="E237" s="35" t="str">
        <f t="shared" si="16"/>
        <v/>
      </c>
      <c r="F237" s="35">
        <f t="shared" si="17"/>
        <v>2.7932960893854749E-3</v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43">
        <v>1</v>
      </c>
      <c r="D238" s="43">
        <v>1</v>
      </c>
      <c r="E238" s="35">
        <f t="shared" si="16"/>
        <v>2.8490028490028491E-3</v>
      </c>
      <c r="F238" s="35">
        <f t="shared" si="17"/>
        <v>2.7932960893854749E-3</v>
      </c>
      <c r="G238" s="29">
        <f t="shared" si="18"/>
        <v>0</v>
      </c>
      <c r="H238" s="33">
        <f t="shared" si="19"/>
        <v>0</v>
      </c>
    </row>
    <row r="239" spans="2:8" s="22" customFormat="1" ht="15" x14ac:dyDescent="0.2">
      <c r="B239" s="6" t="s">
        <v>81</v>
      </c>
      <c r="C239" s="43">
        <v>0</v>
      </c>
      <c r="D239" s="43">
        <v>0</v>
      </c>
      <c r="E239" s="35" t="str">
        <f t="shared" si="16"/>
        <v/>
      </c>
      <c r="F239" s="35" t="str">
        <f t="shared" si="17"/>
        <v/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43">
        <v>0</v>
      </c>
      <c r="D240" s="43">
        <v>0</v>
      </c>
      <c r="E240" s="35" t="str">
        <f t="shared" si="16"/>
        <v/>
      </c>
      <c r="F240" s="35" t="str">
        <f t="shared" si="17"/>
        <v/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43">
        <v>0</v>
      </c>
      <c r="D241" s="43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43">
        <v>0</v>
      </c>
      <c r="D242" s="43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43">
        <v>0</v>
      </c>
      <c r="D243" s="43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43">
        <v>1</v>
      </c>
      <c r="D244" s="43">
        <v>0</v>
      </c>
      <c r="E244" s="35">
        <f t="shared" si="16"/>
        <v>2.8490028490028491E-3</v>
      </c>
      <c r="F244" s="35" t="str">
        <f t="shared" si="17"/>
        <v/>
      </c>
      <c r="G244" s="29" t="str">
        <f t="shared" si="18"/>
        <v>0</v>
      </c>
      <c r="H244" s="33">
        <f t="shared" si="19"/>
        <v>0</v>
      </c>
    </row>
    <row r="245" spans="2:8" s="22" customFormat="1" ht="15" x14ac:dyDescent="0.2">
      <c r="B245" s="6" t="s">
        <v>84</v>
      </c>
      <c r="C245" s="43">
        <v>0</v>
      </c>
      <c r="D245" s="43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43">
        <v>0</v>
      </c>
      <c r="D246" s="43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43">
        <v>0</v>
      </c>
      <c r="D247" s="43">
        <v>0</v>
      </c>
      <c r="E247" s="35" t="str">
        <f t="shared" si="16"/>
        <v/>
      </c>
      <c r="F247" s="35" t="str">
        <f t="shared" si="17"/>
        <v/>
      </c>
      <c r="G247" s="29" t="str">
        <f t="shared" si="18"/>
        <v>0</v>
      </c>
      <c r="H247" s="33" t="str">
        <f t="shared" si="19"/>
        <v/>
      </c>
    </row>
    <row r="248" spans="2:8" s="22" customFormat="1" ht="15" x14ac:dyDescent="0.2">
      <c r="B248" s="6" t="s">
        <v>86</v>
      </c>
      <c r="C248" s="43">
        <v>0</v>
      </c>
      <c r="D248" s="43">
        <v>1</v>
      </c>
      <c r="E248" s="35" t="str">
        <f t="shared" si="16"/>
        <v/>
      </c>
      <c r="F248" s="35">
        <f t="shared" si="17"/>
        <v>2.7932960893854749E-3</v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43">
        <v>1</v>
      </c>
      <c r="D249" s="43">
        <v>0</v>
      </c>
      <c r="E249" s="35">
        <f t="shared" si="16"/>
        <v>2.8490028490028491E-3</v>
      </c>
      <c r="F249" s="35" t="str">
        <f t="shared" si="17"/>
        <v/>
      </c>
      <c r="G249" s="29" t="str">
        <f t="shared" si="18"/>
        <v>0</v>
      </c>
      <c r="H249" s="33">
        <f t="shared" si="19"/>
        <v>0</v>
      </c>
    </row>
    <row r="250" spans="2:8" s="22" customFormat="1" ht="15" x14ac:dyDescent="0.2">
      <c r="B250" s="6" t="s">
        <v>82</v>
      </c>
      <c r="C250" s="43">
        <v>0</v>
      </c>
      <c r="D250" s="43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43">
        <v>0</v>
      </c>
      <c r="D251" s="43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43">
        <v>0</v>
      </c>
      <c r="D252" s="43">
        <v>0</v>
      </c>
      <c r="E252" s="35" t="str">
        <f t="shared" si="16"/>
        <v/>
      </c>
      <c r="F252" s="35" t="str">
        <f t="shared" si="17"/>
        <v/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43">
        <v>0</v>
      </c>
      <c r="D253" s="43">
        <v>0</v>
      </c>
      <c r="E253" s="35" t="str">
        <f t="shared" si="16"/>
        <v/>
      </c>
      <c r="F253" s="35" t="str">
        <f t="shared" si="17"/>
        <v/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43">
        <v>0</v>
      </c>
      <c r="D254" s="43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43">
        <v>0</v>
      </c>
      <c r="D255" s="43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43">
        <v>2</v>
      </c>
      <c r="D256" s="43">
        <v>0</v>
      </c>
      <c r="E256" s="35">
        <f t="shared" si="16"/>
        <v>5.6980056980056983E-3</v>
      </c>
      <c r="F256" s="35" t="str">
        <f t="shared" si="17"/>
        <v/>
      </c>
      <c r="G256" s="29" t="str">
        <f t="shared" si="18"/>
        <v>0</v>
      </c>
      <c r="H256" s="33">
        <f t="shared" si="19"/>
        <v>0</v>
      </c>
    </row>
    <row r="257" spans="2:8" s="22" customFormat="1" ht="30" x14ac:dyDescent="0.2">
      <c r="B257" s="6" t="s">
        <v>325</v>
      </c>
      <c r="C257" s="43">
        <v>0</v>
      </c>
      <c r="D257" s="43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43">
        <v>0</v>
      </c>
      <c r="D258" s="43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43">
        <v>0</v>
      </c>
      <c r="D259" s="43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43">
        <v>0</v>
      </c>
      <c r="D260" s="43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43">
        <v>0</v>
      </c>
      <c r="D261" s="43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43">
        <v>0</v>
      </c>
      <c r="D262" s="43">
        <v>2</v>
      </c>
      <c r="E262" s="35" t="str">
        <f t="shared" si="16"/>
        <v/>
      </c>
      <c r="F262" s="35">
        <f t="shared" si="17"/>
        <v>5.5865921787709499E-3</v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43">
        <v>0</v>
      </c>
      <c r="D263" s="43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43">
        <v>0</v>
      </c>
      <c r="D264" s="43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43">
        <v>0</v>
      </c>
      <c r="D265" s="43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43">
        <v>0</v>
      </c>
      <c r="D266" s="43">
        <v>3</v>
      </c>
      <c r="E266" s="35" t="str">
        <f t="shared" si="16"/>
        <v/>
      </c>
      <c r="F266" s="35">
        <f t="shared" si="17"/>
        <v>8.3798882681564244E-3</v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43">
        <v>0</v>
      </c>
      <c r="D267" s="43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43">
        <v>0</v>
      </c>
      <c r="D268" s="43">
        <v>6</v>
      </c>
      <c r="E268" s="35" t="str">
        <f t="shared" si="16"/>
        <v/>
      </c>
      <c r="F268" s="35">
        <f t="shared" si="17"/>
        <v>1.6759776536312849E-2</v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43">
        <v>0</v>
      </c>
      <c r="D269" s="43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43">
        <v>0</v>
      </c>
      <c r="D270" s="43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43">
        <v>0</v>
      </c>
      <c r="D271" s="43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43">
        <v>0</v>
      </c>
      <c r="D272" s="43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43">
        <v>0</v>
      </c>
      <c r="D273" s="43">
        <v>0</v>
      </c>
      <c r="E273" s="35" t="str">
        <f t="shared" si="16"/>
        <v/>
      </c>
      <c r="F273" s="35" t="str">
        <f t="shared" si="17"/>
        <v/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43">
        <v>0</v>
      </c>
      <c r="D274" s="43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43">
        <v>0</v>
      </c>
      <c r="D275" s="43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43">
        <v>0</v>
      </c>
      <c r="D276" s="43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43">
        <v>0</v>
      </c>
      <c r="D277" s="43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43">
        <v>0</v>
      </c>
      <c r="D278" s="43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43">
        <v>0</v>
      </c>
      <c r="D279" s="43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43">
        <v>0</v>
      </c>
      <c r="D280" s="43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43">
        <v>1</v>
      </c>
      <c r="D281" s="43">
        <v>0</v>
      </c>
      <c r="E281" s="35">
        <f t="shared" ref="E281:E288" si="20">+IF(C281=0,"",C281/C$151)</f>
        <v>2.8490028490028491E-3</v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>
        <f t="shared" ref="H281:H288" si="23">+IF(OR(AND(E281=""),(G281="")),"",E281*G281)</f>
        <v>0</v>
      </c>
    </row>
    <row r="282" spans="2:8" s="22" customFormat="1" ht="30" x14ac:dyDescent="0.2">
      <c r="B282" s="6" t="s">
        <v>345</v>
      </c>
      <c r="C282" s="43">
        <v>4</v>
      </c>
      <c r="D282" s="43">
        <v>0</v>
      </c>
      <c r="E282" s="35">
        <f t="shared" si="20"/>
        <v>1.1396011396011397E-2</v>
      </c>
      <c r="F282" s="35" t="str">
        <f t="shared" si="21"/>
        <v/>
      </c>
      <c r="G282" s="29" t="str">
        <f t="shared" si="22"/>
        <v>0</v>
      </c>
      <c r="H282" s="33">
        <f t="shared" si="23"/>
        <v>0</v>
      </c>
    </row>
    <row r="283" spans="2:8" s="22" customFormat="1" ht="30" x14ac:dyDescent="0.2">
      <c r="B283" s="6" t="s">
        <v>346</v>
      </c>
      <c r="C283" s="43">
        <v>0</v>
      </c>
      <c r="D283" s="43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43">
        <v>0</v>
      </c>
      <c r="D284" s="43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43">
        <v>0</v>
      </c>
      <c r="D285" s="43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43">
        <v>0</v>
      </c>
      <c r="D286" s="43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43">
        <v>0</v>
      </c>
      <c r="D287" s="43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43">
        <v>0</v>
      </c>
      <c r="D288" s="43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C289" s="26"/>
      <c r="D289" s="26"/>
      <c r="E289" s="37"/>
      <c r="F289" s="37"/>
      <c r="G289" s="38"/>
      <c r="H289" s="39"/>
    </row>
    <row r="290" spans="2:8" s="22" customFormat="1" ht="15" x14ac:dyDescent="0.2">
      <c r="B290" s="9"/>
      <c r="C290" s="26"/>
      <c r="D290" s="26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1049</v>
      </c>
      <c r="D294" s="25">
        <f>SUM(D295:D499)</f>
        <v>949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-9.532888465204957E-2</v>
      </c>
      <c r="H294" s="21">
        <f>+IF(OR(AND(E294=""),(G294="")),"",E294*G294)</f>
        <v>-9.532888465204957E-2</v>
      </c>
    </row>
    <row r="295" spans="2:8" s="22" customFormat="1" ht="15" x14ac:dyDescent="0.2">
      <c r="B295" s="4" t="s">
        <v>100</v>
      </c>
      <c r="C295" s="43">
        <v>15</v>
      </c>
      <c r="D295" s="43">
        <v>4</v>
      </c>
      <c r="E295" s="35">
        <f>+IF(C295=0,"",C295/C$294)</f>
        <v>1.4299332697807437E-2</v>
      </c>
      <c r="F295" s="35">
        <f>+IF(D295=0,"",D295/D$294)</f>
        <v>4.2149631190727078E-3</v>
      </c>
      <c r="G295" s="29">
        <f>+IF(OR(AND(D295=0),(C295=0)),"0",((D295-C295)/C295))</f>
        <v>-0.73333333333333328</v>
      </c>
      <c r="H295" s="33">
        <f>+IF(OR(AND(E295=""),(G295="")),"",E295*G295)</f>
        <v>-1.0486177311725452E-2</v>
      </c>
    </row>
    <row r="296" spans="2:8" s="22" customFormat="1" ht="15" x14ac:dyDescent="0.2">
      <c r="B296" s="4" t="s">
        <v>113</v>
      </c>
      <c r="C296" s="43">
        <v>65</v>
      </c>
      <c r="D296" s="43">
        <v>0</v>
      </c>
      <c r="E296" s="35">
        <f t="shared" ref="E296:E359" si="24">+IF(C296=0,"",C296/C$294)</f>
        <v>6.196377502383222E-2</v>
      </c>
      <c r="F296" s="35" t="str">
        <f t="shared" ref="F296:F359" si="25">+IF(D296=0,"",D296/D$294)</f>
        <v/>
      </c>
      <c r="G296" s="29" t="str">
        <f t="shared" ref="G296:G359" si="26">+IF(OR(AND(D296=0),(C296=0)),"0",((D296-C296)/C296))</f>
        <v>0</v>
      </c>
      <c r="H296" s="33">
        <f t="shared" ref="H296:H359" si="27">+IF(OR(AND(E296=""),(G296="")),"",E296*G296)</f>
        <v>0</v>
      </c>
    </row>
    <row r="297" spans="2:8" s="22" customFormat="1" ht="15" x14ac:dyDescent="0.2">
      <c r="B297" s="4" t="s">
        <v>104</v>
      </c>
      <c r="C297" s="43">
        <v>0</v>
      </c>
      <c r="D297" s="43">
        <v>1</v>
      </c>
      <c r="E297" s="35" t="str">
        <f t="shared" si="24"/>
        <v/>
      </c>
      <c r="F297" s="35">
        <f t="shared" si="25"/>
        <v>1.053740779768177E-3</v>
      </c>
      <c r="G297" s="29" t="str">
        <f t="shared" si="26"/>
        <v>0</v>
      </c>
      <c r="H297" s="33" t="str">
        <f t="shared" si="27"/>
        <v/>
      </c>
    </row>
    <row r="298" spans="2:8" s="22" customFormat="1" ht="15" x14ac:dyDescent="0.2">
      <c r="B298" s="4" t="s">
        <v>95</v>
      </c>
      <c r="C298" s="43">
        <v>2</v>
      </c>
      <c r="D298" s="43">
        <v>2</v>
      </c>
      <c r="E298" s="35">
        <f t="shared" si="24"/>
        <v>1.9065776930409914E-3</v>
      </c>
      <c r="F298" s="35">
        <f t="shared" si="25"/>
        <v>2.1074815595363539E-3</v>
      </c>
      <c r="G298" s="29">
        <f t="shared" si="26"/>
        <v>0</v>
      </c>
      <c r="H298" s="33">
        <f t="shared" si="27"/>
        <v>0</v>
      </c>
    </row>
    <row r="299" spans="2:8" s="22" customFormat="1" ht="15" x14ac:dyDescent="0.2">
      <c r="B299" s="4" t="s">
        <v>112</v>
      </c>
      <c r="C299" s="43">
        <v>0</v>
      </c>
      <c r="D299" s="43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43">
        <v>0</v>
      </c>
      <c r="D300" s="43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43">
        <v>37</v>
      </c>
      <c r="D301" s="43">
        <v>38</v>
      </c>
      <c r="E301" s="35">
        <f t="shared" si="24"/>
        <v>3.5271687321258342E-2</v>
      </c>
      <c r="F301" s="35">
        <f t="shared" si="25"/>
        <v>4.0042149631190724E-2</v>
      </c>
      <c r="G301" s="29">
        <f t="shared" si="26"/>
        <v>2.7027027027027029E-2</v>
      </c>
      <c r="H301" s="33">
        <f t="shared" si="27"/>
        <v>9.5328884652049579E-4</v>
      </c>
    </row>
    <row r="302" spans="2:8" s="22" customFormat="1" ht="15" x14ac:dyDescent="0.2">
      <c r="B302" s="4" t="s">
        <v>109</v>
      </c>
      <c r="C302" s="43">
        <v>15</v>
      </c>
      <c r="D302" s="43">
        <v>0</v>
      </c>
      <c r="E302" s="35">
        <f t="shared" si="24"/>
        <v>1.4299332697807437E-2</v>
      </c>
      <c r="F302" s="35" t="str">
        <f t="shared" si="25"/>
        <v/>
      </c>
      <c r="G302" s="29" t="str">
        <f t="shared" si="26"/>
        <v>0</v>
      </c>
      <c r="H302" s="33">
        <f t="shared" si="27"/>
        <v>0</v>
      </c>
    </row>
    <row r="303" spans="2:8" s="22" customFormat="1" ht="30" x14ac:dyDescent="0.2">
      <c r="B303" s="4" t="s">
        <v>108</v>
      </c>
      <c r="C303" s="43">
        <v>30</v>
      </c>
      <c r="D303" s="43">
        <v>1</v>
      </c>
      <c r="E303" s="35">
        <f t="shared" si="24"/>
        <v>2.8598665395614873E-2</v>
      </c>
      <c r="F303" s="35">
        <f t="shared" si="25"/>
        <v>1.053740779768177E-3</v>
      </c>
      <c r="G303" s="29">
        <f t="shared" si="26"/>
        <v>-0.96666666666666667</v>
      </c>
      <c r="H303" s="33">
        <f t="shared" si="27"/>
        <v>-2.7645376549094377E-2</v>
      </c>
    </row>
    <row r="304" spans="2:8" s="22" customFormat="1" ht="15" x14ac:dyDescent="0.2">
      <c r="B304" s="4" t="s">
        <v>107</v>
      </c>
      <c r="C304" s="43">
        <v>2</v>
      </c>
      <c r="D304" s="43">
        <v>8</v>
      </c>
      <c r="E304" s="35">
        <f t="shared" si="24"/>
        <v>1.9065776930409914E-3</v>
      </c>
      <c r="F304" s="35">
        <f t="shared" si="25"/>
        <v>8.4299262381454156E-3</v>
      </c>
      <c r="G304" s="29">
        <f t="shared" si="26"/>
        <v>3</v>
      </c>
      <c r="H304" s="33">
        <f t="shared" si="27"/>
        <v>5.7197330791229741E-3</v>
      </c>
    </row>
    <row r="305" spans="2:8" s="22" customFormat="1" ht="15" x14ac:dyDescent="0.2">
      <c r="B305" s="4" t="s">
        <v>351</v>
      </c>
      <c r="C305" s="43">
        <v>4</v>
      </c>
      <c r="D305" s="43">
        <v>2</v>
      </c>
      <c r="E305" s="35">
        <f t="shared" si="24"/>
        <v>3.8131553860819827E-3</v>
      </c>
      <c r="F305" s="35">
        <f t="shared" si="25"/>
        <v>2.1074815595363539E-3</v>
      </c>
      <c r="G305" s="29">
        <f t="shared" si="26"/>
        <v>-0.5</v>
      </c>
      <c r="H305" s="33">
        <f t="shared" si="27"/>
        <v>-1.9065776930409914E-3</v>
      </c>
    </row>
    <row r="306" spans="2:8" s="22" customFormat="1" ht="15" x14ac:dyDescent="0.2">
      <c r="B306" s="4" t="s">
        <v>518</v>
      </c>
      <c r="C306" s="43">
        <v>0</v>
      </c>
      <c r="D306" s="43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43">
        <v>10</v>
      </c>
      <c r="D307" s="43">
        <v>32</v>
      </c>
      <c r="E307" s="35">
        <f t="shared" si="24"/>
        <v>9.5328884652049577E-3</v>
      </c>
      <c r="F307" s="35">
        <f t="shared" si="25"/>
        <v>3.3719704952581663E-2</v>
      </c>
      <c r="G307" s="29">
        <f t="shared" si="26"/>
        <v>2.2000000000000002</v>
      </c>
      <c r="H307" s="33">
        <f t="shared" si="27"/>
        <v>2.0972354623450908E-2</v>
      </c>
    </row>
    <row r="308" spans="2:8" s="22" customFormat="1" ht="15" x14ac:dyDescent="0.2">
      <c r="B308" s="4" t="s">
        <v>99</v>
      </c>
      <c r="C308" s="43">
        <v>11</v>
      </c>
      <c r="D308" s="43">
        <v>17</v>
      </c>
      <c r="E308" s="35">
        <f t="shared" si="24"/>
        <v>1.0486177311725452E-2</v>
      </c>
      <c r="F308" s="35">
        <f t="shared" si="25"/>
        <v>1.7913593256059009E-2</v>
      </c>
      <c r="G308" s="29">
        <f t="shared" si="26"/>
        <v>0.54545454545454541</v>
      </c>
      <c r="H308" s="33">
        <f t="shared" si="27"/>
        <v>5.7197330791229732E-3</v>
      </c>
    </row>
    <row r="309" spans="2:8" s="22" customFormat="1" ht="15" x14ac:dyDescent="0.2">
      <c r="B309" s="4" t="s">
        <v>96</v>
      </c>
      <c r="C309" s="43">
        <v>0</v>
      </c>
      <c r="D309" s="43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43">
        <v>23</v>
      </c>
      <c r="D310" s="43">
        <v>13</v>
      </c>
      <c r="E310" s="35">
        <f t="shared" si="24"/>
        <v>2.19256434699714E-2</v>
      </c>
      <c r="F310" s="35">
        <f t="shared" si="25"/>
        <v>1.3698630136986301E-2</v>
      </c>
      <c r="G310" s="29">
        <f t="shared" si="26"/>
        <v>-0.43478260869565216</v>
      </c>
      <c r="H310" s="33">
        <f t="shared" si="27"/>
        <v>-9.5328884652049559E-3</v>
      </c>
    </row>
    <row r="311" spans="2:8" s="22" customFormat="1" ht="15" x14ac:dyDescent="0.2">
      <c r="B311" s="4" t="s">
        <v>102</v>
      </c>
      <c r="C311" s="43">
        <v>17</v>
      </c>
      <c r="D311" s="43">
        <v>7</v>
      </c>
      <c r="E311" s="35">
        <f t="shared" si="24"/>
        <v>1.6205910390848427E-2</v>
      </c>
      <c r="F311" s="35">
        <f t="shared" si="25"/>
        <v>7.3761854583772393E-3</v>
      </c>
      <c r="G311" s="29">
        <f t="shared" si="26"/>
        <v>-0.58823529411764708</v>
      </c>
      <c r="H311" s="33">
        <f t="shared" si="27"/>
        <v>-9.5328884652049577E-3</v>
      </c>
    </row>
    <row r="312" spans="2:8" s="22" customFormat="1" ht="15" x14ac:dyDescent="0.2">
      <c r="B312" s="4" t="s">
        <v>97</v>
      </c>
      <c r="C312" s="43">
        <v>0</v>
      </c>
      <c r="D312" s="43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43">
        <v>0</v>
      </c>
      <c r="D313" s="43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43">
        <v>134</v>
      </c>
      <c r="D314" s="43">
        <v>167</v>
      </c>
      <c r="E314" s="35">
        <f t="shared" si="24"/>
        <v>0.12774070543374644</v>
      </c>
      <c r="F314" s="35">
        <f t="shared" si="25"/>
        <v>0.17597471022128555</v>
      </c>
      <c r="G314" s="29">
        <f t="shared" si="26"/>
        <v>0.2462686567164179</v>
      </c>
      <c r="H314" s="33">
        <f t="shared" si="27"/>
        <v>3.1458531935176358E-2</v>
      </c>
    </row>
    <row r="315" spans="2:8" s="22" customFormat="1" ht="15" x14ac:dyDescent="0.2">
      <c r="B315" s="4" t="s">
        <v>354</v>
      </c>
      <c r="C315" s="43">
        <v>0</v>
      </c>
      <c r="D315" s="43">
        <v>0</v>
      </c>
      <c r="E315" s="35" t="str">
        <f t="shared" si="24"/>
        <v/>
      </c>
      <c r="F315" s="35" t="str">
        <f t="shared" si="25"/>
        <v/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43">
        <v>0</v>
      </c>
      <c r="D316" s="43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43">
        <v>73</v>
      </c>
      <c r="D317" s="43">
        <v>2</v>
      </c>
      <c r="E317" s="35">
        <f t="shared" si="24"/>
        <v>6.9590085795996182E-2</v>
      </c>
      <c r="F317" s="35">
        <f t="shared" si="25"/>
        <v>2.1074815595363539E-3</v>
      </c>
      <c r="G317" s="29">
        <f t="shared" si="26"/>
        <v>-0.9726027397260274</v>
      </c>
      <c r="H317" s="33">
        <f t="shared" si="27"/>
        <v>-6.7683508102955189E-2</v>
      </c>
    </row>
    <row r="318" spans="2:8" s="22" customFormat="1" ht="15" x14ac:dyDescent="0.2">
      <c r="B318" s="4" t="s">
        <v>355</v>
      </c>
      <c r="C318" s="43">
        <v>30</v>
      </c>
      <c r="D318" s="43">
        <v>13</v>
      </c>
      <c r="E318" s="35">
        <f t="shared" si="24"/>
        <v>2.8598665395614873E-2</v>
      </c>
      <c r="F318" s="35">
        <f t="shared" si="25"/>
        <v>1.3698630136986301E-2</v>
      </c>
      <c r="G318" s="29">
        <f t="shared" si="26"/>
        <v>-0.56666666666666665</v>
      </c>
      <c r="H318" s="33">
        <f t="shared" si="27"/>
        <v>-1.6205910390848427E-2</v>
      </c>
    </row>
    <row r="319" spans="2:8" s="22" customFormat="1" ht="15" x14ac:dyDescent="0.2">
      <c r="B319" s="4" t="s">
        <v>115</v>
      </c>
      <c r="C319" s="43">
        <v>1</v>
      </c>
      <c r="D319" s="43">
        <v>1</v>
      </c>
      <c r="E319" s="35">
        <f t="shared" si="24"/>
        <v>9.5328884652049568E-4</v>
      </c>
      <c r="F319" s="35">
        <f t="shared" si="25"/>
        <v>1.053740779768177E-3</v>
      </c>
      <c r="G319" s="29">
        <f t="shared" si="26"/>
        <v>0</v>
      </c>
      <c r="H319" s="33">
        <f t="shared" si="27"/>
        <v>0</v>
      </c>
    </row>
    <row r="320" spans="2:8" s="22" customFormat="1" ht="15" x14ac:dyDescent="0.2">
      <c r="B320" s="4" t="s">
        <v>114</v>
      </c>
      <c r="C320" s="43">
        <v>0</v>
      </c>
      <c r="D320" s="43">
        <v>5</v>
      </c>
      <c r="E320" s="35" t="str">
        <f t="shared" si="24"/>
        <v/>
      </c>
      <c r="F320" s="35">
        <f t="shared" si="25"/>
        <v>5.268703898840885E-3</v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43">
        <v>0</v>
      </c>
      <c r="D321" s="43">
        <v>0</v>
      </c>
      <c r="E321" s="35" t="str">
        <f t="shared" si="24"/>
        <v/>
      </c>
      <c r="F321" s="35" t="str">
        <f t="shared" si="25"/>
        <v/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43">
        <v>0</v>
      </c>
      <c r="D322" s="43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43">
        <v>2</v>
      </c>
      <c r="D323" s="43">
        <v>5</v>
      </c>
      <c r="E323" s="35">
        <f t="shared" si="24"/>
        <v>1.9065776930409914E-3</v>
      </c>
      <c r="F323" s="35">
        <f t="shared" si="25"/>
        <v>5.268703898840885E-3</v>
      </c>
      <c r="G323" s="29">
        <f t="shared" si="26"/>
        <v>1.5</v>
      </c>
      <c r="H323" s="33">
        <f t="shared" si="27"/>
        <v>2.859866539561487E-3</v>
      </c>
    </row>
    <row r="324" spans="2:8" s="22" customFormat="1" ht="15" x14ac:dyDescent="0.2">
      <c r="B324" s="4" t="s">
        <v>473</v>
      </c>
      <c r="C324" s="43">
        <v>0</v>
      </c>
      <c r="D324" s="43">
        <v>1</v>
      </c>
      <c r="E324" s="35" t="str">
        <f t="shared" si="24"/>
        <v/>
      </c>
      <c r="F324" s="35">
        <f t="shared" si="25"/>
        <v>1.053740779768177E-3</v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43">
        <v>0</v>
      </c>
      <c r="D325" s="43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43">
        <v>24</v>
      </c>
      <c r="D326" s="43">
        <v>6</v>
      </c>
      <c r="E326" s="35">
        <f t="shared" si="24"/>
        <v>2.2878932316491896E-2</v>
      </c>
      <c r="F326" s="35">
        <f t="shared" si="25"/>
        <v>6.3224446786090622E-3</v>
      </c>
      <c r="G326" s="29">
        <f t="shared" si="26"/>
        <v>-0.75</v>
      </c>
      <c r="H326" s="33">
        <f t="shared" si="27"/>
        <v>-1.7159199237368923E-2</v>
      </c>
    </row>
    <row r="327" spans="2:8" s="22" customFormat="1" ht="15" x14ac:dyDescent="0.2">
      <c r="B327" s="4" t="s">
        <v>358</v>
      </c>
      <c r="C327" s="43">
        <v>0</v>
      </c>
      <c r="D327" s="43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43">
        <v>0</v>
      </c>
      <c r="D328" s="43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43">
        <v>0</v>
      </c>
      <c r="D329" s="43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43">
        <v>13</v>
      </c>
      <c r="D330" s="43">
        <v>1</v>
      </c>
      <c r="E330" s="35">
        <f t="shared" si="24"/>
        <v>1.2392755004766444E-2</v>
      </c>
      <c r="F330" s="35">
        <f t="shared" si="25"/>
        <v>1.053740779768177E-3</v>
      </c>
      <c r="G330" s="29">
        <f t="shared" si="26"/>
        <v>-0.92307692307692313</v>
      </c>
      <c r="H330" s="33">
        <f t="shared" si="27"/>
        <v>-1.143946615824595E-2</v>
      </c>
    </row>
    <row r="331" spans="2:8" s="22" customFormat="1" ht="15" x14ac:dyDescent="0.2">
      <c r="B331" s="4" t="s">
        <v>117</v>
      </c>
      <c r="C331" s="43">
        <v>0</v>
      </c>
      <c r="D331" s="43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43">
        <v>111</v>
      </c>
      <c r="D332" s="43">
        <v>149</v>
      </c>
      <c r="E332" s="35">
        <f t="shared" si="24"/>
        <v>0.10581506196377502</v>
      </c>
      <c r="F332" s="35">
        <f t="shared" si="25"/>
        <v>0.15700737618545837</v>
      </c>
      <c r="G332" s="29">
        <f t="shared" si="26"/>
        <v>0.34234234234234234</v>
      </c>
      <c r="H332" s="33">
        <f t="shared" si="27"/>
        <v>3.6224976167778838E-2</v>
      </c>
    </row>
    <row r="333" spans="2:8" s="22" customFormat="1" ht="15" x14ac:dyDescent="0.2">
      <c r="B333" s="4" t="s">
        <v>130</v>
      </c>
      <c r="C333" s="43">
        <v>60</v>
      </c>
      <c r="D333" s="43">
        <v>2</v>
      </c>
      <c r="E333" s="35">
        <f t="shared" si="24"/>
        <v>5.7197330791229746E-2</v>
      </c>
      <c r="F333" s="35">
        <f t="shared" si="25"/>
        <v>2.1074815595363539E-3</v>
      </c>
      <c r="G333" s="29">
        <f t="shared" si="26"/>
        <v>-0.96666666666666667</v>
      </c>
      <c r="H333" s="33">
        <f t="shared" si="27"/>
        <v>-5.5290753098188754E-2</v>
      </c>
    </row>
    <row r="334" spans="2:8" s="22" customFormat="1" ht="15" x14ac:dyDescent="0.2">
      <c r="B334" s="4" t="s">
        <v>119</v>
      </c>
      <c r="C334" s="43">
        <v>7</v>
      </c>
      <c r="D334" s="43">
        <v>104</v>
      </c>
      <c r="E334" s="35">
        <f t="shared" si="24"/>
        <v>6.6730219256434702E-3</v>
      </c>
      <c r="F334" s="35">
        <f t="shared" si="25"/>
        <v>0.1095890410958904</v>
      </c>
      <c r="G334" s="29">
        <f t="shared" si="26"/>
        <v>13.857142857142858</v>
      </c>
      <c r="H334" s="33">
        <f t="shared" si="27"/>
        <v>9.2469018112488088E-2</v>
      </c>
    </row>
    <row r="335" spans="2:8" s="22" customFormat="1" ht="15" x14ac:dyDescent="0.2">
      <c r="B335" s="4" t="s">
        <v>128</v>
      </c>
      <c r="C335" s="43">
        <v>6</v>
      </c>
      <c r="D335" s="43">
        <v>11</v>
      </c>
      <c r="E335" s="35">
        <f t="shared" si="24"/>
        <v>5.7197330791229741E-3</v>
      </c>
      <c r="F335" s="35">
        <f t="shared" si="25"/>
        <v>1.1591148577449948E-2</v>
      </c>
      <c r="G335" s="29">
        <f t="shared" si="26"/>
        <v>0.83333333333333337</v>
      </c>
      <c r="H335" s="33">
        <f t="shared" si="27"/>
        <v>4.7664442326024788E-3</v>
      </c>
    </row>
    <row r="336" spans="2:8" s="22" customFormat="1" ht="15" x14ac:dyDescent="0.2">
      <c r="B336" s="4" t="s">
        <v>132</v>
      </c>
      <c r="C336" s="43">
        <v>0</v>
      </c>
      <c r="D336" s="43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43">
        <v>0</v>
      </c>
      <c r="D337" s="43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43">
        <v>0</v>
      </c>
      <c r="D338" s="43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43">
        <v>0</v>
      </c>
      <c r="D339" s="43">
        <v>1</v>
      </c>
      <c r="E339" s="35" t="str">
        <f t="shared" si="24"/>
        <v/>
      </c>
      <c r="F339" s="35">
        <f t="shared" si="25"/>
        <v>1.053740779768177E-3</v>
      </c>
      <c r="G339" s="29" t="str">
        <f t="shared" si="26"/>
        <v>0</v>
      </c>
      <c r="H339" s="33" t="str">
        <f t="shared" si="27"/>
        <v/>
      </c>
    </row>
    <row r="340" spans="2:8" s="22" customFormat="1" ht="15" x14ac:dyDescent="0.2">
      <c r="B340" s="4" t="s">
        <v>364</v>
      </c>
      <c r="C340" s="43">
        <v>0</v>
      </c>
      <c r="D340" s="43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43">
        <v>0</v>
      </c>
      <c r="D341" s="43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43">
        <v>0</v>
      </c>
      <c r="D342" s="43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43">
        <v>0</v>
      </c>
      <c r="D343" s="43">
        <v>17</v>
      </c>
      <c r="E343" s="35" t="str">
        <f t="shared" si="24"/>
        <v/>
      </c>
      <c r="F343" s="35">
        <f t="shared" si="25"/>
        <v>1.7913593256059009E-2</v>
      </c>
      <c r="G343" s="29" t="str">
        <f t="shared" si="26"/>
        <v>0</v>
      </c>
      <c r="H343" s="33" t="str">
        <f t="shared" si="27"/>
        <v/>
      </c>
    </row>
    <row r="344" spans="2:8" s="22" customFormat="1" ht="15" x14ac:dyDescent="0.2">
      <c r="B344" s="4" t="s">
        <v>131</v>
      </c>
      <c r="C344" s="43">
        <v>8</v>
      </c>
      <c r="D344" s="43">
        <v>3</v>
      </c>
      <c r="E344" s="35">
        <f t="shared" si="24"/>
        <v>7.6263107721639654E-3</v>
      </c>
      <c r="F344" s="35">
        <f t="shared" si="25"/>
        <v>3.1612223393045311E-3</v>
      </c>
      <c r="G344" s="29">
        <f t="shared" si="26"/>
        <v>-0.625</v>
      </c>
      <c r="H344" s="33">
        <f t="shared" si="27"/>
        <v>-4.7664442326024788E-3</v>
      </c>
    </row>
    <row r="345" spans="2:8" s="22" customFormat="1" ht="15" x14ac:dyDescent="0.2">
      <c r="B345" s="4" t="s">
        <v>366</v>
      </c>
      <c r="C345" s="43">
        <v>6</v>
      </c>
      <c r="D345" s="43">
        <v>8</v>
      </c>
      <c r="E345" s="35">
        <f t="shared" si="24"/>
        <v>5.7197330791229741E-3</v>
      </c>
      <c r="F345" s="35">
        <f t="shared" si="25"/>
        <v>8.4299262381454156E-3</v>
      </c>
      <c r="G345" s="29">
        <f t="shared" si="26"/>
        <v>0.33333333333333331</v>
      </c>
      <c r="H345" s="33">
        <f t="shared" si="27"/>
        <v>1.9065776930409914E-3</v>
      </c>
    </row>
    <row r="346" spans="2:8" s="22" customFormat="1" ht="15" x14ac:dyDescent="0.2">
      <c r="B346" s="4" t="s">
        <v>122</v>
      </c>
      <c r="C346" s="43">
        <v>1</v>
      </c>
      <c r="D346" s="43">
        <v>0</v>
      </c>
      <c r="E346" s="35">
        <f t="shared" si="24"/>
        <v>9.5328884652049568E-4</v>
      </c>
      <c r="F346" s="35" t="str">
        <f t="shared" si="25"/>
        <v/>
      </c>
      <c r="G346" s="29" t="str">
        <f t="shared" si="26"/>
        <v>0</v>
      </c>
      <c r="H346" s="33">
        <f t="shared" si="27"/>
        <v>0</v>
      </c>
    </row>
    <row r="347" spans="2:8" s="22" customFormat="1" ht="15" x14ac:dyDescent="0.2">
      <c r="B347" s="4" t="s">
        <v>121</v>
      </c>
      <c r="C347" s="43">
        <v>7</v>
      </c>
      <c r="D347" s="43">
        <v>3</v>
      </c>
      <c r="E347" s="35">
        <f t="shared" si="24"/>
        <v>6.6730219256434702E-3</v>
      </c>
      <c r="F347" s="35">
        <f t="shared" si="25"/>
        <v>3.1612223393045311E-3</v>
      </c>
      <c r="G347" s="29">
        <f t="shared" si="26"/>
        <v>-0.5714285714285714</v>
      </c>
      <c r="H347" s="33">
        <f t="shared" si="27"/>
        <v>-3.8131553860819827E-3</v>
      </c>
    </row>
    <row r="348" spans="2:8" s="22" customFormat="1" ht="15" x14ac:dyDescent="0.2">
      <c r="B348" s="4" t="s">
        <v>367</v>
      </c>
      <c r="C348" s="43">
        <v>0</v>
      </c>
      <c r="D348" s="43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43">
        <v>0</v>
      </c>
      <c r="D349" s="43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43">
        <v>0</v>
      </c>
      <c r="D350" s="43">
        <v>16</v>
      </c>
      <c r="E350" s="35" t="str">
        <f t="shared" si="24"/>
        <v/>
      </c>
      <c r="F350" s="35">
        <f t="shared" si="25"/>
        <v>1.6859852476290831E-2</v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43">
        <v>0</v>
      </c>
      <c r="D351" s="43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43">
        <v>0</v>
      </c>
      <c r="D352" s="43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43">
        <v>0</v>
      </c>
      <c r="D353" s="43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43">
        <v>2</v>
      </c>
      <c r="D354" s="43">
        <v>38</v>
      </c>
      <c r="E354" s="35">
        <f t="shared" si="24"/>
        <v>1.9065776930409914E-3</v>
      </c>
      <c r="F354" s="35">
        <f t="shared" si="25"/>
        <v>4.0042149631190724E-2</v>
      </c>
      <c r="G354" s="29">
        <f t="shared" si="26"/>
        <v>18</v>
      </c>
      <c r="H354" s="33">
        <f t="shared" si="27"/>
        <v>3.4318398474737846E-2</v>
      </c>
    </row>
    <row r="355" spans="2:8" s="22" customFormat="1" ht="15" x14ac:dyDescent="0.2">
      <c r="B355" s="4" t="s">
        <v>126</v>
      </c>
      <c r="C355" s="43">
        <v>0</v>
      </c>
      <c r="D355" s="43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43">
        <v>0</v>
      </c>
      <c r="D356" s="43">
        <v>1</v>
      </c>
      <c r="E356" s="35" t="str">
        <f t="shared" si="24"/>
        <v/>
      </c>
      <c r="F356" s="35">
        <f t="shared" si="25"/>
        <v>1.053740779768177E-3</v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43">
        <v>0</v>
      </c>
      <c r="D357" s="43">
        <v>0</v>
      </c>
      <c r="E357" s="35" t="str">
        <f t="shared" si="24"/>
        <v/>
      </c>
      <c r="F357" s="35" t="str">
        <f t="shared" si="25"/>
        <v/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43">
        <v>2</v>
      </c>
      <c r="D358" s="43">
        <v>5</v>
      </c>
      <c r="E358" s="35">
        <f t="shared" si="24"/>
        <v>1.9065776930409914E-3</v>
      </c>
      <c r="F358" s="35">
        <f t="shared" si="25"/>
        <v>5.268703898840885E-3</v>
      </c>
      <c r="G358" s="29">
        <f t="shared" si="26"/>
        <v>1.5</v>
      </c>
      <c r="H358" s="33">
        <f t="shared" si="27"/>
        <v>2.859866539561487E-3</v>
      </c>
    </row>
    <row r="359" spans="2:8" s="22" customFormat="1" ht="15" x14ac:dyDescent="0.2">
      <c r="B359" s="4" t="s">
        <v>123</v>
      </c>
      <c r="C359" s="43">
        <v>0</v>
      </c>
      <c r="D359" s="43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43">
        <v>0</v>
      </c>
      <c r="D360" s="43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43">
        <v>0</v>
      </c>
      <c r="D361" s="43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43">
        <v>0</v>
      </c>
      <c r="D362" s="43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43">
        <v>0</v>
      </c>
      <c r="D363" s="43">
        <v>1</v>
      </c>
      <c r="E363" s="35" t="str">
        <f t="shared" si="28"/>
        <v/>
      </c>
      <c r="F363" s="35">
        <f t="shared" si="29"/>
        <v>1.053740779768177E-3</v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43">
        <v>0</v>
      </c>
      <c r="D364" s="43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43">
        <v>1</v>
      </c>
      <c r="D365" s="43">
        <v>0</v>
      </c>
      <c r="E365" s="35">
        <f t="shared" si="28"/>
        <v>9.5328884652049568E-4</v>
      </c>
      <c r="F365" s="35" t="str">
        <f t="shared" si="29"/>
        <v/>
      </c>
      <c r="G365" s="29" t="str">
        <f t="shared" si="30"/>
        <v>0</v>
      </c>
      <c r="H365" s="33">
        <f t="shared" si="31"/>
        <v>0</v>
      </c>
    </row>
    <row r="366" spans="2:8" s="22" customFormat="1" ht="30" x14ac:dyDescent="0.2">
      <c r="B366" s="4" t="s">
        <v>475</v>
      </c>
      <c r="C366" s="43">
        <v>0</v>
      </c>
      <c r="D366" s="43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43">
        <v>0</v>
      </c>
      <c r="D367" s="43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43">
        <v>0</v>
      </c>
      <c r="D368" s="43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43">
        <v>0</v>
      </c>
      <c r="D369" s="43">
        <v>0</v>
      </c>
      <c r="E369" s="35" t="str">
        <f t="shared" si="28"/>
        <v/>
      </c>
      <c r="F369" s="35" t="str">
        <f t="shared" si="29"/>
        <v/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43">
        <v>0</v>
      </c>
      <c r="D370" s="43">
        <v>0</v>
      </c>
      <c r="E370" s="35" t="str">
        <f t="shared" si="28"/>
        <v/>
      </c>
      <c r="F370" s="35" t="str">
        <f t="shared" si="29"/>
        <v/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43">
        <v>0</v>
      </c>
      <c r="D371" s="43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43">
        <v>1</v>
      </c>
      <c r="D372" s="43">
        <v>0</v>
      </c>
      <c r="E372" s="35">
        <f t="shared" si="28"/>
        <v>9.5328884652049568E-4</v>
      </c>
      <c r="F372" s="35" t="str">
        <f t="shared" si="29"/>
        <v/>
      </c>
      <c r="G372" s="29" t="str">
        <f t="shared" si="30"/>
        <v>0</v>
      </c>
      <c r="H372" s="33">
        <f t="shared" si="31"/>
        <v>0</v>
      </c>
    </row>
    <row r="373" spans="2:8" s="22" customFormat="1" ht="30" x14ac:dyDescent="0.2">
      <c r="B373" s="4" t="s">
        <v>382</v>
      </c>
      <c r="C373" s="43">
        <v>0</v>
      </c>
      <c r="D373" s="43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43">
        <v>0</v>
      </c>
      <c r="D374" s="43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43">
        <v>0</v>
      </c>
      <c r="D375" s="43">
        <v>0</v>
      </c>
      <c r="E375" s="35" t="str">
        <f t="shared" si="28"/>
        <v/>
      </c>
      <c r="F375" s="35" t="str">
        <f t="shared" si="29"/>
        <v/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43">
        <v>1</v>
      </c>
      <c r="D376" s="43">
        <v>0</v>
      </c>
      <c r="E376" s="35">
        <f t="shared" si="28"/>
        <v>9.5328884652049568E-4</v>
      </c>
      <c r="F376" s="35" t="str">
        <f t="shared" si="29"/>
        <v/>
      </c>
      <c r="G376" s="29" t="str">
        <f t="shared" si="30"/>
        <v>0</v>
      </c>
      <c r="H376" s="33">
        <f t="shared" si="31"/>
        <v>0</v>
      </c>
    </row>
    <row r="377" spans="2:8" s="22" customFormat="1" ht="15" x14ac:dyDescent="0.2">
      <c r="B377" s="4" t="s">
        <v>150</v>
      </c>
      <c r="C377" s="43">
        <v>10</v>
      </c>
      <c r="D377" s="43">
        <v>11</v>
      </c>
      <c r="E377" s="35">
        <f t="shared" si="28"/>
        <v>9.5328884652049577E-3</v>
      </c>
      <c r="F377" s="35">
        <f t="shared" si="29"/>
        <v>1.1591148577449948E-2</v>
      </c>
      <c r="G377" s="29">
        <f t="shared" si="30"/>
        <v>0.1</v>
      </c>
      <c r="H377" s="33">
        <f t="shared" si="31"/>
        <v>9.5328884652049579E-4</v>
      </c>
    </row>
    <row r="378" spans="2:8" s="22" customFormat="1" ht="15" x14ac:dyDescent="0.2">
      <c r="B378" s="4" t="s">
        <v>149</v>
      </c>
      <c r="C378" s="43">
        <v>16</v>
      </c>
      <c r="D378" s="43">
        <v>4</v>
      </c>
      <c r="E378" s="35">
        <f t="shared" si="28"/>
        <v>1.5252621544327931E-2</v>
      </c>
      <c r="F378" s="35">
        <f t="shared" si="29"/>
        <v>4.2149631190727078E-3</v>
      </c>
      <c r="G378" s="29">
        <f t="shared" si="30"/>
        <v>-0.75</v>
      </c>
      <c r="H378" s="33">
        <f t="shared" si="31"/>
        <v>-1.1439466158245948E-2</v>
      </c>
    </row>
    <row r="379" spans="2:8" s="22" customFormat="1" ht="15" x14ac:dyDescent="0.2">
      <c r="B379" s="4" t="s">
        <v>384</v>
      </c>
      <c r="C379" s="43">
        <v>0</v>
      </c>
      <c r="D379" s="43">
        <v>3</v>
      </c>
      <c r="E379" s="35" t="str">
        <f t="shared" si="28"/>
        <v/>
      </c>
      <c r="F379" s="35">
        <f t="shared" si="29"/>
        <v>3.1612223393045311E-3</v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43">
        <v>0</v>
      </c>
      <c r="D380" s="43">
        <v>6</v>
      </c>
      <c r="E380" s="35" t="str">
        <f t="shared" si="28"/>
        <v/>
      </c>
      <c r="F380" s="35">
        <f t="shared" si="29"/>
        <v>6.3224446786090622E-3</v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43">
        <v>0</v>
      </c>
      <c r="D381" s="43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43">
        <v>0</v>
      </c>
      <c r="D382" s="43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43">
        <v>2</v>
      </c>
      <c r="D383" s="43">
        <v>0</v>
      </c>
      <c r="E383" s="35">
        <f t="shared" si="28"/>
        <v>1.9065776930409914E-3</v>
      </c>
      <c r="F383" s="35" t="str">
        <f t="shared" si="29"/>
        <v/>
      </c>
      <c r="G383" s="29" t="str">
        <f t="shared" si="30"/>
        <v>0</v>
      </c>
      <c r="H383" s="33">
        <f t="shared" si="31"/>
        <v>0</v>
      </c>
    </row>
    <row r="384" spans="2:8" s="22" customFormat="1" ht="30" x14ac:dyDescent="0.2">
      <c r="B384" s="4" t="s">
        <v>388</v>
      </c>
      <c r="C384" s="43">
        <v>0</v>
      </c>
      <c r="D384" s="43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43">
        <v>0</v>
      </c>
      <c r="D385" s="43">
        <v>2</v>
      </c>
      <c r="E385" s="35" t="str">
        <f t="shared" si="28"/>
        <v/>
      </c>
      <c r="F385" s="35">
        <f t="shared" si="29"/>
        <v>2.1074815595363539E-3</v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43">
        <v>4</v>
      </c>
      <c r="D386" s="43">
        <v>1</v>
      </c>
      <c r="E386" s="35">
        <f t="shared" si="28"/>
        <v>3.8131553860819827E-3</v>
      </c>
      <c r="F386" s="35">
        <f t="shared" si="29"/>
        <v>1.053740779768177E-3</v>
      </c>
      <c r="G386" s="29">
        <f t="shared" si="30"/>
        <v>-0.75</v>
      </c>
      <c r="H386" s="33">
        <f t="shared" si="31"/>
        <v>-2.859866539561487E-3</v>
      </c>
    </row>
    <row r="387" spans="2:8" s="22" customFormat="1" ht="15" x14ac:dyDescent="0.2">
      <c r="B387" s="4" t="s">
        <v>144</v>
      </c>
      <c r="C387" s="43">
        <v>22</v>
      </c>
      <c r="D387" s="43">
        <v>20</v>
      </c>
      <c r="E387" s="35">
        <f t="shared" si="28"/>
        <v>2.0972354623450904E-2</v>
      </c>
      <c r="F387" s="35">
        <f t="shared" si="29"/>
        <v>2.107481559536354E-2</v>
      </c>
      <c r="G387" s="29">
        <f t="shared" si="30"/>
        <v>-9.0909090909090912E-2</v>
      </c>
      <c r="H387" s="33">
        <f t="shared" si="31"/>
        <v>-1.9065776930409914E-3</v>
      </c>
    </row>
    <row r="388" spans="2:8" s="22" customFormat="1" ht="15" x14ac:dyDescent="0.2">
      <c r="B388" s="4" t="s">
        <v>389</v>
      </c>
      <c r="C388" s="43">
        <v>1</v>
      </c>
      <c r="D388" s="43">
        <v>1</v>
      </c>
      <c r="E388" s="35">
        <f t="shared" si="28"/>
        <v>9.5328884652049568E-4</v>
      </c>
      <c r="F388" s="35">
        <f t="shared" si="29"/>
        <v>1.053740779768177E-3</v>
      </c>
      <c r="G388" s="29">
        <f t="shared" si="30"/>
        <v>0</v>
      </c>
      <c r="H388" s="33">
        <f t="shared" si="31"/>
        <v>0</v>
      </c>
    </row>
    <row r="389" spans="2:8" s="22" customFormat="1" ht="15" x14ac:dyDescent="0.2">
      <c r="B389" s="4" t="s">
        <v>143</v>
      </c>
      <c r="C389" s="43">
        <v>0</v>
      </c>
      <c r="D389" s="43">
        <v>2</v>
      </c>
      <c r="E389" s="35" t="str">
        <f t="shared" si="28"/>
        <v/>
      </c>
      <c r="F389" s="35">
        <f t="shared" si="29"/>
        <v>2.1074815595363539E-3</v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43">
        <v>0</v>
      </c>
      <c r="D390" s="43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43">
        <v>1</v>
      </c>
      <c r="D391" s="43">
        <v>0</v>
      </c>
      <c r="E391" s="35">
        <f t="shared" si="28"/>
        <v>9.5328884652049568E-4</v>
      </c>
      <c r="F391" s="35" t="str">
        <f t="shared" si="29"/>
        <v/>
      </c>
      <c r="G391" s="29" t="str">
        <f t="shared" si="30"/>
        <v>0</v>
      </c>
      <c r="H391" s="33">
        <f t="shared" si="31"/>
        <v>0</v>
      </c>
    </row>
    <row r="392" spans="2:8" s="22" customFormat="1" ht="15" x14ac:dyDescent="0.2">
      <c r="B392" s="4" t="s">
        <v>140</v>
      </c>
      <c r="C392" s="43">
        <v>2</v>
      </c>
      <c r="D392" s="43">
        <v>1</v>
      </c>
      <c r="E392" s="35">
        <f t="shared" si="28"/>
        <v>1.9065776930409914E-3</v>
      </c>
      <c r="F392" s="35">
        <f t="shared" si="29"/>
        <v>1.053740779768177E-3</v>
      </c>
      <c r="G392" s="29">
        <f t="shared" si="30"/>
        <v>-0.5</v>
      </c>
      <c r="H392" s="33">
        <f t="shared" si="31"/>
        <v>-9.5328884652049568E-4</v>
      </c>
    </row>
    <row r="393" spans="2:8" s="22" customFormat="1" ht="15" x14ac:dyDescent="0.2">
      <c r="B393" s="4" t="s">
        <v>390</v>
      </c>
      <c r="C393" s="43">
        <v>1</v>
      </c>
      <c r="D393" s="43">
        <v>17</v>
      </c>
      <c r="E393" s="35">
        <f t="shared" si="28"/>
        <v>9.5328884652049568E-4</v>
      </c>
      <c r="F393" s="35">
        <f t="shared" si="29"/>
        <v>1.7913593256059009E-2</v>
      </c>
      <c r="G393" s="29">
        <f t="shared" si="30"/>
        <v>16</v>
      </c>
      <c r="H393" s="33">
        <f t="shared" si="31"/>
        <v>1.5252621544327931E-2</v>
      </c>
    </row>
    <row r="394" spans="2:8" s="22" customFormat="1" ht="15" x14ac:dyDescent="0.2">
      <c r="B394" s="4" t="s">
        <v>391</v>
      </c>
      <c r="C394" s="43">
        <v>0</v>
      </c>
      <c r="D394" s="43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43">
        <v>0</v>
      </c>
      <c r="D395" s="43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43">
        <v>0</v>
      </c>
      <c r="D396" s="43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43">
        <v>1</v>
      </c>
      <c r="D397" s="43">
        <v>0</v>
      </c>
      <c r="E397" s="35">
        <f t="shared" si="28"/>
        <v>9.5328884652049568E-4</v>
      </c>
      <c r="F397" s="35" t="str">
        <f t="shared" si="29"/>
        <v/>
      </c>
      <c r="G397" s="29" t="str">
        <f t="shared" si="30"/>
        <v>0</v>
      </c>
      <c r="H397" s="33">
        <f t="shared" si="31"/>
        <v>0</v>
      </c>
    </row>
    <row r="398" spans="2:8" s="22" customFormat="1" ht="15" x14ac:dyDescent="0.2">
      <c r="B398" s="4" t="s">
        <v>142</v>
      </c>
      <c r="C398" s="43">
        <v>0</v>
      </c>
      <c r="D398" s="43">
        <v>0</v>
      </c>
      <c r="E398" s="35" t="str">
        <f t="shared" si="28"/>
        <v/>
      </c>
      <c r="F398" s="35" t="str">
        <f t="shared" si="29"/>
        <v/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43">
        <v>0</v>
      </c>
      <c r="D399" s="43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43">
        <v>0</v>
      </c>
      <c r="D400" s="43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43">
        <v>69</v>
      </c>
      <c r="D401" s="43">
        <v>15</v>
      </c>
      <c r="E401" s="35">
        <f t="shared" si="28"/>
        <v>6.5776930409914197E-2</v>
      </c>
      <c r="F401" s="35">
        <f t="shared" si="29"/>
        <v>1.5806111696522657E-2</v>
      </c>
      <c r="G401" s="29">
        <f t="shared" si="30"/>
        <v>-0.78260869565217395</v>
      </c>
      <c r="H401" s="33">
        <f t="shared" si="31"/>
        <v>-5.1477597712106762E-2</v>
      </c>
    </row>
    <row r="402" spans="2:8" s="22" customFormat="1" ht="15" x14ac:dyDescent="0.2">
      <c r="B402" s="4" t="s">
        <v>393</v>
      </c>
      <c r="C402" s="43">
        <v>0</v>
      </c>
      <c r="D402" s="43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43">
        <v>0</v>
      </c>
      <c r="D403" s="43">
        <v>4</v>
      </c>
      <c r="E403" s="35" t="str">
        <f t="shared" si="28"/>
        <v/>
      </c>
      <c r="F403" s="35">
        <f t="shared" si="29"/>
        <v>4.2149631190727078E-3</v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43">
        <v>45</v>
      </c>
      <c r="D404" s="43">
        <v>13</v>
      </c>
      <c r="E404" s="35">
        <f t="shared" si="28"/>
        <v>4.2897998093422304E-2</v>
      </c>
      <c r="F404" s="35">
        <f t="shared" si="29"/>
        <v>1.3698630136986301E-2</v>
      </c>
      <c r="G404" s="29">
        <f t="shared" si="30"/>
        <v>-0.71111111111111114</v>
      </c>
      <c r="H404" s="33">
        <f t="shared" si="31"/>
        <v>-3.0505243088655862E-2</v>
      </c>
    </row>
    <row r="405" spans="2:8" s="22" customFormat="1" ht="30" x14ac:dyDescent="0.2">
      <c r="B405" s="4" t="s">
        <v>396</v>
      </c>
      <c r="C405" s="43">
        <v>1</v>
      </c>
      <c r="D405" s="43">
        <v>1</v>
      </c>
      <c r="E405" s="35">
        <f t="shared" si="28"/>
        <v>9.5328884652049568E-4</v>
      </c>
      <c r="F405" s="35">
        <f t="shared" si="29"/>
        <v>1.053740779768177E-3</v>
      </c>
      <c r="G405" s="29">
        <f t="shared" si="30"/>
        <v>0</v>
      </c>
      <c r="H405" s="33">
        <f t="shared" si="31"/>
        <v>0</v>
      </c>
    </row>
    <row r="406" spans="2:8" s="22" customFormat="1" ht="15" x14ac:dyDescent="0.2">
      <c r="B406" s="4" t="s">
        <v>397</v>
      </c>
      <c r="C406" s="43">
        <v>11</v>
      </c>
      <c r="D406" s="43">
        <v>12</v>
      </c>
      <c r="E406" s="35">
        <f t="shared" si="28"/>
        <v>1.0486177311725452E-2</v>
      </c>
      <c r="F406" s="35">
        <f t="shared" si="29"/>
        <v>1.2644889357218124E-2</v>
      </c>
      <c r="G406" s="29">
        <f t="shared" si="30"/>
        <v>9.0909090909090912E-2</v>
      </c>
      <c r="H406" s="33">
        <f t="shared" si="31"/>
        <v>9.5328884652049568E-4</v>
      </c>
    </row>
    <row r="407" spans="2:8" s="22" customFormat="1" ht="15" x14ac:dyDescent="0.2">
      <c r="B407" s="4" t="s">
        <v>398</v>
      </c>
      <c r="C407" s="43">
        <v>3</v>
      </c>
      <c r="D407" s="43">
        <v>6</v>
      </c>
      <c r="E407" s="35">
        <f t="shared" si="28"/>
        <v>2.859866539561487E-3</v>
      </c>
      <c r="F407" s="35">
        <f t="shared" si="29"/>
        <v>6.3224446786090622E-3</v>
      </c>
      <c r="G407" s="29">
        <f t="shared" si="30"/>
        <v>1</v>
      </c>
      <c r="H407" s="33">
        <f t="shared" si="31"/>
        <v>2.859866539561487E-3</v>
      </c>
    </row>
    <row r="408" spans="2:8" s="22" customFormat="1" ht="15" x14ac:dyDescent="0.2">
      <c r="B408" s="4" t="s">
        <v>399</v>
      </c>
      <c r="C408" s="43">
        <v>0</v>
      </c>
      <c r="D408" s="43">
        <v>7</v>
      </c>
      <c r="E408" s="35" t="str">
        <f t="shared" si="28"/>
        <v/>
      </c>
      <c r="F408" s="35">
        <f t="shared" si="29"/>
        <v>7.3761854583772393E-3</v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43">
        <v>0</v>
      </c>
      <c r="D409" s="43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43">
        <v>0</v>
      </c>
      <c r="D410" s="43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43">
        <v>2</v>
      </c>
      <c r="D411" s="43">
        <v>9</v>
      </c>
      <c r="E411" s="35">
        <f t="shared" si="28"/>
        <v>1.9065776930409914E-3</v>
      </c>
      <c r="F411" s="35">
        <f t="shared" si="29"/>
        <v>9.4836670179135937E-3</v>
      </c>
      <c r="G411" s="29">
        <f t="shared" si="30"/>
        <v>3.5</v>
      </c>
      <c r="H411" s="33">
        <f t="shared" si="31"/>
        <v>6.6730219256434693E-3</v>
      </c>
    </row>
    <row r="412" spans="2:8" s="22" customFormat="1" ht="30" x14ac:dyDescent="0.2">
      <c r="B412" s="4" t="s">
        <v>402</v>
      </c>
      <c r="C412" s="43">
        <v>18</v>
      </c>
      <c r="D412" s="43">
        <v>18</v>
      </c>
      <c r="E412" s="35">
        <f t="shared" si="28"/>
        <v>1.7159199237368923E-2</v>
      </c>
      <c r="F412" s="35">
        <f t="shared" si="29"/>
        <v>1.8967334035827187E-2</v>
      </c>
      <c r="G412" s="29">
        <f t="shared" si="30"/>
        <v>0</v>
      </c>
      <c r="H412" s="33">
        <f t="shared" si="31"/>
        <v>0</v>
      </c>
    </row>
    <row r="413" spans="2:8" s="22" customFormat="1" ht="30" x14ac:dyDescent="0.2">
      <c r="B413" s="4" t="s">
        <v>403</v>
      </c>
      <c r="C413" s="43">
        <v>0</v>
      </c>
      <c r="D413" s="43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43">
        <v>3</v>
      </c>
      <c r="D414" s="43">
        <v>0</v>
      </c>
      <c r="E414" s="35">
        <f t="shared" si="28"/>
        <v>2.859866539561487E-3</v>
      </c>
      <c r="F414" s="35" t="str">
        <f t="shared" si="29"/>
        <v/>
      </c>
      <c r="G414" s="29" t="str">
        <f t="shared" si="30"/>
        <v>0</v>
      </c>
      <c r="H414" s="33">
        <f t="shared" si="31"/>
        <v>0</v>
      </c>
    </row>
    <row r="415" spans="2:8" s="22" customFormat="1" ht="15" x14ac:dyDescent="0.2">
      <c r="B415" s="4" t="s">
        <v>405</v>
      </c>
      <c r="C415" s="43">
        <v>0</v>
      </c>
      <c r="D415" s="43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43">
        <v>0</v>
      </c>
      <c r="D416" s="43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43">
        <v>0</v>
      </c>
      <c r="D417" s="43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43">
        <v>0</v>
      </c>
      <c r="D418" s="43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43">
        <v>5</v>
      </c>
      <c r="D419" s="43">
        <v>1</v>
      </c>
      <c r="E419" s="35">
        <f t="shared" si="28"/>
        <v>4.7664442326024788E-3</v>
      </c>
      <c r="F419" s="35">
        <f t="shared" si="29"/>
        <v>1.053740779768177E-3</v>
      </c>
      <c r="G419" s="29">
        <f t="shared" si="30"/>
        <v>-0.8</v>
      </c>
      <c r="H419" s="33">
        <f t="shared" si="31"/>
        <v>-3.8131553860819832E-3</v>
      </c>
    </row>
    <row r="420" spans="2:8" s="22" customFormat="1" ht="30" x14ac:dyDescent="0.2">
      <c r="B420" s="4" t="s">
        <v>408</v>
      </c>
      <c r="C420" s="43">
        <v>1</v>
      </c>
      <c r="D420" s="43">
        <v>0</v>
      </c>
      <c r="E420" s="35">
        <f t="shared" si="28"/>
        <v>9.5328884652049568E-4</v>
      </c>
      <c r="F420" s="35" t="str">
        <f t="shared" si="29"/>
        <v/>
      </c>
      <c r="G420" s="29" t="str">
        <f t="shared" si="30"/>
        <v>0</v>
      </c>
      <c r="H420" s="33">
        <f t="shared" si="31"/>
        <v>0</v>
      </c>
    </row>
    <row r="421" spans="2:8" s="22" customFormat="1" ht="45" x14ac:dyDescent="0.2">
      <c r="B421" s="4" t="s">
        <v>409</v>
      </c>
      <c r="C421" s="43">
        <v>0</v>
      </c>
      <c r="D421" s="43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43">
        <v>9</v>
      </c>
      <c r="D422" s="43">
        <v>2</v>
      </c>
      <c r="E422" s="35">
        <f t="shared" si="28"/>
        <v>8.5795996186844616E-3</v>
      </c>
      <c r="F422" s="35">
        <f t="shared" si="29"/>
        <v>2.1074815595363539E-3</v>
      </c>
      <c r="G422" s="29">
        <f t="shared" si="30"/>
        <v>-0.77777777777777779</v>
      </c>
      <c r="H422" s="33">
        <f t="shared" si="31"/>
        <v>-6.6730219256434702E-3</v>
      </c>
    </row>
    <row r="423" spans="2:8" s="22" customFormat="1" ht="30" x14ac:dyDescent="0.2">
      <c r="B423" s="4" t="s">
        <v>410</v>
      </c>
      <c r="C423" s="43">
        <v>0</v>
      </c>
      <c r="D423" s="43">
        <v>1</v>
      </c>
      <c r="E423" s="35" t="str">
        <f t="shared" si="28"/>
        <v/>
      </c>
      <c r="F423" s="35">
        <f t="shared" si="29"/>
        <v>1.053740779768177E-3</v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43">
        <v>0</v>
      </c>
      <c r="D424" s="43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43">
        <v>0</v>
      </c>
      <c r="D425" s="43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43">
        <v>0</v>
      </c>
      <c r="D426" s="43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43">
        <v>0</v>
      </c>
      <c r="D427" s="43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43">
        <v>0</v>
      </c>
      <c r="D428" s="43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43">
        <v>0</v>
      </c>
      <c r="D429" s="43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43">
        <v>0</v>
      </c>
      <c r="D430" s="43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43">
        <v>0</v>
      </c>
      <c r="D431" s="43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43">
        <v>17</v>
      </c>
      <c r="D432" s="43">
        <v>0</v>
      </c>
      <c r="E432" s="35">
        <f t="shared" si="32"/>
        <v>1.6205910390848427E-2</v>
      </c>
      <c r="F432" s="35" t="str">
        <f t="shared" si="33"/>
        <v/>
      </c>
      <c r="G432" s="29" t="str">
        <f t="shared" si="34"/>
        <v>0</v>
      </c>
      <c r="H432" s="33">
        <f t="shared" si="35"/>
        <v>0</v>
      </c>
    </row>
    <row r="433" spans="2:8" s="22" customFormat="1" ht="15" x14ac:dyDescent="0.2">
      <c r="B433" s="4" t="s">
        <v>162</v>
      </c>
      <c r="C433" s="43">
        <v>2</v>
      </c>
      <c r="D433" s="43">
        <v>2</v>
      </c>
      <c r="E433" s="35">
        <f t="shared" si="32"/>
        <v>1.9065776930409914E-3</v>
      </c>
      <c r="F433" s="35">
        <f t="shared" si="33"/>
        <v>2.1074815595363539E-3</v>
      </c>
      <c r="G433" s="29">
        <f t="shared" si="34"/>
        <v>0</v>
      </c>
      <c r="H433" s="33">
        <f t="shared" si="35"/>
        <v>0</v>
      </c>
    </row>
    <row r="434" spans="2:8" s="22" customFormat="1" ht="45" x14ac:dyDescent="0.2">
      <c r="B434" s="4" t="s">
        <v>418</v>
      </c>
      <c r="C434" s="43">
        <v>0</v>
      </c>
      <c r="D434" s="43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43">
        <v>0</v>
      </c>
      <c r="D435" s="43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43">
        <v>0</v>
      </c>
      <c r="D436" s="43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43">
        <v>1</v>
      </c>
      <c r="D437" s="43">
        <v>0</v>
      </c>
      <c r="E437" s="35">
        <f t="shared" si="32"/>
        <v>9.5328884652049568E-4</v>
      </c>
      <c r="F437" s="35" t="str">
        <f t="shared" si="33"/>
        <v/>
      </c>
      <c r="G437" s="29" t="str">
        <f t="shared" si="34"/>
        <v>0</v>
      </c>
      <c r="H437" s="33">
        <f t="shared" si="35"/>
        <v>0</v>
      </c>
    </row>
    <row r="438" spans="2:8" s="22" customFormat="1" ht="15" x14ac:dyDescent="0.2">
      <c r="B438" s="4" t="s">
        <v>155</v>
      </c>
      <c r="C438" s="43">
        <v>0</v>
      </c>
      <c r="D438" s="43">
        <v>0</v>
      </c>
      <c r="E438" s="35" t="str">
        <f t="shared" si="32"/>
        <v/>
      </c>
      <c r="F438" s="35" t="str">
        <f t="shared" si="33"/>
        <v/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43">
        <v>0</v>
      </c>
      <c r="D439" s="43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43">
        <v>0</v>
      </c>
      <c r="D440" s="43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43">
        <v>0</v>
      </c>
      <c r="D441" s="43">
        <v>1</v>
      </c>
      <c r="E441" s="35" t="str">
        <f t="shared" si="32"/>
        <v/>
      </c>
      <c r="F441" s="35">
        <f t="shared" si="33"/>
        <v>1.053740779768177E-3</v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43">
        <v>1</v>
      </c>
      <c r="D442" s="43">
        <v>0</v>
      </c>
      <c r="E442" s="35">
        <f t="shared" si="32"/>
        <v>9.5328884652049568E-4</v>
      </c>
      <c r="F442" s="35" t="str">
        <f t="shared" si="33"/>
        <v/>
      </c>
      <c r="G442" s="29" t="str">
        <f t="shared" si="34"/>
        <v>0</v>
      </c>
      <c r="H442" s="33">
        <f t="shared" si="35"/>
        <v>0</v>
      </c>
    </row>
    <row r="443" spans="2:8" s="22" customFormat="1" ht="30" x14ac:dyDescent="0.2">
      <c r="B443" s="4" t="s">
        <v>423</v>
      </c>
      <c r="C443" s="43">
        <v>1</v>
      </c>
      <c r="D443" s="43">
        <v>0</v>
      </c>
      <c r="E443" s="35">
        <f t="shared" si="32"/>
        <v>9.5328884652049568E-4</v>
      </c>
      <c r="F443" s="35" t="str">
        <f t="shared" si="33"/>
        <v/>
      </c>
      <c r="G443" s="29" t="str">
        <f t="shared" si="34"/>
        <v>0</v>
      </c>
      <c r="H443" s="33">
        <f t="shared" si="35"/>
        <v>0</v>
      </c>
    </row>
    <row r="444" spans="2:8" s="22" customFormat="1" ht="30" x14ac:dyDescent="0.2">
      <c r="B444" s="4" t="s">
        <v>424</v>
      </c>
      <c r="C444" s="43">
        <v>3</v>
      </c>
      <c r="D444" s="43">
        <v>0</v>
      </c>
      <c r="E444" s="35">
        <f t="shared" si="32"/>
        <v>2.859866539561487E-3</v>
      </c>
      <c r="F444" s="35" t="str">
        <f t="shared" si="33"/>
        <v/>
      </c>
      <c r="G444" s="29" t="str">
        <f t="shared" si="34"/>
        <v>0</v>
      </c>
      <c r="H444" s="33">
        <f t="shared" si="35"/>
        <v>0</v>
      </c>
    </row>
    <row r="445" spans="2:8" s="22" customFormat="1" ht="15" x14ac:dyDescent="0.2">
      <c r="B445" s="4" t="s">
        <v>425</v>
      </c>
      <c r="C445" s="43">
        <v>0</v>
      </c>
      <c r="D445" s="43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43">
        <v>0</v>
      </c>
      <c r="D446" s="43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43">
        <v>0</v>
      </c>
      <c r="D447" s="43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43">
        <v>0</v>
      </c>
      <c r="D448" s="43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43">
        <v>0</v>
      </c>
      <c r="D449" s="43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43">
        <v>0</v>
      </c>
      <c r="D450" s="43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43">
        <v>0</v>
      </c>
      <c r="D451" s="43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43">
        <v>0</v>
      </c>
      <c r="D452" s="43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43">
        <v>0</v>
      </c>
      <c r="D453" s="43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43">
        <v>0</v>
      </c>
      <c r="D454" s="43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43">
        <v>4</v>
      </c>
      <c r="D455" s="43">
        <v>2</v>
      </c>
      <c r="E455" s="35">
        <f t="shared" si="32"/>
        <v>3.8131553860819827E-3</v>
      </c>
      <c r="F455" s="35">
        <f t="shared" si="33"/>
        <v>2.1074815595363539E-3</v>
      </c>
      <c r="G455" s="29">
        <f t="shared" si="34"/>
        <v>-0.5</v>
      </c>
      <c r="H455" s="33">
        <f t="shared" si="35"/>
        <v>-1.9065776930409914E-3</v>
      </c>
    </row>
    <row r="456" spans="2:8" s="22" customFormat="1" ht="30" x14ac:dyDescent="0.2">
      <c r="B456" s="4" t="s">
        <v>432</v>
      </c>
      <c r="C456" s="43">
        <v>0</v>
      </c>
      <c r="D456" s="43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43">
        <v>0</v>
      </c>
      <c r="D457" s="43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43">
        <v>3</v>
      </c>
      <c r="D458" s="43">
        <v>2</v>
      </c>
      <c r="E458" s="35">
        <f t="shared" si="32"/>
        <v>2.859866539561487E-3</v>
      </c>
      <c r="F458" s="35">
        <f t="shared" si="33"/>
        <v>2.1074815595363539E-3</v>
      </c>
      <c r="G458" s="29">
        <f t="shared" si="34"/>
        <v>-0.33333333333333331</v>
      </c>
      <c r="H458" s="33">
        <f t="shared" si="35"/>
        <v>-9.5328884652049568E-4</v>
      </c>
    </row>
    <row r="459" spans="2:8" s="22" customFormat="1" ht="15" x14ac:dyDescent="0.2">
      <c r="B459" s="4" t="s">
        <v>161</v>
      </c>
      <c r="C459" s="43">
        <v>0</v>
      </c>
      <c r="D459" s="43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43">
        <v>9</v>
      </c>
      <c r="D460" s="43">
        <v>4</v>
      </c>
      <c r="E460" s="35">
        <f t="shared" si="32"/>
        <v>8.5795996186844616E-3</v>
      </c>
      <c r="F460" s="35">
        <f t="shared" si="33"/>
        <v>4.2149631190727078E-3</v>
      </c>
      <c r="G460" s="29">
        <f t="shared" si="34"/>
        <v>-0.55555555555555558</v>
      </c>
      <c r="H460" s="33">
        <f t="shared" si="35"/>
        <v>-4.7664442326024788E-3</v>
      </c>
    </row>
    <row r="461" spans="2:8" s="22" customFormat="1" ht="30" x14ac:dyDescent="0.2">
      <c r="B461" s="4" t="s">
        <v>173</v>
      </c>
      <c r="C461" s="43">
        <v>0</v>
      </c>
      <c r="D461" s="43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43">
        <v>0</v>
      </c>
      <c r="D462" s="43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43">
        <v>6</v>
      </c>
      <c r="D463" s="43">
        <v>11</v>
      </c>
      <c r="E463" s="35">
        <f t="shared" si="32"/>
        <v>5.7197330791229741E-3</v>
      </c>
      <c r="F463" s="35">
        <f t="shared" si="33"/>
        <v>1.1591148577449948E-2</v>
      </c>
      <c r="G463" s="29">
        <f t="shared" si="34"/>
        <v>0.83333333333333337</v>
      </c>
      <c r="H463" s="33">
        <f t="shared" si="35"/>
        <v>4.7664442326024788E-3</v>
      </c>
    </row>
    <row r="464" spans="2:8" s="22" customFormat="1" ht="15" x14ac:dyDescent="0.2">
      <c r="B464" s="4" t="s">
        <v>478</v>
      </c>
      <c r="C464" s="43">
        <v>3</v>
      </c>
      <c r="D464" s="43">
        <v>0</v>
      </c>
      <c r="E464" s="35">
        <f t="shared" si="32"/>
        <v>2.859866539561487E-3</v>
      </c>
      <c r="F464" s="35" t="str">
        <f t="shared" si="33"/>
        <v/>
      </c>
      <c r="G464" s="29" t="str">
        <f t="shared" si="34"/>
        <v>0</v>
      </c>
      <c r="H464" s="33">
        <f t="shared" si="35"/>
        <v>0</v>
      </c>
    </row>
    <row r="465" spans="2:8" s="22" customFormat="1" ht="15" x14ac:dyDescent="0.2">
      <c r="B465" s="4" t="s">
        <v>183</v>
      </c>
      <c r="C465" s="43">
        <v>0</v>
      </c>
      <c r="D465" s="43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43">
        <v>3</v>
      </c>
      <c r="D466" s="43">
        <v>0</v>
      </c>
      <c r="E466" s="35">
        <f t="shared" si="32"/>
        <v>2.859866539561487E-3</v>
      </c>
      <c r="F466" s="35" t="str">
        <f t="shared" si="33"/>
        <v/>
      </c>
      <c r="G466" s="29" t="str">
        <f t="shared" si="34"/>
        <v>0</v>
      </c>
      <c r="H466" s="33">
        <f t="shared" si="35"/>
        <v>0</v>
      </c>
    </row>
    <row r="467" spans="2:8" s="22" customFormat="1" ht="15" x14ac:dyDescent="0.2">
      <c r="B467" s="4" t="s">
        <v>479</v>
      </c>
      <c r="C467" s="43">
        <v>0</v>
      </c>
      <c r="D467" s="43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43">
        <v>0</v>
      </c>
      <c r="D468" s="43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43">
        <v>0</v>
      </c>
      <c r="D469" s="43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43">
        <v>0</v>
      </c>
      <c r="D470" s="43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43">
        <v>0</v>
      </c>
      <c r="D471" s="43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43">
        <v>0</v>
      </c>
      <c r="D472" s="43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43">
        <v>1</v>
      </c>
      <c r="D473" s="43">
        <v>0</v>
      </c>
      <c r="E473" s="35">
        <f t="shared" si="32"/>
        <v>9.5328884652049568E-4</v>
      </c>
      <c r="F473" s="35" t="str">
        <f t="shared" si="33"/>
        <v/>
      </c>
      <c r="G473" s="29" t="str">
        <f t="shared" si="34"/>
        <v>0</v>
      </c>
      <c r="H473" s="33">
        <f t="shared" si="35"/>
        <v>0</v>
      </c>
    </row>
    <row r="474" spans="2:8" s="22" customFormat="1" ht="30" x14ac:dyDescent="0.2">
      <c r="B474" s="4" t="s">
        <v>436</v>
      </c>
      <c r="C474" s="43">
        <v>0</v>
      </c>
      <c r="D474" s="43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43">
        <v>0</v>
      </c>
      <c r="D475" s="43">
        <v>9</v>
      </c>
      <c r="E475" s="35" t="str">
        <f t="shared" si="32"/>
        <v/>
      </c>
      <c r="F475" s="35">
        <f t="shared" si="33"/>
        <v>9.4836670179135937E-3</v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43">
        <v>0</v>
      </c>
      <c r="D476" s="43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43">
        <v>0</v>
      </c>
      <c r="D477" s="43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43">
        <v>1</v>
      </c>
      <c r="D478" s="43">
        <v>7</v>
      </c>
      <c r="E478" s="35">
        <f t="shared" si="32"/>
        <v>9.5328884652049568E-4</v>
      </c>
      <c r="F478" s="35">
        <f t="shared" si="33"/>
        <v>7.3761854583772393E-3</v>
      </c>
      <c r="G478" s="29">
        <f t="shared" si="34"/>
        <v>6</v>
      </c>
      <c r="H478" s="33">
        <f t="shared" si="35"/>
        <v>5.7197330791229741E-3</v>
      </c>
    </row>
    <row r="479" spans="2:8" s="22" customFormat="1" ht="30" x14ac:dyDescent="0.2">
      <c r="B479" s="4" t="s">
        <v>440</v>
      </c>
      <c r="C479" s="43">
        <v>0</v>
      </c>
      <c r="D479" s="43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43">
        <v>0</v>
      </c>
      <c r="D480" s="43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43">
        <v>0</v>
      </c>
      <c r="D481" s="43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43">
        <v>0</v>
      </c>
      <c r="D482" s="43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43">
        <v>7</v>
      </c>
      <c r="D483" s="43">
        <v>26</v>
      </c>
      <c r="E483" s="35">
        <f t="shared" si="32"/>
        <v>6.6730219256434702E-3</v>
      </c>
      <c r="F483" s="35">
        <f t="shared" si="33"/>
        <v>2.7397260273972601E-2</v>
      </c>
      <c r="G483" s="29">
        <f t="shared" si="34"/>
        <v>2.7142857142857144</v>
      </c>
      <c r="H483" s="33">
        <f t="shared" si="35"/>
        <v>1.8112488083889419E-2</v>
      </c>
    </row>
    <row r="484" spans="2:8" s="22" customFormat="1" ht="30" x14ac:dyDescent="0.2">
      <c r="B484" s="4" t="s">
        <v>184</v>
      </c>
      <c r="C484" s="43">
        <v>0</v>
      </c>
      <c r="D484" s="43">
        <v>2</v>
      </c>
      <c r="E484" s="35" t="str">
        <f t="shared" si="32"/>
        <v/>
      </c>
      <c r="F484" s="35">
        <f t="shared" si="33"/>
        <v>2.1074815595363539E-3</v>
      </c>
      <c r="G484" s="29" t="str">
        <f t="shared" si="34"/>
        <v>0</v>
      </c>
      <c r="H484" s="33" t="str">
        <f t="shared" si="35"/>
        <v/>
      </c>
    </row>
    <row r="485" spans="2:8" s="22" customFormat="1" ht="15" x14ac:dyDescent="0.2">
      <c r="B485" s="4" t="s">
        <v>443</v>
      </c>
      <c r="C485" s="43">
        <v>0</v>
      </c>
      <c r="D485" s="43">
        <v>36</v>
      </c>
      <c r="E485" s="35" t="str">
        <f t="shared" si="32"/>
        <v/>
      </c>
      <c r="F485" s="35">
        <f t="shared" si="33"/>
        <v>3.7934668071654375E-2</v>
      </c>
      <c r="G485" s="29" t="str">
        <f t="shared" si="34"/>
        <v>0</v>
      </c>
      <c r="H485" s="33" t="str">
        <f t="shared" si="35"/>
        <v/>
      </c>
    </row>
    <row r="486" spans="2:8" s="22" customFormat="1" ht="15" x14ac:dyDescent="0.2">
      <c r="B486" s="4" t="s">
        <v>171</v>
      </c>
      <c r="C486" s="43">
        <v>0</v>
      </c>
      <c r="D486" s="43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43">
        <v>0</v>
      </c>
      <c r="D487" s="43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43">
        <v>0</v>
      </c>
      <c r="D488" s="43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43">
        <v>0</v>
      </c>
      <c r="D489" s="43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43">
        <v>0</v>
      </c>
      <c r="D490" s="43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43">
        <v>13</v>
      </c>
      <c r="D491" s="43">
        <v>4</v>
      </c>
      <c r="E491" s="35">
        <f t="shared" si="36"/>
        <v>1.2392755004766444E-2</v>
      </c>
      <c r="F491" s="35">
        <f t="shared" si="37"/>
        <v>4.2149631190727078E-3</v>
      </c>
      <c r="G491" s="29">
        <f t="shared" si="38"/>
        <v>-0.69230769230769229</v>
      </c>
      <c r="H491" s="33">
        <f t="shared" si="39"/>
        <v>-8.5795996186844616E-3</v>
      </c>
    </row>
    <row r="492" spans="2:8" s="22" customFormat="1" ht="15" x14ac:dyDescent="0.2">
      <c r="B492" s="4" t="s">
        <v>480</v>
      </c>
      <c r="C492" s="43">
        <v>0</v>
      </c>
      <c r="D492" s="43">
        <v>1</v>
      </c>
      <c r="E492" s="35" t="str">
        <f t="shared" si="36"/>
        <v/>
      </c>
      <c r="F492" s="35">
        <f t="shared" si="37"/>
        <v>1.053740779768177E-3</v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43">
        <v>26</v>
      </c>
      <c r="D493" s="43">
        <v>0</v>
      </c>
      <c r="E493" s="35">
        <f t="shared" si="36"/>
        <v>2.4785510009532889E-2</v>
      </c>
      <c r="F493" s="35" t="str">
        <f t="shared" si="37"/>
        <v/>
      </c>
      <c r="G493" s="29" t="str">
        <f t="shared" si="38"/>
        <v>0</v>
      </c>
      <c r="H493" s="33">
        <f t="shared" si="39"/>
        <v>0</v>
      </c>
    </row>
    <row r="494" spans="2:8" s="22" customFormat="1" ht="30" x14ac:dyDescent="0.2">
      <c r="B494" s="4" t="s">
        <v>448</v>
      </c>
      <c r="C494" s="43">
        <v>0</v>
      </c>
      <c r="D494" s="43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43">
        <v>0</v>
      </c>
      <c r="D495" s="43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43">
        <v>0</v>
      </c>
      <c r="D496" s="43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43">
        <v>0</v>
      </c>
      <c r="D497" s="43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43">
        <v>0</v>
      </c>
      <c r="D498" s="43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43">
        <v>0</v>
      </c>
      <c r="D499" s="43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C500" s="26"/>
      <c r="D500" s="26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865</v>
      </c>
      <c r="D505" s="25">
        <f>SUM(D506:D530)</f>
        <v>316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-0.63468208092485545</v>
      </c>
      <c r="H505" s="21">
        <f>+IF(OR(AND(E505=""),(G505="")),"",E505*G505)</f>
        <v>-0.63468208092485545</v>
      </c>
    </row>
    <row r="506" spans="2:8" s="22" customFormat="1" ht="15" x14ac:dyDescent="0.2">
      <c r="B506" s="4" t="s">
        <v>454</v>
      </c>
      <c r="C506" s="43">
        <v>1</v>
      </c>
      <c r="D506" s="43">
        <v>0</v>
      </c>
      <c r="E506" s="35">
        <f>+IF(C506=0,"",C506/C$505)</f>
        <v>1.1560693641618498E-3</v>
      </c>
      <c r="F506" s="35" t="str">
        <f>+IF(D506=0,"",D506/D$505)</f>
        <v/>
      </c>
      <c r="G506" s="29" t="str">
        <f>+IF(OR(AND(D506=0),(C506=0)),"0",((D506-C506)/C506))</f>
        <v>0</v>
      </c>
      <c r="H506" s="33">
        <f>+IF(OR(AND(E506=""),(G506="")),"",E506*G506)</f>
        <v>0</v>
      </c>
    </row>
    <row r="507" spans="2:8" s="22" customFormat="1" ht="15" x14ac:dyDescent="0.2">
      <c r="B507" s="4" t="s">
        <v>187</v>
      </c>
      <c r="C507" s="43">
        <v>17</v>
      </c>
      <c r="D507" s="43">
        <v>0</v>
      </c>
      <c r="E507" s="35">
        <f t="shared" ref="E507:E530" si="40">+IF(C507=0,"",C507/C$505)</f>
        <v>1.9653179190751446E-2</v>
      </c>
      <c r="F507" s="35" t="str">
        <f t="shared" ref="F507:F530" si="41">+IF(D507=0,"",D507/D$505)</f>
        <v/>
      </c>
      <c r="G507" s="29" t="str">
        <f t="shared" ref="G507:G530" si="42">+IF(OR(AND(D507=0),(C507=0)),"0",((D507-C507)/C507))</f>
        <v>0</v>
      </c>
      <c r="H507" s="33">
        <f t="shared" ref="H507:H530" si="43">+IF(OR(AND(E507=""),(G507="")),"",E507*G507)</f>
        <v>0</v>
      </c>
    </row>
    <row r="508" spans="2:8" s="22" customFormat="1" ht="15" x14ac:dyDescent="0.2">
      <c r="B508" s="4" t="s">
        <v>455</v>
      </c>
      <c r="C508" s="43">
        <v>29</v>
      </c>
      <c r="D508" s="43">
        <v>5</v>
      </c>
      <c r="E508" s="35">
        <f t="shared" si="40"/>
        <v>3.3526011560693639E-2</v>
      </c>
      <c r="F508" s="35">
        <f t="shared" si="41"/>
        <v>1.5822784810126583E-2</v>
      </c>
      <c r="G508" s="29">
        <f t="shared" si="42"/>
        <v>-0.82758620689655171</v>
      </c>
      <c r="H508" s="33">
        <f t="shared" si="43"/>
        <v>-2.774566473988439E-2</v>
      </c>
    </row>
    <row r="509" spans="2:8" s="22" customFormat="1" ht="15" x14ac:dyDescent="0.2">
      <c r="B509" s="4" t="s">
        <v>456</v>
      </c>
      <c r="C509" s="43">
        <v>702</v>
      </c>
      <c r="D509" s="43">
        <v>25</v>
      </c>
      <c r="E509" s="35">
        <f t="shared" si="40"/>
        <v>0.81156069364161854</v>
      </c>
      <c r="F509" s="35">
        <f t="shared" si="41"/>
        <v>7.9113924050632917E-2</v>
      </c>
      <c r="G509" s="29">
        <f t="shared" si="42"/>
        <v>-0.96438746438746437</v>
      </c>
      <c r="H509" s="33">
        <f t="shared" si="43"/>
        <v>-0.78265895953757225</v>
      </c>
    </row>
    <row r="510" spans="2:8" s="22" customFormat="1" ht="15" x14ac:dyDescent="0.2">
      <c r="B510" s="4" t="s">
        <v>188</v>
      </c>
      <c r="C510" s="43">
        <v>0</v>
      </c>
      <c r="D510" s="43">
        <v>0</v>
      </c>
      <c r="E510" s="35" t="str">
        <f t="shared" si="40"/>
        <v/>
      </c>
      <c r="F510" s="35" t="str">
        <f t="shared" si="41"/>
        <v/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43">
        <v>0</v>
      </c>
      <c r="D511" s="43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43">
        <v>2</v>
      </c>
      <c r="D512" s="43">
        <v>0</v>
      </c>
      <c r="E512" s="35">
        <f t="shared" si="40"/>
        <v>2.3121387283236996E-3</v>
      </c>
      <c r="F512" s="35" t="str">
        <f t="shared" si="41"/>
        <v/>
      </c>
      <c r="G512" s="29" t="str">
        <f t="shared" si="42"/>
        <v>0</v>
      </c>
      <c r="H512" s="33">
        <f t="shared" si="43"/>
        <v>0</v>
      </c>
    </row>
    <row r="513" spans="2:8" s="22" customFormat="1" ht="30" x14ac:dyDescent="0.2">
      <c r="B513" s="4" t="s">
        <v>457</v>
      </c>
      <c r="C513" s="43">
        <v>0</v>
      </c>
      <c r="D513" s="43">
        <v>48</v>
      </c>
      <c r="E513" s="35" t="str">
        <f t="shared" si="40"/>
        <v/>
      </c>
      <c r="F513" s="35">
        <f t="shared" si="41"/>
        <v>0.15189873417721519</v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43">
        <v>0</v>
      </c>
      <c r="D514" s="43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43">
        <v>0</v>
      </c>
      <c r="D515" s="43">
        <v>1</v>
      </c>
      <c r="E515" s="35" t="str">
        <f t="shared" si="40"/>
        <v/>
      </c>
      <c r="F515" s="35">
        <f t="shared" si="41"/>
        <v>3.1645569620253164E-3</v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43">
        <v>0</v>
      </c>
      <c r="D516" s="43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43">
        <v>14</v>
      </c>
      <c r="D517" s="43">
        <v>22</v>
      </c>
      <c r="E517" s="35">
        <f t="shared" si="40"/>
        <v>1.6184971098265895E-2</v>
      </c>
      <c r="F517" s="35">
        <f t="shared" si="41"/>
        <v>6.9620253164556958E-2</v>
      </c>
      <c r="G517" s="29">
        <f t="shared" si="42"/>
        <v>0.5714285714285714</v>
      </c>
      <c r="H517" s="33">
        <f t="shared" si="43"/>
        <v>9.2485549132947965E-3</v>
      </c>
    </row>
    <row r="518" spans="2:8" s="22" customFormat="1" ht="15" x14ac:dyDescent="0.2">
      <c r="B518" s="4" t="s">
        <v>190</v>
      </c>
      <c r="C518" s="43">
        <v>0</v>
      </c>
      <c r="D518" s="43">
        <v>1</v>
      </c>
      <c r="E518" s="35" t="str">
        <f t="shared" si="40"/>
        <v/>
      </c>
      <c r="F518" s="35">
        <f t="shared" si="41"/>
        <v>3.1645569620253164E-3</v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43">
        <v>0</v>
      </c>
      <c r="D519" s="43">
        <v>0</v>
      </c>
      <c r="E519" s="35" t="str">
        <f t="shared" si="40"/>
        <v/>
      </c>
      <c r="F519" s="35" t="str">
        <f t="shared" si="41"/>
        <v/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43">
        <v>0</v>
      </c>
      <c r="D520" s="43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43">
        <v>31</v>
      </c>
      <c r="D521" s="43">
        <v>192</v>
      </c>
      <c r="E521" s="35">
        <f t="shared" si="40"/>
        <v>3.5838150289017344E-2</v>
      </c>
      <c r="F521" s="35">
        <f t="shared" si="41"/>
        <v>0.60759493670886078</v>
      </c>
      <c r="G521" s="29">
        <f t="shared" si="42"/>
        <v>5.193548387096774</v>
      </c>
      <c r="H521" s="33">
        <f t="shared" si="43"/>
        <v>0.18612716763005782</v>
      </c>
    </row>
    <row r="522" spans="2:8" s="22" customFormat="1" ht="15" x14ac:dyDescent="0.2">
      <c r="B522" s="4" t="s">
        <v>193</v>
      </c>
      <c r="C522" s="43">
        <v>6</v>
      </c>
      <c r="D522" s="43">
        <v>5</v>
      </c>
      <c r="E522" s="35">
        <f t="shared" si="40"/>
        <v>6.9364161849710983E-3</v>
      </c>
      <c r="F522" s="35">
        <f t="shared" si="41"/>
        <v>1.5822784810126583E-2</v>
      </c>
      <c r="G522" s="29">
        <f t="shared" si="42"/>
        <v>-0.16666666666666666</v>
      </c>
      <c r="H522" s="33">
        <f t="shared" si="43"/>
        <v>-1.1560693641618496E-3</v>
      </c>
    </row>
    <row r="523" spans="2:8" s="22" customFormat="1" ht="15" x14ac:dyDescent="0.2">
      <c r="B523" s="4" t="s">
        <v>462</v>
      </c>
      <c r="C523" s="43">
        <v>0</v>
      </c>
      <c r="D523" s="43">
        <v>0</v>
      </c>
      <c r="E523" s="35" t="str">
        <f t="shared" si="40"/>
        <v/>
      </c>
      <c r="F523" s="35" t="str">
        <f t="shared" si="41"/>
        <v/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43">
        <v>5</v>
      </c>
      <c r="D524" s="43">
        <v>3</v>
      </c>
      <c r="E524" s="35">
        <f t="shared" si="40"/>
        <v>5.7803468208092483E-3</v>
      </c>
      <c r="F524" s="35">
        <f t="shared" si="41"/>
        <v>9.4936708860759497E-3</v>
      </c>
      <c r="G524" s="29">
        <f t="shared" si="42"/>
        <v>-0.4</v>
      </c>
      <c r="H524" s="33">
        <f t="shared" si="43"/>
        <v>-2.3121387283236996E-3</v>
      </c>
    </row>
    <row r="525" spans="2:8" s="22" customFormat="1" ht="30" x14ac:dyDescent="0.2">
      <c r="B525" s="4" t="s">
        <v>195</v>
      </c>
      <c r="C525" s="43">
        <v>0</v>
      </c>
      <c r="D525" s="43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43">
        <v>46</v>
      </c>
      <c r="D526" s="43">
        <v>6</v>
      </c>
      <c r="E526" s="35">
        <f t="shared" si="40"/>
        <v>5.3179190751445088E-2</v>
      </c>
      <c r="F526" s="35">
        <f t="shared" si="41"/>
        <v>1.8987341772151899E-2</v>
      </c>
      <c r="G526" s="29">
        <f t="shared" si="42"/>
        <v>-0.86956521739130432</v>
      </c>
      <c r="H526" s="33">
        <f t="shared" si="43"/>
        <v>-4.6242774566473986E-2</v>
      </c>
    </row>
    <row r="527" spans="2:8" s="22" customFormat="1" ht="15" x14ac:dyDescent="0.2">
      <c r="B527" s="4" t="s">
        <v>464</v>
      </c>
      <c r="C527" s="43">
        <v>0</v>
      </c>
      <c r="D527" s="43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43">
        <v>8</v>
      </c>
      <c r="D528" s="43">
        <v>0</v>
      </c>
      <c r="E528" s="35">
        <f t="shared" si="40"/>
        <v>9.2485549132947983E-3</v>
      </c>
      <c r="F528" s="35" t="str">
        <f t="shared" si="41"/>
        <v/>
      </c>
      <c r="G528" s="29" t="str">
        <f t="shared" si="42"/>
        <v>0</v>
      </c>
      <c r="H528" s="33">
        <f t="shared" si="43"/>
        <v>0</v>
      </c>
    </row>
    <row r="529" spans="2:8" s="22" customFormat="1" ht="30" x14ac:dyDescent="0.2">
      <c r="B529" s="5" t="s">
        <v>466</v>
      </c>
      <c r="C529" s="43">
        <v>0</v>
      </c>
      <c r="D529" s="43">
        <v>3</v>
      </c>
      <c r="E529" s="35" t="str">
        <f t="shared" si="40"/>
        <v/>
      </c>
      <c r="F529" s="35">
        <f t="shared" si="41"/>
        <v>9.4936708860759497E-3</v>
      </c>
      <c r="G529" s="29" t="str">
        <f t="shared" si="42"/>
        <v>0</v>
      </c>
      <c r="H529" s="33" t="str">
        <f t="shared" si="43"/>
        <v/>
      </c>
    </row>
    <row r="530" spans="2:8" s="22" customFormat="1" ht="30" x14ac:dyDescent="0.2">
      <c r="B530" s="4" t="s">
        <v>467</v>
      </c>
      <c r="C530" s="43">
        <v>4</v>
      </c>
      <c r="D530" s="43">
        <v>5</v>
      </c>
      <c r="E530" s="35">
        <f t="shared" si="40"/>
        <v>4.6242774566473991E-3</v>
      </c>
      <c r="F530" s="35">
        <f t="shared" si="41"/>
        <v>1.5822784810126583E-2</v>
      </c>
      <c r="G530" s="29">
        <f t="shared" si="42"/>
        <v>0.25</v>
      </c>
      <c r="H530" s="33">
        <f t="shared" si="43"/>
        <v>1.1560693641618498E-3</v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528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558</v>
      </c>
      <c r="C8" s="25">
        <f>+C18+C70+C151+C294+C505</f>
        <v>39913</v>
      </c>
      <c r="D8" s="25">
        <f>+D18+D70+D151+D294+D505</f>
        <v>37626</v>
      </c>
      <c r="E8" s="21">
        <f>SUM(E9:E13)</f>
        <v>1</v>
      </c>
      <c r="F8" s="21">
        <f>SUM(F9:F13)</f>
        <v>1</v>
      </c>
      <c r="G8" s="21">
        <f>+(D8-C8)/C8</f>
        <v>-5.7299626688046501E-2</v>
      </c>
      <c r="H8" s="21">
        <f>+E8*G8</f>
        <v>-5.7299626688046501E-2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20</v>
      </c>
      <c r="D9" s="27">
        <f>+D18</f>
        <v>157</v>
      </c>
      <c r="E9" s="28">
        <f>C9/$C$8</f>
        <v>5.0108987046826846E-4</v>
      </c>
      <c r="F9" s="28">
        <f>D9/$D$8</f>
        <v>4.1726465741774308E-3</v>
      </c>
      <c r="G9" s="29">
        <f>+IF(OR(AND(D9=0),(C9=0)),"0",((D9-C9)/C9))</f>
        <v>6.85</v>
      </c>
      <c r="H9" s="30">
        <f>+IF(OR(AND(E9=""),(G9="")),"",E9*G9)</f>
        <v>3.432465612707639E-3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1326</v>
      </c>
      <c r="D10" s="27">
        <f>+D70</f>
        <v>1961</v>
      </c>
      <c r="E10" s="28">
        <f>C10/$C$8</f>
        <v>3.32222584120462E-2</v>
      </c>
      <c r="F10" s="28">
        <f>D10/$D$8</f>
        <v>5.2118216127146122E-2</v>
      </c>
      <c r="G10" s="29">
        <f>+IF(OR(AND(D10=0),(C10=0)),"0",((D10-C10)/C10))</f>
        <v>0.47888386123680243</v>
      </c>
      <c r="H10" s="30">
        <f>+IF(OR(AND(E10=""),(G10="")),"",E10*G10)</f>
        <v>1.5909603387367525E-2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4707</v>
      </c>
      <c r="D11" s="27">
        <f>+D151</f>
        <v>6289</v>
      </c>
      <c r="E11" s="28">
        <f>C11/$C$8</f>
        <v>0.11793150101470699</v>
      </c>
      <c r="F11" s="28">
        <f>D11/$D$8</f>
        <v>0.16714505926752776</v>
      </c>
      <c r="G11" s="29">
        <f>+IF(OR(AND(D11=0),(C11=0)),"0",((D11-C11)/C11))</f>
        <v>0.33609517739536859</v>
      </c>
      <c r="H11" s="30">
        <f>+IF(OR(AND(E11=""),(G11="")),"",E11*G11)</f>
        <v>3.9636208754040038E-2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26093</v>
      </c>
      <c r="D12" s="27">
        <f>+D294</f>
        <v>23308</v>
      </c>
      <c r="E12" s="28">
        <f>C12/$C$8</f>
        <v>0.6537468995064265</v>
      </c>
      <c r="F12" s="28">
        <f>D12/$D$8</f>
        <v>0.61946526338170416</v>
      </c>
      <c r="G12" s="29">
        <f>+IF(OR(AND(D12=0),(C12=0)),"0",((D12-C12)/C12))</f>
        <v>-0.10673360671444448</v>
      </c>
      <c r="H12" s="30">
        <f>+IF(OR(AND(E12=""),(G12="")),"",E12*G12)</f>
        <v>-6.9776764462706392E-2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7767</v>
      </c>
      <c r="D13" s="27">
        <f>+D505</f>
        <v>5911</v>
      </c>
      <c r="E13" s="28">
        <f>C13/$C$8</f>
        <v>0.19459825119635207</v>
      </c>
      <c r="F13" s="28">
        <f>D13/$D$8</f>
        <v>0.15709881464944453</v>
      </c>
      <c r="G13" s="29">
        <f>+IF(OR(AND(D13=0),(C13=0)),"0",((D13-C13)/C13))</f>
        <v>-0.23895970130037336</v>
      </c>
      <c r="H13" s="30">
        <f>+IF(OR(AND(E13=""),(G13="")),"",E13*G13)</f>
        <v>-4.6501139979455312E-2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20</v>
      </c>
      <c r="D18" s="25">
        <f>SUM(D19:D64)</f>
        <v>157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6.85</v>
      </c>
      <c r="H18" s="21">
        <f>+IF(OR(AND(E18=""),(G18="")),"",E18*G18)</f>
        <v>6.85</v>
      </c>
    </row>
    <row r="19" spans="2:8" s="22" customFormat="1" ht="15" x14ac:dyDescent="0.2">
      <c r="B19" s="4" t="s">
        <v>0</v>
      </c>
      <c r="C19" s="43">
        <v>0</v>
      </c>
      <c r="D19" s="43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43">
        <v>0</v>
      </c>
      <c r="D20" s="43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43">
        <v>0</v>
      </c>
      <c r="D21" s="43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43">
        <v>0</v>
      </c>
      <c r="D22" s="43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43">
        <v>0</v>
      </c>
      <c r="D23" s="43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43">
        <v>0</v>
      </c>
      <c r="D24" s="43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43">
        <v>1</v>
      </c>
      <c r="D25" s="43">
        <v>3</v>
      </c>
      <c r="E25" s="30">
        <f t="shared" si="0"/>
        <v>0.05</v>
      </c>
      <c r="F25" s="30">
        <f t="shared" si="1"/>
        <v>1.9108280254777069E-2</v>
      </c>
      <c r="G25" s="29">
        <f t="shared" si="2"/>
        <v>2</v>
      </c>
      <c r="H25" s="33">
        <f t="shared" si="3"/>
        <v>0.1</v>
      </c>
    </row>
    <row r="26" spans="2:8" s="22" customFormat="1" ht="15" x14ac:dyDescent="0.2">
      <c r="B26" s="4" t="s">
        <v>6</v>
      </c>
      <c r="C26" s="43">
        <v>3</v>
      </c>
      <c r="D26" s="43">
        <v>6</v>
      </c>
      <c r="E26" s="30">
        <f t="shared" si="0"/>
        <v>0.15</v>
      </c>
      <c r="F26" s="30">
        <f t="shared" si="1"/>
        <v>3.8216560509554139E-2</v>
      </c>
      <c r="G26" s="29">
        <f t="shared" si="2"/>
        <v>1</v>
      </c>
      <c r="H26" s="33">
        <f t="shared" si="3"/>
        <v>0.15</v>
      </c>
    </row>
    <row r="27" spans="2:8" s="22" customFormat="1" ht="15" x14ac:dyDescent="0.2">
      <c r="B27" s="4" t="s">
        <v>3</v>
      </c>
      <c r="C27" s="43">
        <v>1</v>
      </c>
      <c r="D27" s="43">
        <v>1</v>
      </c>
      <c r="E27" s="30">
        <f t="shared" si="0"/>
        <v>0.05</v>
      </c>
      <c r="F27" s="30">
        <f t="shared" si="1"/>
        <v>6.369426751592357E-3</v>
      </c>
      <c r="G27" s="29">
        <f t="shared" si="2"/>
        <v>0</v>
      </c>
      <c r="H27" s="33">
        <f t="shared" si="3"/>
        <v>0</v>
      </c>
    </row>
    <row r="28" spans="2:8" s="22" customFormat="1" ht="15" x14ac:dyDescent="0.2">
      <c r="B28" s="4" t="s">
        <v>5</v>
      </c>
      <c r="C28" s="43">
        <v>5</v>
      </c>
      <c r="D28" s="43">
        <v>11</v>
      </c>
      <c r="E28" s="30">
        <f t="shared" si="0"/>
        <v>0.25</v>
      </c>
      <c r="F28" s="30">
        <f t="shared" si="1"/>
        <v>7.0063694267515922E-2</v>
      </c>
      <c r="G28" s="29">
        <f t="shared" si="2"/>
        <v>1.2</v>
      </c>
      <c r="H28" s="33">
        <f t="shared" si="3"/>
        <v>0.3</v>
      </c>
    </row>
    <row r="29" spans="2:8" s="22" customFormat="1" ht="30" x14ac:dyDescent="0.2">
      <c r="B29" s="4" t="s">
        <v>200</v>
      </c>
      <c r="C29" s="43">
        <v>0</v>
      </c>
      <c r="D29" s="43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43">
        <v>0</v>
      </c>
      <c r="D30" s="43">
        <v>1</v>
      </c>
      <c r="E30" s="30" t="str">
        <f t="shared" si="0"/>
        <v/>
      </c>
      <c r="F30" s="30">
        <f t="shared" si="1"/>
        <v>6.369426751592357E-3</v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43">
        <v>0</v>
      </c>
      <c r="D31" s="43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43">
        <v>0</v>
      </c>
      <c r="D32" s="43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43">
        <v>0</v>
      </c>
      <c r="D33" s="43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43">
        <v>1</v>
      </c>
      <c r="D34" s="43">
        <v>0</v>
      </c>
      <c r="E34" s="30">
        <f t="shared" si="0"/>
        <v>0.05</v>
      </c>
      <c r="F34" s="30" t="str">
        <f t="shared" si="1"/>
        <v/>
      </c>
      <c r="G34" s="29" t="str">
        <f t="shared" si="2"/>
        <v>0</v>
      </c>
      <c r="H34" s="33">
        <f t="shared" si="3"/>
        <v>0</v>
      </c>
    </row>
    <row r="35" spans="2:8" s="22" customFormat="1" ht="30" x14ac:dyDescent="0.2">
      <c r="B35" s="4" t="s">
        <v>204</v>
      </c>
      <c r="C35" s="43">
        <v>1</v>
      </c>
      <c r="D35" s="43">
        <v>0</v>
      </c>
      <c r="E35" s="30">
        <f t="shared" si="0"/>
        <v>0.05</v>
      </c>
      <c r="F35" s="30" t="str">
        <f t="shared" si="1"/>
        <v/>
      </c>
      <c r="G35" s="29" t="str">
        <f t="shared" si="2"/>
        <v>0</v>
      </c>
      <c r="H35" s="33">
        <f t="shared" si="3"/>
        <v>0</v>
      </c>
    </row>
    <row r="36" spans="2:8" s="22" customFormat="1" ht="30" x14ac:dyDescent="0.2">
      <c r="B36" s="4" t="s">
        <v>205</v>
      </c>
      <c r="C36" s="43">
        <v>0</v>
      </c>
      <c r="D36" s="43">
        <v>1</v>
      </c>
      <c r="E36" s="30" t="str">
        <f t="shared" si="0"/>
        <v/>
      </c>
      <c r="F36" s="30">
        <f t="shared" si="1"/>
        <v>6.369426751592357E-3</v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43">
        <v>0</v>
      </c>
      <c r="D37" s="43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43">
        <v>0</v>
      </c>
      <c r="D38" s="43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43">
        <v>0</v>
      </c>
      <c r="D39" s="43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43">
        <v>0</v>
      </c>
      <c r="D40" s="43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43">
        <v>0</v>
      </c>
      <c r="D41" s="43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43">
        <v>0</v>
      </c>
      <c r="D42" s="43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43">
        <v>0</v>
      </c>
      <c r="D43" s="43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43">
        <v>0</v>
      </c>
      <c r="D44" s="43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43">
        <v>0</v>
      </c>
      <c r="D45" s="43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43">
        <v>0</v>
      </c>
      <c r="D46" s="43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43">
        <v>0</v>
      </c>
      <c r="D47" s="43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43">
        <v>5</v>
      </c>
      <c r="D48" s="43">
        <v>6</v>
      </c>
      <c r="E48" s="30">
        <f t="shared" si="0"/>
        <v>0.25</v>
      </c>
      <c r="F48" s="30">
        <f t="shared" si="1"/>
        <v>3.8216560509554139E-2</v>
      </c>
      <c r="G48" s="29">
        <f t="shared" si="2"/>
        <v>0.2</v>
      </c>
      <c r="H48" s="33">
        <f t="shared" si="3"/>
        <v>0.05</v>
      </c>
    </row>
    <row r="49" spans="2:8" s="22" customFormat="1" ht="15" x14ac:dyDescent="0.2">
      <c r="B49" s="4" t="s">
        <v>16</v>
      </c>
      <c r="C49" s="43">
        <v>0</v>
      </c>
      <c r="D49" s="43">
        <v>1</v>
      </c>
      <c r="E49" s="30" t="str">
        <f t="shared" si="0"/>
        <v/>
      </c>
      <c r="F49" s="30">
        <f t="shared" si="1"/>
        <v>6.369426751592357E-3</v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43">
        <v>0</v>
      </c>
      <c r="D50" s="43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43">
        <v>0</v>
      </c>
      <c r="D51" s="43">
        <v>1</v>
      </c>
      <c r="E51" s="30" t="str">
        <f t="shared" si="0"/>
        <v/>
      </c>
      <c r="F51" s="30">
        <f t="shared" si="1"/>
        <v>6.369426751592357E-3</v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43">
        <v>0</v>
      </c>
      <c r="D52" s="43">
        <v>123</v>
      </c>
      <c r="E52" s="30" t="str">
        <f t="shared" si="0"/>
        <v/>
      </c>
      <c r="F52" s="30">
        <f t="shared" si="1"/>
        <v>0.78343949044585992</v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43">
        <v>0</v>
      </c>
      <c r="D53" s="43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43">
        <v>0</v>
      </c>
      <c r="D54" s="43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43">
        <v>0</v>
      </c>
      <c r="D55" s="43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43">
        <v>0</v>
      </c>
      <c r="D56" s="43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43">
        <v>0</v>
      </c>
      <c r="D57" s="43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43">
        <v>0</v>
      </c>
      <c r="D58" s="43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43">
        <v>0</v>
      </c>
      <c r="D59" s="43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43">
        <v>2</v>
      </c>
      <c r="D60" s="43">
        <v>1</v>
      </c>
      <c r="E60" s="30">
        <f t="shared" si="0"/>
        <v>0.1</v>
      </c>
      <c r="F60" s="30">
        <f t="shared" si="1"/>
        <v>6.369426751592357E-3</v>
      </c>
      <c r="G60" s="29">
        <f t="shared" si="2"/>
        <v>-0.5</v>
      </c>
      <c r="H60" s="33">
        <f t="shared" si="3"/>
        <v>-0.05</v>
      </c>
    </row>
    <row r="61" spans="2:8" s="22" customFormat="1" ht="30" x14ac:dyDescent="0.2">
      <c r="B61" s="4" t="s">
        <v>219</v>
      </c>
      <c r="C61" s="43">
        <v>0</v>
      </c>
      <c r="D61" s="43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43">
        <v>0</v>
      </c>
      <c r="D62" s="43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43">
        <v>1</v>
      </c>
      <c r="D63" s="43">
        <v>2</v>
      </c>
      <c r="E63" s="30">
        <f t="shared" si="0"/>
        <v>0.05</v>
      </c>
      <c r="F63" s="30">
        <f t="shared" si="1"/>
        <v>1.2738853503184714E-2</v>
      </c>
      <c r="G63" s="29">
        <f t="shared" si="2"/>
        <v>1</v>
      </c>
      <c r="H63" s="33">
        <f t="shared" si="3"/>
        <v>0.05</v>
      </c>
    </row>
    <row r="64" spans="2:8" s="22" customFormat="1" ht="15" x14ac:dyDescent="0.2">
      <c r="B64" s="4" t="s">
        <v>221</v>
      </c>
      <c r="C64" s="43">
        <v>0</v>
      </c>
      <c r="D64" s="43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1326</v>
      </c>
      <c r="D70" s="25">
        <f>SUM(D71:D145)</f>
        <v>1961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0.47888386123680243</v>
      </c>
      <c r="H70" s="21">
        <f>+IF(OR(AND(E70=""),(G70="")),"",E70*G70)</f>
        <v>0.47888386123680243</v>
      </c>
    </row>
    <row r="71" spans="2:8" s="22" customFormat="1" ht="15" x14ac:dyDescent="0.2">
      <c r="B71" s="4" t="s">
        <v>20</v>
      </c>
      <c r="C71" s="43">
        <v>88</v>
      </c>
      <c r="D71" s="43">
        <v>4</v>
      </c>
      <c r="E71" s="35">
        <f>+IF(C71=0,"",C71/C$70)</f>
        <v>6.636500754147813E-2</v>
      </c>
      <c r="F71" s="35">
        <f>+IF(D71=0,"",D71/D$70)</f>
        <v>2.0397756246812852E-3</v>
      </c>
      <c r="G71" s="29">
        <f>+IF(OR(AND(D71=0),(C71=0)),"0",((D71-C71)/C71))</f>
        <v>-0.95454545454545459</v>
      </c>
      <c r="H71" s="33">
        <f>+IF(OR(AND(E71=""),(G71="")),"",E71*G71)</f>
        <v>-6.3348416289592757E-2</v>
      </c>
    </row>
    <row r="72" spans="2:8" s="22" customFormat="1" ht="15" x14ac:dyDescent="0.2">
      <c r="B72" s="4" t="s">
        <v>21</v>
      </c>
      <c r="C72" s="43">
        <v>88</v>
      </c>
      <c r="D72" s="43">
        <v>3</v>
      </c>
      <c r="E72" s="35">
        <f t="shared" ref="E72:E135" si="4">+IF(C72=0,"",C72/C$70)</f>
        <v>6.636500754147813E-2</v>
      </c>
      <c r="F72" s="35">
        <f t="shared" ref="F72:F135" si="5">+IF(D72=0,"",D72/D$70)</f>
        <v>1.5298317185109638E-3</v>
      </c>
      <c r="G72" s="29">
        <f t="shared" ref="G72:G135" si="6">+IF(OR(AND(D72=0),(C72=0)),"0",((D72-C72)/C72))</f>
        <v>-0.96590909090909094</v>
      </c>
      <c r="H72" s="33">
        <f t="shared" ref="H72:H135" si="7">+IF(OR(AND(E72=""),(G72="")),"",E72*G72)</f>
        <v>-6.4102564102564111E-2</v>
      </c>
    </row>
    <row r="73" spans="2:8" s="22" customFormat="1" ht="15" x14ac:dyDescent="0.2">
      <c r="B73" s="4" t="s">
        <v>22</v>
      </c>
      <c r="C73" s="43">
        <v>13</v>
      </c>
      <c r="D73" s="43">
        <v>15</v>
      </c>
      <c r="E73" s="35">
        <f t="shared" si="4"/>
        <v>9.8039215686274508E-3</v>
      </c>
      <c r="F73" s="35">
        <f t="shared" si="5"/>
        <v>7.6491585925548191E-3</v>
      </c>
      <c r="G73" s="29">
        <f t="shared" si="6"/>
        <v>0.15384615384615385</v>
      </c>
      <c r="H73" s="33">
        <f t="shared" si="7"/>
        <v>1.5082956259426848E-3</v>
      </c>
    </row>
    <row r="74" spans="2:8" s="22" customFormat="1" ht="30" x14ac:dyDescent="0.2">
      <c r="B74" s="4" t="s">
        <v>222</v>
      </c>
      <c r="C74" s="43">
        <v>592</v>
      </c>
      <c r="D74" s="43">
        <v>814</v>
      </c>
      <c r="E74" s="35">
        <f t="shared" si="4"/>
        <v>0.44645550527903471</v>
      </c>
      <c r="F74" s="35">
        <f t="shared" si="5"/>
        <v>0.41509433962264153</v>
      </c>
      <c r="G74" s="29">
        <f t="shared" si="6"/>
        <v>0.375</v>
      </c>
      <c r="H74" s="33">
        <f t="shared" si="7"/>
        <v>0.16742081447963802</v>
      </c>
    </row>
    <row r="75" spans="2:8" s="22" customFormat="1" ht="15" x14ac:dyDescent="0.2">
      <c r="B75" s="4" t="s">
        <v>23</v>
      </c>
      <c r="C75" s="43">
        <v>13</v>
      </c>
      <c r="D75" s="43">
        <v>5</v>
      </c>
      <c r="E75" s="35">
        <f t="shared" si="4"/>
        <v>9.8039215686274508E-3</v>
      </c>
      <c r="F75" s="35">
        <f t="shared" si="5"/>
        <v>2.5497195308516064E-3</v>
      </c>
      <c r="G75" s="29">
        <f t="shared" si="6"/>
        <v>-0.61538461538461542</v>
      </c>
      <c r="H75" s="33">
        <f t="shared" si="7"/>
        <v>-6.0331825037707393E-3</v>
      </c>
    </row>
    <row r="76" spans="2:8" s="22" customFormat="1" ht="15" x14ac:dyDescent="0.2">
      <c r="B76" s="4" t="s">
        <v>223</v>
      </c>
      <c r="C76" s="43">
        <v>1</v>
      </c>
      <c r="D76" s="43">
        <v>0</v>
      </c>
      <c r="E76" s="35">
        <f t="shared" si="4"/>
        <v>7.5414781297134241E-4</v>
      </c>
      <c r="F76" s="35" t="str">
        <f t="shared" si="5"/>
        <v/>
      </c>
      <c r="G76" s="29" t="str">
        <f t="shared" si="6"/>
        <v>0</v>
      </c>
      <c r="H76" s="33">
        <f t="shared" si="7"/>
        <v>0</v>
      </c>
    </row>
    <row r="77" spans="2:8" s="22" customFormat="1" ht="15" x14ac:dyDescent="0.2">
      <c r="B77" s="4" t="s">
        <v>224</v>
      </c>
      <c r="C77" s="43">
        <v>1</v>
      </c>
      <c r="D77" s="43">
        <v>4</v>
      </c>
      <c r="E77" s="35">
        <f t="shared" si="4"/>
        <v>7.5414781297134241E-4</v>
      </c>
      <c r="F77" s="35">
        <f t="shared" si="5"/>
        <v>2.0397756246812852E-3</v>
      </c>
      <c r="G77" s="29">
        <f t="shared" si="6"/>
        <v>3</v>
      </c>
      <c r="H77" s="33">
        <f t="shared" si="7"/>
        <v>2.2624434389140274E-3</v>
      </c>
    </row>
    <row r="78" spans="2:8" s="22" customFormat="1" ht="15" x14ac:dyDescent="0.2">
      <c r="B78" s="4" t="s">
        <v>225</v>
      </c>
      <c r="C78" s="43">
        <v>0</v>
      </c>
      <c r="D78" s="43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43">
        <v>0</v>
      </c>
      <c r="D79" s="43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43">
        <v>3</v>
      </c>
      <c r="D80" s="43">
        <v>0</v>
      </c>
      <c r="E80" s="35">
        <f t="shared" si="4"/>
        <v>2.2624434389140274E-3</v>
      </c>
      <c r="F80" s="35" t="str">
        <f t="shared" si="5"/>
        <v/>
      </c>
      <c r="G80" s="29" t="str">
        <f t="shared" si="6"/>
        <v>0</v>
      </c>
      <c r="H80" s="33">
        <f t="shared" si="7"/>
        <v>0</v>
      </c>
    </row>
    <row r="81" spans="2:8" s="22" customFormat="1" ht="15" x14ac:dyDescent="0.2">
      <c r="B81" s="4" t="s">
        <v>24</v>
      </c>
      <c r="C81" s="43">
        <v>0</v>
      </c>
      <c r="D81" s="43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43">
        <v>0</v>
      </c>
      <c r="D82" s="43">
        <v>0</v>
      </c>
      <c r="E82" s="35" t="str">
        <f t="shared" si="4"/>
        <v/>
      </c>
      <c r="F82" s="35" t="str">
        <f t="shared" si="5"/>
        <v/>
      </c>
      <c r="G82" s="29" t="str">
        <f t="shared" si="6"/>
        <v>0</v>
      </c>
      <c r="H82" s="33" t="str">
        <f t="shared" si="7"/>
        <v/>
      </c>
    </row>
    <row r="83" spans="2:8" s="22" customFormat="1" ht="15" x14ac:dyDescent="0.2">
      <c r="B83" s="4" t="s">
        <v>229</v>
      </c>
      <c r="C83" s="43">
        <v>9</v>
      </c>
      <c r="D83" s="43">
        <v>7</v>
      </c>
      <c r="E83" s="35">
        <f t="shared" si="4"/>
        <v>6.7873303167420816E-3</v>
      </c>
      <c r="F83" s="35">
        <f t="shared" si="5"/>
        <v>3.5696073431922487E-3</v>
      </c>
      <c r="G83" s="29">
        <f t="shared" si="6"/>
        <v>-0.22222222222222221</v>
      </c>
      <c r="H83" s="33">
        <f t="shared" si="7"/>
        <v>-1.5082956259426848E-3</v>
      </c>
    </row>
    <row r="84" spans="2:8" s="22" customFormat="1" ht="15" x14ac:dyDescent="0.2">
      <c r="B84" s="4" t="s">
        <v>230</v>
      </c>
      <c r="C84" s="43">
        <v>4</v>
      </c>
      <c r="D84" s="43">
        <v>1</v>
      </c>
      <c r="E84" s="35">
        <f t="shared" si="4"/>
        <v>3.0165912518853697E-3</v>
      </c>
      <c r="F84" s="35">
        <f t="shared" si="5"/>
        <v>5.099439061703213E-4</v>
      </c>
      <c r="G84" s="29">
        <f t="shared" si="6"/>
        <v>-0.75</v>
      </c>
      <c r="H84" s="33">
        <f t="shared" si="7"/>
        <v>-2.2624434389140274E-3</v>
      </c>
    </row>
    <row r="85" spans="2:8" s="22" customFormat="1" ht="15" x14ac:dyDescent="0.2">
      <c r="B85" s="4" t="s">
        <v>28</v>
      </c>
      <c r="C85" s="43">
        <v>1</v>
      </c>
      <c r="D85" s="43">
        <v>1</v>
      </c>
      <c r="E85" s="35">
        <f t="shared" si="4"/>
        <v>7.5414781297134241E-4</v>
      </c>
      <c r="F85" s="35">
        <f t="shared" si="5"/>
        <v>5.099439061703213E-4</v>
      </c>
      <c r="G85" s="29">
        <f t="shared" si="6"/>
        <v>0</v>
      </c>
      <c r="H85" s="33">
        <f t="shared" si="7"/>
        <v>0</v>
      </c>
    </row>
    <row r="86" spans="2:8" s="22" customFormat="1" ht="30" x14ac:dyDescent="0.2">
      <c r="B86" s="4" t="s">
        <v>231</v>
      </c>
      <c r="C86" s="43">
        <v>6</v>
      </c>
      <c r="D86" s="43">
        <v>2</v>
      </c>
      <c r="E86" s="35">
        <f t="shared" si="4"/>
        <v>4.5248868778280547E-3</v>
      </c>
      <c r="F86" s="35">
        <f t="shared" si="5"/>
        <v>1.0198878123406426E-3</v>
      </c>
      <c r="G86" s="29">
        <f t="shared" si="6"/>
        <v>-0.66666666666666663</v>
      </c>
      <c r="H86" s="33">
        <f t="shared" si="7"/>
        <v>-3.0165912518853697E-3</v>
      </c>
    </row>
    <row r="87" spans="2:8" s="22" customFormat="1" ht="15" x14ac:dyDescent="0.2">
      <c r="B87" s="4" t="s">
        <v>232</v>
      </c>
      <c r="C87" s="43">
        <v>0</v>
      </c>
      <c r="D87" s="43">
        <v>3</v>
      </c>
      <c r="E87" s="35" t="str">
        <f t="shared" si="4"/>
        <v/>
      </c>
      <c r="F87" s="35">
        <f t="shared" si="5"/>
        <v>1.5298317185109638E-3</v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43">
        <v>18</v>
      </c>
      <c r="D88" s="43">
        <v>2</v>
      </c>
      <c r="E88" s="35">
        <f t="shared" si="4"/>
        <v>1.3574660633484163E-2</v>
      </c>
      <c r="F88" s="35">
        <f t="shared" si="5"/>
        <v>1.0198878123406426E-3</v>
      </c>
      <c r="G88" s="29">
        <f t="shared" si="6"/>
        <v>-0.88888888888888884</v>
      </c>
      <c r="H88" s="33">
        <f t="shared" si="7"/>
        <v>-1.2066365007541479E-2</v>
      </c>
    </row>
    <row r="89" spans="2:8" s="22" customFormat="1" ht="15" x14ac:dyDescent="0.2">
      <c r="B89" s="4" t="s">
        <v>26</v>
      </c>
      <c r="C89" s="43">
        <v>0</v>
      </c>
      <c r="D89" s="43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43">
        <v>0</v>
      </c>
      <c r="D90" s="43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43">
        <v>0</v>
      </c>
      <c r="D91" s="43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43">
        <v>9</v>
      </c>
      <c r="D92" s="43">
        <v>10</v>
      </c>
      <c r="E92" s="35">
        <f t="shared" si="4"/>
        <v>6.7873303167420816E-3</v>
      </c>
      <c r="F92" s="35">
        <f t="shared" si="5"/>
        <v>5.0994390617032127E-3</v>
      </c>
      <c r="G92" s="29">
        <f t="shared" si="6"/>
        <v>0.1111111111111111</v>
      </c>
      <c r="H92" s="33">
        <f t="shared" si="7"/>
        <v>7.5414781297134241E-4</v>
      </c>
    </row>
    <row r="93" spans="2:8" s="22" customFormat="1" ht="15" x14ac:dyDescent="0.2">
      <c r="B93" s="4" t="s">
        <v>514</v>
      </c>
      <c r="C93" s="43">
        <v>2</v>
      </c>
      <c r="D93" s="43">
        <v>1</v>
      </c>
      <c r="E93" s="35">
        <f t="shared" si="4"/>
        <v>1.5082956259426848E-3</v>
      </c>
      <c r="F93" s="35">
        <f t="shared" si="5"/>
        <v>5.099439061703213E-4</v>
      </c>
      <c r="G93" s="29">
        <f t="shared" si="6"/>
        <v>-0.5</v>
      </c>
      <c r="H93" s="33">
        <f t="shared" si="7"/>
        <v>-7.5414781297134241E-4</v>
      </c>
    </row>
    <row r="94" spans="2:8" s="22" customFormat="1" ht="15" x14ac:dyDescent="0.2">
      <c r="B94" s="4" t="s">
        <v>25</v>
      </c>
      <c r="C94" s="43">
        <v>10</v>
      </c>
      <c r="D94" s="43">
        <v>6</v>
      </c>
      <c r="E94" s="35">
        <f t="shared" si="4"/>
        <v>7.5414781297134239E-3</v>
      </c>
      <c r="F94" s="35">
        <f t="shared" si="5"/>
        <v>3.0596634370219276E-3</v>
      </c>
      <c r="G94" s="29">
        <f t="shared" si="6"/>
        <v>-0.4</v>
      </c>
      <c r="H94" s="33">
        <f t="shared" si="7"/>
        <v>-3.0165912518853697E-3</v>
      </c>
    </row>
    <row r="95" spans="2:8" s="22" customFormat="1" ht="15" x14ac:dyDescent="0.2">
      <c r="B95" s="4" t="s">
        <v>27</v>
      </c>
      <c r="C95" s="43">
        <v>0</v>
      </c>
      <c r="D95" s="43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43">
        <v>0</v>
      </c>
      <c r="D96" s="43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43">
        <v>0</v>
      </c>
      <c r="D97" s="43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43">
        <v>2</v>
      </c>
      <c r="D98" s="43">
        <v>3</v>
      </c>
      <c r="E98" s="35">
        <f t="shared" si="4"/>
        <v>1.5082956259426848E-3</v>
      </c>
      <c r="F98" s="35">
        <f t="shared" si="5"/>
        <v>1.5298317185109638E-3</v>
      </c>
      <c r="G98" s="29">
        <f t="shared" si="6"/>
        <v>0.5</v>
      </c>
      <c r="H98" s="33">
        <f t="shared" si="7"/>
        <v>7.5414781297134241E-4</v>
      </c>
    </row>
    <row r="99" spans="2:8" s="22" customFormat="1" ht="15" x14ac:dyDescent="0.2">
      <c r="B99" s="4" t="s">
        <v>239</v>
      </c>
      <c r="C99" s="43">
        <v>2</v>
      </c>
      <c r="D99" s="43">
        <v>0</v>
      </c>
      <c r="E99" s="35">
        <f t="shared" si="4"/>
        <v>1.5082956259426848E-3</v>
      </c>
      <c r="F99" s="35" t="str">
        <f t="shared" si="5"/>
        <v/>
      </c>
      <c r="G99" s="29" t="str">
        <f t="shared" si="6"/>
        <v>0</v>
      </c>
      <c r="H99" s="33">
        <f t="shared" si="7"/>
        <v>0</v>
      </c>
    </row>
    <row r="100" spans="2:8" s="22" customFormat="1" ht="15" x14ac:dyDescent="0.2">
      <c r="B100" s="4" t="s">
        <v>240</v>
      </c>
      <c r="C100" s="43">
        <v>6</v>
      </c>
      <c r="D100" s="43">
        <v>19</v>
      </c>
      <c r="E100" s="35">
        <f t="shared" si="4"/>
        <v>4.5248868778280547E-3</v>
      </c>
      <c r="F100" s="35">
        <f t="shared" si="5"/>
        <v>9.6889342172361038E-3</v>
      </c>
      <c r="G100" s="29">
        <f t="shared" si="6"/>
        <v>2.1666666666666665</v>
      </c>
      <c r="H100" s="33">
        <f t="shared" si="7"/>
        <v>9.8039215686274508E-3</v>
      </c>
    </row>
    <row r="101" spans="2:8" s="22" customFormat="1" ht="15" x14ac:dyDescent="0.2">
      <c r="B101" s="4" t="s">
        <v>241</v>
      </c>
      <c r="C101" s="43">
        <v>2</v>
      </c>
      <c r="D101" s="43">
        <v>1</v>
      </c>
      <c r="E101" s="35">
        <f t="shared" si="4"/>
        <v>1.5082956259426848E-3</v>
      </c>
      <c r="F101" s="35">
        <f t="shared" si="5"/>
        <v>5.099439061703213E-4</v>
      </c>
      <c r="G101" s="29">
        <f t="shared" si="6"/>
        <v>-0.5</v>
      </c>
      <c r="H101" s="33">
        <f t="shared" si="7"/>
        <v>-7.5414781297134241E-4</v>
      </c>
    </row>
    <row r="102" spans="2:8" s="22" customFormat="1" ht="15" x14ac:dyDescent="0.2">
      <c r="B102" s="4" t="s">
        <v>242</v>
      </c>
      <c r="C102" s="43">
        <v>0</v>
      </c>
      <c r="D102" s="43">
        <v>1</v>
      </c>
      <c r="E102" s="35" t="str">
        <f t="shared" si="4"/>
        <v/>
      </c>
      <c r="F102" s="35">
        <f t="shared" si="5"/>
        <v>5.099439061703213E-4</v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43">
        <v>0</v>
      </c>
      <c r="D103" s="43">
        <v>2</v>
      </c>
      <c r="E103" s="35" t="str">
        <f t="shared" si="4"/>
        <v/>
      </c>
      <c r="F103" s="35">
        <f t="shared" si="5"/>
        <v>1.0198878123406426E-3</v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43">
        <v>1</v>
      </c>
      <c r="D104" s="43">
        <v>0</v>
      </c>
      <c r="E104" s="35">
        <f t="shared" si="4"/>
        <v>7.5414781297134241E-4</v>
      </c>
      <c r="F104" s="35" t="str">
        <f t="shared" si="5"/>
        <v/>
      </c>
      <c r="G104" s="29" t="str">
        <f t="shared" si="6"/>
        <v>0</v>
      </c>
      <c r="H104" s="33">
        <f t="shared" si="7"/>
        <v>0</v>
      </c>
    </row>
    <row r="105" spans="2:8" s="22" customFormat="1" ht="15" x14ac:dyDescent="0.2">
      <c r="B105" s="4" t="s">
        <v>244</v>
      </c>
      <c r="C105" s="43">
        <v>0</v>
      </c>
      <c r="D105" s="43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43">
        <v>0</v>
      </c>
      <c r="D106" s="43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43">
        <v>1</v>
      </c>
      <c r="D107" s="43">
        <v>4</v>
      </c>
      <c r="E107" s="35">
        <f t="shared" si="4"/>
        <v>7.5414781297134241E-4</v>
      </c>
      <c r="F107" s="35">
        <f t="shared" si="5"/>
        <v>2.0397756246812852E-3</v>
      </c>
      <c r="G107" s="29">
        <f t="shared" si="6"/>
        <v>3</v>
      </c>
      <c r="H107" s="33">
        <f t="shared" si="7"/>
        <v>2.2624434389140274E-3</v>
      </c>
    </row>
    <row r="108" spans="2:8" s="22" customFormat="1" ht="15" x14ac:dyDescent="0.2">
      <c r="B108" s="4" t="s">
        <v>31</v>
      </c>
      <c r="C108" s="43">
        <v>0</v>
      </c>
      <c r="D108" s="43">
        <v>0</v>
      </c>
      <c r="E108" s="35" t="str">
        <f t="shared" si="4"/>
        <v/>
      </c>
      <c r="F108" s="35" t="str">
        <f t="shared" si="5"/>
        <v/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43">
        <v>0</v>
      </c>
      <c r="D109" s="43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43">
        <v>0</v>
      </c>
      <c r="D110" s="43">
        <v>0</v>
      </c>
      <c r="E110" s="35" t="str">
        <f t="shared" si="4"/>
        <v/>
      </c>
      <c r="F110" s="35" t="str">
        <f t="shared" si="5"/>
        <v/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43">
        <v>0</v>
      </c>
      <c r="D111" s="43">
        <v>4</v>
      </c>
      <c r="E111" s="35" t="str">
        <f t="shared" si="4"/>
        <v/>
      </c>
      <c r="F111" s="35">
        <f t="shared" si="5"/>
        <v>2.0397756246812852E-3</v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43">
        <v>140</v>
      </c>
      <c r="D112" s="43">
        <v>21</v>
      </c>
      <c r="E112" s="35">
        <f t="shared" si="4"/>
        <v>0.10558069381598793</v>
      </c>
      <c r="F112" s="35">
        <f t="shared" si="5"/>
        <v>1.0708822029576747E-2</v>
      </c>
      <c r="G112" s="29">
        <f t="shared" si="6"/>
        <v>-0.85</v>
      </c>
      <c r="H112" s="33">
        <f t="shared" si="7"/>
        <v>-8.9743589743589744E-2</v>
      </c>
    </row>
    <row r="113" spans="2:8" s="22" customFormat="1" ht="15" x14ac:dyDescent="0.2">
      <c r="B113" s="4" t="s">
        <v>248</v>
      </c>
      <c r="C113" s="43">
        <v>1</v>
      </c>
      <c r="D113" s="43">
        <v>5</v>
      </c>
      <c r="E113" s="35">
        <f t="shared" si="4"/>
        <v>7.5414781297134241E-4</v>
      </c>
      <c r="F113" s="35">
        <f t="shared" si="5"/>
        <v>2.5497195308516064E-3</v>
      </c>
      <c r="G113" s="29">
        <f t="shared" si="6"/>
        <v>4</v>
      </c>
      <c r="H113" s="33">
        <f t="shared" si="7"/>
        <v>3.0165912518853697E-3</v>
      </c>
    </row>
    <row r="114" spans="2:8" s="22" customFormat="1" ht="15" x14ac:dyDescent="0.2">
      <c r="B114" s="4" t="s">
        <v>38</v>
      </c>
      <c r="C114" s="43">
        <v>0</v>
      </c>
      <c r="D114" s="43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43">
        <v>11</v>
      </c>
      <c r="D115" s="43">
        <v>7</v>
      </c>
      <c r="E115" s="35">
        <f t="shared" si="4"/>
        <v>8.2956259426847662E-3</v>
      </c>
      <c r="F115" s="35">
        <f t="shared" si="5"/>
        <v>3.5696073431922487E-3</v>
      </c>
      <c r="G115" s="29">
        <f t="shared" si="6"/>
        <v>-0.36363636363636365</v>
      </c>
      <c r="H115" s="33">
        <f t="shared" si="7"/>
        <v>-3.0165912518853697E-3</v>
      </c>
    </row>
    <row r="116" spans="2:8" s="22" customFormat="1" ht="15" x14ac:dyDescent="0.2">
      <c r="B116" s="4" t="s">
        <v>249</v>
      </c>
      <c r="C116" s="43">
        <v>1</v>
      </c>
      <c r="D116" s="43">
        <v>0</v>
      </c>
      <c r="E116" s="35">
        <f t="shared" si="4"/>
        <v>7.5414781297134241E-4</v>
      </c>
      <c r="F116" s="35" t="str">
        <f t="shared" si="5"/>
        <v/>
      </c>
      <c r="G116" s="29" t="str">
        <f t="shared" si="6"/>
        <v>0</v>
      </c>
      <c r="H116" s="33">
        <f t="shared" si="7"/>
        <v>0</v>
      </c>
    </row>
    <row r="117" spans="2:8" s="22" customFormat="1" ht="30" x14ac:dyDescent="0.2">
      <c r="B117" s="4" t="s">
        <v>250</v>
      </c>
      <c r="C117" s="43">
        <v>0</v>
      </c>
      <c r="D117" s="43">
        <v>2</v>
      </c>
      <c r="E117" s="35" t="str">
        <f t="shared" si="4"/>
        <v/>
      </c>
      <c r="F117" s="35">
        <f t="shared" si="5"/>
        <v>1.0198878123406426E-3</v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43">
        <v>108</v>
      </c>
      <c r="D118" s="43">
        <v>942</v>
      </c>
      <c r="E118" s="35">
        <f t="shared" si="4"/>
        <v>8.1447963800904979E-2</v>
      </c>
      <c r="F118" s="35">
        <f t="shared" si="5"/>
        <v>0.48036715961244264</v>
      </c>
      <c r="G118" s="29">
        <f t="shared" si="6"/>
        <v>7.7222222222222223</v>
      </c>
      <c r="H118" s="33">
        <f t="shared" si="7"/>
        <v>0.62895927601809953</v>
      </c>
    </row>
    <row r="119" spans="2:8" s="22" customFormat="1" ht="30" x14ac:dyDescent="0.2">
      <c r="B119" s="4" t="s">
        <v>252</v>
      </c>
      <c r="C119" s="43">
        <v>0</v>
      </c>
      <c r="D119" s="43">
        <v>9</v>
      </c>
      <c r="E119" s="35" t="str">
        <f t="shared" si="4"/>
        <v/>
      </c>
      <c r="F119" s="35">
        <f t="shared" si="5"/>
        <v>4.5894951555328911E-3</v>
      </c>
      <c r="G119" s="29" t="str">
        <f t="shared" si="6"/>
        <v>0</v>
      </c>
      <c r="H119" s="33" t="str">
        <f t="shared" si="7"/>
        <v/>
      </c>
    </row>
    <row r="120" spans="2:8" s="22" customFormat="1" ht="15" x14ac:dyDescent="0.2">
      <c r="B120" s="4" t="s">
        <v>253</v>
      </c>
      <c r="C120" s="43">
        <v>0</v>
      </c>
      <c r="D120" s="43">
        <v>0</v>
      </c>
      <c r="E120" s="35" t="str">
        <f t="shared" si="4"/>
        <v/>
      </c>
      <c r="F120" s="35" t="str">
        <f t="shared" si="5"/>
        <v/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43">
        <v>9</v>
      </c>
      <c r="D121" s="43">
        <v>1</v>
      </c>
      <c r="E121" s="35">
        <f t="shared" si="4"/>
        <v>6.7873303167420816E-3</v>
      </c>
      <c r="F121" s="35">
        <f t="shared" si="5"/>
        <v>5.099439061703213E-4</v>
      </c>
      <c r="G121" s="29">
        <f t="shared" si="6"/>
        <v>-0.88888888888888884</v>
      </c>
      <c r="H121" s="33">
        <f t="shared" si="7"/>
        <v>-6.0331825037707393E-3</v>
      </c>
    </row>
    <row r="122" spans="2:8" s="22" customFormat="1" ht="15" x14ac:dyDescent="0.2">
      <c r="B122" s="4" t="s">
        <v>39</v>
      </c>
      <c r="C122" s="43">
        <v>0</v>
      </c>
      <c r="D122" s="43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43">
        <v>0</v>
      </c>
      <c r="D123" s="43">
        <v>3</v>
      </c>
      <c r="E123" s="35" t="str">
        <f t="shared" si="4"/>
        <v/>
      </c>
      <c r="F123" s="35">
        <f t="shared" si="5"/>
        <v>1.5298317185109638E-3</v>
      </c>
      <c r="G123" s="29" t="str">
        <f t="shared" si="6"/>
        <v>0</v>
      </c>
      <c r="H123" s="33" t="str">
        <f t="shared" si="7"/>
        <v/>
      </c>
    </row>
    <row r="124" spans="2:8" s="22" customFormat="1" ht="15" x14ac:dyDescent="0.2">
      <c r="B124" s="4" t="s">
        <v>36</v>
      </c>
      <c r="C124" s="43">
        <v>0</v>
      </c>
      <c r="D124" s="43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43">
        <v>0</v>
      </c>
      <c r="D125" s="43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43">
        <v>0</v>
      </c>
      <c r="D126" s="43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43">
        <v>0</v>
      </c>
      <c r="D127" s="43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43">
        <v>154</v>
      </c>
      <c r="D128" s="43">
        <v>6</v>
      </c>
      <c r="E128" s="35">
        <f t="shared" si="4"/>
        <v>0.11613876319758673</v>
      </c>
      <c r="F128" s="35">
        <f t="shared" si="5"/>
        <v>3.0596634370219276E-3</v>
      </c>
      <c r="G128" s="29">
        <f t="shared" si="6"/>
        <v>-0.96103896103896103</v>
      </c>
      <c r="H128" s="33">
        <f t="shared" si="7"/>
        <v>-0.11161387631975868</v>
      </c>
    </row>
    <row r="129" spans="2:8" s="22" customFormat="1" ht="30" x14ac:dyDescent="0.2">
      <c r="B129" s="4" t="s">
        <v>258</v>
      </c>
      <c r="C129" s="43">
        <v>5</v>
      </c>
      <c r="D129" s="43">
        <v>1</v>
      </c>
      <c r="E129" s="35">
        <f t="shared" si="4"/>
        <v>3.770739064856712E-3</v>
      </c>
      <c r="F129" s="35">
        <f t="shared" si="5"/>
        <v>5.099439061703213E-4</v>
      </c>
      <c r="G129" s="29">
        <f t="shared" si="6"/>
        <v>-0.8</v>
      </c>
      <c r="H129" s="33">
        <f t="shared" si="7"/>
        <v>-3.0165912518853697E-3</v>
      </c>
    </row>
    <row r="130" spans="2:8" s="22" customFormat="1" ht="30" x14ac:dyDescent="0.2">
      <c r="B130" s="4" t="s">
        <v>259</v>
      </c>
      <c r="C130" s="43">
        <v>0</v>
      </c>
      <c r="D130" s="43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43">
        <v>4</v>
      </c>
      <c r="D131" s="43">
        <v>0</v>
      </c>
      <c r="E131" s="35">
        <f t="shared" si="4"/>
        <v>3.0165912518853697E-3</v>
      </c>
      <c r="F131" s="35" t="str">
        <f t="shared" si="5"/>
        <v/>
      </c>
      <c r="G131" s="29" t="str">
        <f t="shared" si="6"/>
        <v>0</v>
      </c>
      <c r="H131" s="33">
        <f t="shared" si="7"/>
        <v>0</v>
      </c>
    </row>
    <row r="132" spans="2:8" s="22" customFormat="1" ht="15" x14ac:dyDescent="0.2">
      <c r="B132" s="4" t="s">
        <v>50</v>
      </c>
      <c r="C132" s="43">
        <v>1</v>
      </c>
      <c r="D132" s="43">
        <v>1</v>
      </c>
      <c r="E132" s="35">
        <f t="shared" si="4"/>
        <v>7.5414781297134241E-4</v>
      </c>
      <c r="F132" s="35">
        <f t="shared" si="5"/>
        <v>5.099439061703213E-4</v>
      </c>
      <c r="G132" s="29">
        <f t="shared" si="6"/>
        <v>0</v>
      </c>
      <c r="H132" s="33">
        <f t="shared" si="7"/>
        <v>0</v>
      </c>
    </row>
    <row r="133" spans="2:8" s="22" customFormat="1" ht="15" x14ac:dyDescent="0.2">
      <c r="B133" s="4" t="s">
        <v>45</v>
      </c>
      <c r="C133" s="43">
        <v>0</v>
      </c>
      <c r="D133" s="43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43">
        <v>6</v>
      </c>
      <c r="D134" s="43">
        <v>0</v>
      </c>
      <c r="E134" s="35">
        <f t="shared" si="4"/>
        <v>4.5248868778280547E-3</v>
      </c>
      <c r="F134" s="35" t="str">
        <f t="shared" si="5"/>
        <v/>
      </c>
      <c r="G134" s="29" t="str">
        <f t="shared" si="6"/>
        <v>0</v>
      </c>
      <c r="H134" s="33">
        <f t="shared" si="7"/>
        <v>0</v>
      </c>
    </row>
    <row r="135" spans="2:8" s="22" customFormat="1" ht="15" x14ac:dyDescent="0.2">
      <c r="B135" s="4" t="s">
        <v>43</v>
      </c>
      <c r="C135" s="43">
        <v>0</v>
      </c>
      <c r="D135" s="43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43">
        <v>0</v>
      </c>
      <c r="D136" s="43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43">
        <v>0</v>
      </c>
      <c r="D137" s="43">
        <v>0</v>
      </c>
      <c r="E137" s="35" t="str">
        <f t="shared" si="8"/>
        <v/>
      </c>
      <c r="F137" s="35" t="str">
        <f t="shared" si="9"/>
        <v/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43">
        <v>0</v>
      </c>
      <c r="D138" s="43">
        <v>3</v>
      </c>
      <c r="E138" s="35" t="str">
        <f t="shared" si="8"/>
        <v/>
      </c>
      <c r="F138" s="35">
        <f t="shared" si="9"/>
        <v>1.5298317185109638E-3</v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43">
        <v>0</v>
      </c>
      <c r="D139" s="43">
        <v>4</v>
      </c>
      <c r="E139" s="35" t="str">
        <f t="shared" si="8"/>
        <v/>
      </c>
      <c r="F139" s="35">
        <f t="shared" si="9"/>
        <v>2.0397756246812852E-3</v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43">
        <v>1</v>
      </c>
      <c r="D140" s="43">
        <v>0</v>
      </c>
      <c r="E140" s="35">
        <f t="shared" si="8"/>
        <v>7.5414781297134241E-4</v>
      </c>
      <c r="F140" s="35" t="str">
        <f t="shared" si="9"/>
        <v/>
      </c>
      <c r="G140" s="29" t="str">
        <f t="shared" si="10"/>
        <v>0</v>
      </c>
      <c r="H140" s="33">
        <f t="shared" si="11"/>
        <v>0</v>
      </c>
    </row>
    <row r="141" spans="2:8" s="22" customFormat="1" ht="30" x14ac:dyDescent="0.2">
      <c r="B141" s="4" t="s">
        <v>48</v>
      </c>
      <c r="C141" s="43">
        <v>0</v>
      </c>
      <c r="D141" s="43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43">
        <v>0</v>
      </c>
      <c r="D142" s="43">
        <v>7</v>
      </c>
      <c r="E142" s="35" t="str">
        <f t="shared" si="8"/>
        <v/>
      </c>
      <c r="F142" s="35">
        <f t="shared" si="9"/>
        <v>3.5696073431922487E-3</v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43">
        <v>5</v>
      </c>
      <c r="D143" s="43">
        <v>1</v>
      </c>
      <c r="E143" s="35">
        <f t="shared" si="8"/>
        <v>3.770739064856712E-3</v>
      </c>
      <c r="F143" s="35">
        <f t="shared" si="9"/>
        <v>5.099439061703213E-4</v>
      </c>
      <c r="G143" s="29">
        <f t="shared" si="10"/>
        <v>-0.8</v>
      </c>
      <c r="H143" s="33">
        <f t="shared" si="11"/>
        <v>-3.0165912518853697E-3</v>
      </c>
    </row>
    <row r="144" spans="2:8" s="22" customFormat="1" ht="15" x14ac:dyDescent="0.2">
      <c r="B144" s="4" t="s">
        <v>46</v>
      </c>
      <c r="C144" s="43">
        <v>8</v>
      </c>
      <c r="D144" s="43">
        <v>33</v>
      </c>
      <c r="E144" s="35">
        <f t="shared" si="8"/>
        <v>6.0331825037707393E-3</v>
      </c>
      <c r="F144" s="35">
        <f t="shared" si="9"/>
        <v>1.6828148903620603E-2</v>
      </c>
      <c r="G144" s="29">
        <f t="shared" si="10"/>
        <v>3.125</v>
      </c>
      <c r="H144" s="33">
        <f t="shared" si="11"/>
        <v>1.8853695324283562E-2</v>
      </c>
    </row>
    <row r="145" spans="2:8" s="22" customFormat="1" ht="15" x14ac:dyDescent="0.2">
      <c r="B145" s="4" t="s">
        <v>47</v>
      </c>
      <c r="C145" s="43">
        <v>0</v>
      </c>
      <c r="D145" s="43">
        <v>3</v>
      </c>
      <c r="E145" s="35" t="str">
        <f t="shared" si="8"/>
        <v/>
      </c>
      <c r="F145" s="35">
        <f t="shared" si="9"/>
        <v>1.5298317185109638E-3</v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4707</v>
      </c>
      <c r="D151" s="25">
        <f>SUM(D152:D288)</f>
        <v>6289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0.33609517739536859</v>
      </c>
      <c r="H151" s="21">
        <f>+IF(OR(AND(E151=""),(G151="")),"",E151*G151)</f>
        <v>0.33609517739536859</v>
      </c>
    </row>
    <row r="152" spans="2:8" s="22" customFormat="1" ht="30" x14ac:dyDescent="0.2">
      <c r="B152" s="6" t="s">
        <v>54</v>
      </c>
      <c r="C152" s="43">
        <v>77</v>
      </c>
      <c r="D152" s="43">
        <v>0</v>
      </c>
      <c r="E152" s="35">
        <f>+IF(C152=0,"",C152/C$151)</f>
        <v>1.6358614828978119E-2</v>
      </c>
      <c r="F152" s="35" t="str">
        <f>+IF(D152=0,"",D152/D$151)</f>
        <v/>
      </c>
      <c r="G152" s="29" t="str">
        <f>+IF(OR(AND(D152=0),(C152=0)),"0",((D152-C152)/C152))</f>
        <v>0</v>
      </c>
      <c r="H152" s="33">
        <f>+IF(OR(AND(E152=""),(G152="")),"",E152*G152)</f>
        <v>0</v>
      </c>
    </row>
    <row r="153" spans="2:8" s="22" customFormat="1" ht="30" x14ac:dyDescent="0.2">
      <c r="B153" s="6" t="s">
        <v>58</v>
      </c>
      <c r="C153" s="43">
        <v>2</v>
      </c>
      <c r="D153" s="43">
        <v>0</v>
      </c>
      <c r="E153" s="35">
        <f t="shared" ref="E153:E216" si="12">+IF(C153=0,"",C153/C$151)</f>
        <v>4.2489908646696408E-4</v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>
        <f t="shared" ref="H153:H216" si="15">+IF(OR(AND(E153=""),(G153="")),"",E153*G153)</f>
        <v>0</v>
      </c>
    </row>
    <row r="154" spans="2:8" s="22" customFormat="1" ht="30" x14ac:dyDescent="0.2">
      <c r="B154" s="6" t="s">
        <v>265</v>
      </c>
      <c r="C154" s="43">
        <v>0</v>
      </c>
      <c r="D154" s="43">
        <v>17</v>
      </c>
      <c r="E154" s="35" t="str">
        <f t="shared" si="12"/>
        <v/>
      </c>
      <c r="F154" s="35">
        <f t="shared" si="13"/>
        <v>2.7031324534902211E-3</v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43">
        <v>0</v>
      </c>
      <c r="D155" s="43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43">
        <v>0</v>
      </c>
      <c r="D156" s="43">
        <v>15</v>
      </c>
      <c r="E156" s="35" t="str">
        <f t="shared" si="12"/>
        <v/>
      </c>
      <c r="F156" s="35">
        <f t="shared" si="13"/>
        <v>2.3851168707266657E-3</v>
      </c>
      <c r="G156" s="29" t="str">
        <f t="shared" si="14"/>
        <v>0</v>
      </c>
      <c r="H156" s="33" t="str">
        <f t="shared" si="15"/>
        <v/>
      </c>
    </row>
    <row r="157" spans="2:8" s="22" customFormat="1" ht="15" x14ac:dyDescent="0.2">
      <c r="B157" s="6" t="s">
        <v>53</v>
      </c>
      <c r="C157" s="43">
        <v>1618</v>
      </c>
      <c r="D157" s="43">
        <v>966</v>
      </c>
      <c r="E157" s="35">
        <f t="shared" si="12"/>
        <v>0.34374336095177394</v>
      </c>
      <c r="F157" s="35">
        <f t="shared" si="13"/>
        <v>0.15360152647479727</v>
      </c>
      <c r="G157" s="29">
        <f t="shared" si="14"/>
        <v>-0.40296662546353523</v>
      </c>
      <c r="H157" s="33">
        <f t="shared" si="15"/>
        <v>-0.1385171021882303</v>
      </c>
    </row>
    <row r="158" spans="2:8" s="22" customFormat="1" ht="15" x14ac:dyDescent="0.2">
      <c r="B158" s="6" t="s">
        <v>59</v>
      </c>
      <c r="C158" s="43">
        <v>0</v>
      </c>
      <c r="D158" s="43">
        <v>4</v>
      </c>
      <c r="E158" s="35" t="str">
        <f t="shared" si="12"/>
        <v/>
      </c>
      <c r="F158" s="35">
        <f t="shared" si="13"/>
        <v>6.360311655271108E-4</v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43">
        <v>5</v>
      </c>
      <c r="D159" s="43">
        <v>20</v>
      </c>
      <c r="E159" s="35">
        <f t="shared" si="12"/>
        <v>1.0622477161674102E-3</v>
      </c>
      <c r="F159" s="35">
        <f t="shared" si="13"/>
        <v>3.1801558276355543E-3</v>
      </c>
      <c r="G159" s="29">
        <f t="shared" si="14"/>
        <v>3</v>
      </c>
      <c r="H159" s="33">
        <f t="shared" si="15"/>
        <v>3.1867431485022306E-3</v>
      </c>
    </row>
    <row r="160" spans="2:8" s="22" customFormat="1" ht="15" x14ac:dyDescent="0.2">
      <c r="B160" s="6" t="s">
        <v>55</v>
      </c>
      <c r="C160" s="43">
        <v>2</v>
      </c>
      <c r="D160" s="43">
        <v>194</v>
      </c>
      <c r="E160" s="35">
        <f t="shared" si="12"/>
        <v>4.2489908646696408E-4</v>
      </c>
      <c r="F160" s="35">
        <f t="shared" si="13"/>
        <v>3.0847511528064874E-2</v>
      </c>
      <c r="G160" s="29">
        <f t="shared" si="14"/>
        <v>96</v>
      </c>
      <c r="H160" s="33">
        <f t="shared" si="15"/>
        <v>4.0790312300828552E-2</v>
      </c>
    </row>
    <row r="161" spans="2:8" s="22" customFormat="1" ht="15" x14ac:dyDescent="0.2">
      <c r="B161" s="6" t="s">
        <v>51</v>
      </c>
      <c r="C161" s="43">
        <v>0</v>
      </c>
      <c r="D161" s="43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43">
        <v>0</v>
      </c>
      <c r="D162" s="43">
        <v>23</v>
      </c>
      <c r="E162" s="35" t="str">
        <f t="shared" si="12"/>
        <v/>
      </c>
      <c r="F162" s="35">
        <f t="shared" si="13"/>
        <v>3.6571792017808871E-3</v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43">
        <v>3</v>
      </c>
      <c r="D163" s="43">
        <v>6</v>
      </c>
      <c r="E163" s="35">
        <f t="shared" si="12"/>
        <v>6.3734862970044612E-4</v>
      </c>
      <c r="F163" s="35">
        <f t="shared" si="13"/>
        <v>9.5404674829066625E-4</v>
      </c>
      <c r="G163" s="29">
        <f t="shared" si="14"/>
        <v>1</v>
      </c>
      <c r="H163" s="33">
        <f t="shared" si="15"/>
        <v>6.3734862970044612E-4</v>
      </c>
    </row>
    <row r="164" spans="2:8" s="22" customFormat="1" ht="15" x14ac:dyDescent="0.2">
      <c r="B164" s="6" t="s">
        <v>56</v>
      </c>
      <c r="C164" s="43">
        <v>2</v>
      </c>
      <c r="D164" s="43">
        <v>110</v>
      </c>
      <c r="E164" s="35">
        <f t="shared" si="12"/>
        <v>4.2489908646696408E-4</v>
      </c>
      <c r="F164" s="35">
        <f t="shared" si="13"/>
        <v>1.7490857051995549E-2</v>
      </c>
      <c r="G164" s="29">
        <f t="shared" si="14"/>
        <v>54</v>
      </c>
      <c r="H164" s="33">
        <f t="shared" si="15"/>
        <v>2.2944550669216059E-2</v>
      </c>
    </row>
    <row r="165" spans="2:8" s="22" customFormat="1" ht="15" x14ac:dyDescent="0.2">
      <c r="B165" s="6" t="s">
        <v>57</v>
      </c>
      <c r="C165" s="43">
        <v>73</v>
      </c>
      <c r="D165" s="43">
        <v>209</v>
      </c>
      <c r="E165" s="35">
        <f t="shared" si="12"/>
        <v>1.5508816656044189E-2</v>
      </c>
      <c r="F165" s="35">
        <f t="shared" si="13"/>
        <v>3.3232628398791542E-2</v>
      </c>
      <c r="G165" s="29">
        <f t="shared" si="14"/>
        <v>1.8630136986301369</v>
      </c>
      <c r="H165" s="33">
        <f t="shared" si="15"/>
        <v>2.8893137879753557E-2</v>
      </c>
    </row>
    <row r="166" spans="2:8" s="22" customFormat="1" ht="15" x14ac:dyDescent="0.2">
      <c r="B166" s="6" t="s">
        <v>270</v>
      </c>
      <c r="C166" s="43">
        <v>98</v>
      </c>
      <c r="D166" s="43">
        <v>20</v>
      </c>
      <c r="E166" s="35">
        <f t="shared" si="12"/>
        <v>2.0820055236881241E-2</v>
      </c>
      <c r="F166" s="35">
        <f t="shared" si="13"/>
        <v>3.1801558276355543E-3</v>
      </c>
      <c r="G166" s="29">
        <f t="shared" si="14"/>
        <v>-0.79591836734693877</v>
      </c>
      <c r="H166" s="33">
        <f t="shared" si="15"/>
        <v>-1.6571064372211598E-2</v>
      </c>
    </row>
    <row r="167" spans="2:8" s="22" customFormat="1" ht="15" x14ac:dyDescent="0.2">
      <c r="B167" s="6" t="s">
        <v>52</v>
      </c>
      <c r="C167" s="43">
        <v>1</v>
      </c>
      <c r="D167" s="43">
        <v>0</v>
      </c>
      <c r="E167" s="35">
        <f t="shared" si="12"/>
        <v>2.1244954323348204E-4</v>
      </c>
      <c r="F167" s="35" t="str">
        <f t="shared" si="13"/>
        <v/>
      </c>
      <c r="G167" s="29" t="str">
        <f t="shared" si="14"/>
        <v>0</v>
      </c>
      <c r="H167" s="33">
        <f t="shared" si="15"/>
        <v>0</v>
      </c>
    </row>
    <row r="168" spans="2:8" s="22" customFormat="1" ht="15" x14ac:dyDescent="0.2">
      <c r="B168" s="6" t="s">
        <v>60</v>
      </c>
      <c r="C168" s="43">
        <v>1</v>
      </c>
      <c r="D168" s="43">
        <v>0</v>
      </c>
      <c r="E168" s="35">
        <f t="shared" si="12"/>
        <v>2.1244954323348204E-4</v>
      </c>
      <c r="F168" s="35" t="str">
        <f t="shared" si="13"/>
        <v/>
      </c>
      <c r="G168" s="29" t="str">
        <f t="shared" si="14"/>
        <v>0</v>
      </c>
      <c r="H168" s="33">
        <f t="shared" si="15"/>
        <v>0</v>
      </c>
    </row>
    <row r="169" spans="2:8" s="22" customFormat="1" ht="15" x14ac:dyDescent="0.2">
      <c r="B169" s="6" t="s">
        <v>271</v>
      </c>
      <c r="C169" s="43">
        <v>12</v>
      </c>
      <c r="D169" s="43">
        <v>241</v>
      </c>
      <c r="E169" s="35">
        <f t="shared" si="12"/>
        <v>2.5493945188017845E-3</v>
      </c>
      <c r="F169" s="35">
        <f t="shared" si="13"/>
        <v>3.8320877723008427E-2</v>
      </c>
      <c r="G169" s="29">
        <f t="shared" si="14"/>
        <v>19.083333333333332</v>
      </c>
      <c r="H169" s="33">
        <f t="shared" si="15"/>
        <v>4.8650945400467382E-2</v>
      </c>
    </row>
    <row r="170" spans="2:8" s="22" customFormat="1" ht="15" x14ac:dyDescent="0.2">
      <c r="B170" s="6" t="s">
        <v>272</v>
      </c>
      <c r="C170" s="43">
        <v>0</v>
      </c>
      <c r="D170" s="43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43">
        <v>0</v>
      </c>
      <c r="D171" s="43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43">
        <v>0</v>
      </c>
      <c r="D172" s="43">
        <v>1</v>
      </c>
      <c r="E172" s="35" t="str">
        <f t="shared" si="12"/>
        <v/>
      </c>
      <c r="F172" s="35">
        <f t="shared" si="13"/>
        <v>1.590077913817777E-4</v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43">
        <v>1</v>
      </c>
      <c r="D173" s="43">
        <v>93</v>
      </c>
      <c r="E173" s="35">
        <f t="shared" si="12"/>
        <v>2.1244954323348204E-4</v>
      </c>
      <c r="F173" s="35">
        <f t="shared" si="13"/>
        <v>1.4787724598505327E-2</v>
      </c>
      <c r="G173" s="29">
        <f t="shared" si="14"/>
        <v>92</v>
      </c>
      <c r="H173" s="33">
        <f t="shared" si="15"/>
        <v>1.9545357977480346E-2</v>
      </c>
    </row>
    <row r="174" spans="2:8" s="22" customFormat="1" ht="15" x14ac:dyDescent="0.2">
      <c r="B174" s="6" t="s">
        <v>276</v>
      </c>
      <c r="C174" s="43">
        <v>144</v>
      </c>
      <c r="D174" s="43">
        <v>65</v>
      </c>
      <c r="E174" s="35">
        <f t="shared" si="12"/>
        <v>3.0592734225621414E-2</v>
      </c>
      <c r="F174" s="35">
        <f t="shared" si="13"/>
        <v>1.0335506439815552E-2</v>
      </c>
      <c r="G174" s="29">
        <f t="shared" si="14"/>
        <v>-0.54861111111111116</v>
      </c>
      <c r="H174" s="33">
        <f t="shared" si="15"/>
        <v>-1.6783513915445084E-2</v>
      </c>
    </row>
    <row r="175" spans="2:8" s="22" customFormat="1" ht="30" x14ac:dyDescent="0.2">
      <c r="B175" s="6" t="s">
        <v>277</v>
      </c>
      <c r="C175" s="43">
        <v>218</v>
      </c>
      <c r="D175" s="43">
        <v>492</v>
      </c>
      <c r="E175" s="35">
        <f t="shared" si="12"/>
        <v>4.6314000424899089E-2</v>
      </c>
      <c r="F175" s="35">
        <f t="shared" si="13"/>
        <v>7.8231833359834635E-2</v>
      </c>
      <c r="G175" s="29">
        <f t="shared" si="14"/>
        <v>1.2568807339449541</v>
      </c>
      <c r="H175" s="33">
        <f t="shared" si="15"/>
        <v>5.8211174845974087E-2</v>
      </c>
    </row>
    <row r="176" spans="2:8" s="22" customFormat="1" ht="15" x14ac:dyDescent="0.2">
      <c r="B176" s="6" t="s">
        <v>278</v>
      </c>
      <c r="C176" s="43">
        <v>441</v>
      </c>
      <c r="D176" s="43">
        <v>465</v>
      </c>
      <c r="E176" s="35">
        <f t="shared" si="12"/>
        <v>9.3690248565965584E-2</v>
      </c>
      <c r="F176" s="35">
        <f t="shared" si="13"/>
        <v>7.393862299252664E-2</v>
      </c>
      <c r="G176" s="29">
        <f t="shared" si="14"/>
        <v>5.4421768707482991E-2</v>
      </c>
      <c r="H176" s="33">
        <f t="shared" si="15"/>
        <v>5.098789037603569E-3</v>
      </c>
    </row>
    <row r="177" spans="2:8" s="22" customFormat="1" ht="15" x14ac:dyDescent="0.2">
      <c r="B177" s="6" t="s">
        <v>279</v>
      </c>
      <c r="C177" s="43">
        <v>21</v>
      </c>
      <c r="D177" s="43">
        <v>19</v>
      </c>
      <c r="E177" s="35">
        <f t="shared" si="12"/>
        <v>4.4614404079031233E-3</v>
      </c>
      <c r="F177" s="35">
        <f t="shared" si="13"/>
        <v>3.0211480362537764E-3</v>
      </c>
      <c r="G177" s="29">
        <f t="shared" si="14"/>
        <v>-9.5238095238095233E-2</v>
      </c>
      <c r="H177" s="33">
        <f t="shared" si="15"/>
        <v>-4.2489908646696408E-4</v>
      </c>
    </row>
    <row r="178" spans="2:8" s="22" customFormat="1" ht="15" x14ac:dyDescent="0.2">
      <c r="B178" s="6" t="s">
        <v>280</v>
      </c>
      <c r="C178" s="43">
        <v>654</v>
      </c>
      <c r="D178" s="43">
        <v>225</v>
      </c>
      <c r="E178" s="35">
        <f t="shared" si="12"/>
        <v>0.13894200127469725</v>
      </c>
      <c r="F178" s="35">
        <f t="shared" si="13"/>
        <v>3.5776753060899981E-2</v>
      </c>
      <c r="G178" s="29">
        <f t="shared" si="14"/>
        <v>-0.65596330275229353</v>
      </c>
      <c r="H178" s="33">
        <f t="shared" si="15"/>
        <v>-9.114085404716378E-2</v>
      </c>
    </row>
    <row r="179" spans="2:8" s="22" customFormat="1" ht="15" x14ac:dyDescent="0.2">
      <c r="B179" s="6" t="s">
        <v>281</v>
      </c>
      <c r="C179" s="43">
        <v>4</v>
      </c>
      <c r="D179" s="43">
        <v>1</v>
      </c>
      <c r="E179" s="35">
        <f t="shared" si="12"/>
        <v>8.4979817293392816E-4</v>
      </c>
      <c r="F179" s="35">
        <f t="shared" si="13"/>
        <v>1.590077913817777E-4</v>
      </c>
      <c r="G179" s="29">
        <f t="shared" si="14"/>
        <v>-0.75</v>
      </c>
      <c r="H179" s="33">
        <f t="shared" si="15"/>
        <v>-6.3734862970044612E-4</v>
      </c>
    </row>
    <row r="180" spans="2:8" s="22" customFormat="1" ht="15" x14ac:dyDescent="0.2">
      <c r="B180" s="6" t="s">
        <v>282</v>
      </c>
      <c r="C180" s="43">
        <v>0</v>
      </c>
      <c r="D180" s="43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43">
        <v>1</v>
      </c>
      <c r="D181" s="43">
        <v>377</v>
      </c>
      <c r="E181" s="35">
        <f t="shared" si="12"/>
        <v>2.1244954323348204E-4</v>
      </c>
      <c r="F181" s="35">
        <f t="shared" si="13"/>
        <v>5.9945937350930192E-2</v>
      </c>
      <c r="G181" s="29">
        <f t="shared" si="14"/>
        <v>376</v>
      </c>
      <c r="H181" s="33">
        <f t="shared" si="15"/>
        <v>7.9881028255789244E-2</v>
      </c>
    </row>
    <row r="182" spans="2:8" s="22" customFormat="1" ht="15" x14ac:dyDescent="0.2">
      <c r="B182" s="6" t="s">
        <v>284</v>
      </c>
      <c r="C182" s="43">
        <v>8</v>
      </c>
      <c r="D182" s="43">
        <v>12</v>
      </c>
      <c r="E182" s="35">
        <f t="shared" si="12"/>
        <v>1.6995963458678563E-3</v>
      </c>
      <c r="F182" s="35">
        <f t="shared" si="13"/>
        <v>1.9080934965813325E-3</v>
      </c>
      <c r="G182" s="29">
        <f t="shared" si="14"/>
        <v>0.5</v>
      </c>
      <c r="H182" s="33">
        <f t="shared" si="15"/>
        <v>8.4979817293392816E-4</v>
      </c>
    </row>
    <row r="183" spans="2:8" s="22" customFormat="1" ht="15" x14ac:dyDescent="0.2">
      <c r="B183" s="6" t="s">
        <v>285</v>
      </c>
      <c r="C183" s="43">
        <v>1</v>
      </c>
      <c r="D183" s="43">
        <v>9</v>
      </c>
      <c r="E183" s="35">
        <f t="shared" si="12"/>
        <v>2.1244954323348204E-4</v>
      </c>
      <c r="F183" s="35">
        <f t="shared" si="13"/>
        <v>1.4310701224359993E-3</v>
      </c>
      <c r="G183" s="29">
        <f t="shared" si="14"/>
        <v>8</v>
      </c>
      <c r="H183" s="33">
        <f t="shared" si="15"/>
        <v>1.6995963458678563E-3</v>
      </c>
    </row>
    <row r="184" spans="2:8" s="22" customFormat="1" ht="15" x14ac:dyDescent="0.2">
      <c r="B184" s="6" t="s">
        <v>286</v>
      </c>
      <c r="C184" s="43">
        <v>0</v>
      </c>
      <c r="D184" s="43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43">
        <v>0</v>
      </c>
      <c r="D185" s="43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43">
        <v>12</v>
      </c>
      <c r="D186" s="43">
        <v>355</v>
      </c>
      <c r="E186" s="35">
        <f t="shared" si="12"/>
        <v>2.5493945188017845E-3</v>
      </c>
      <c r="F186" s="35">
        <f t="shared" si="13"/>
        <v>5.6447765940531087E-2</v>
      </c>
      <c r="G186" s="29">
        <f t="shared" si="14"/>
        <v>28.583333333333332</v>
      </c>
      <c r="H186" s="33">
        <f t="shared" si="15"/>
        <v>7.2870193329084343E-2</v>
      </c>
    </row>
    <row r="187" spans="2:8" s="22" customFormat="1" ht="15" x14ac:dyDescent="0.2">
      <c r="B187" s="6" t="s">
        <v>287</v>
      </c>
      <c r="C187" s="43">
        <v>0</v>
      </c>
      <c r="D187" s="43">
        <v>4</v>
      </c>
      <c r="E187" s="35" t="str">
        <f t="shared" si="12"/>
        <v/>
      </c>
      <c r="F187" s="35">
        <f t="shared" si="13"/>
        <v>6.360311655271108E-4</v>
      </c>
      <c r="G187" s="29" t="str">
        <f t="shared" si="14"/>
        <v>0</v>
      </c>
      <c r="H187" s="33" t="str">
        <f t="shared" si="15"/>
        <v/>
      </c>
    </row>
    <row r="188" spans="2:8" s="22" customFormat="1" ht="30" x14ac:dyDescent="0.2">
      <c r="B188" s="6" t="s">
        <v>288</v>
      </c>
      <c r="C188" s="43">
        <v>0</v>
      </c>
      <c r="D188" s="43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43">
        <v>0</v>
      </c>
      <c r="D189" s="43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43">
        <v>0</v>
      </c>
      <c r="D190" s="43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43">
        <v>0</v>
      </c>
      <c r="D191" s="43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43">
        <v>0</v>
      </c>
      <c r="D192" s="43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43">
        <v>0</v>
      </c>
      <c r="D193" s="43">
        <v>9</v>
      </c>
      <c r="E193" s="35" t="str">
        <f t="shared" si="12"/>
        <v/>
      </c>
      <c r="F193" s="35">
        <f t="shared" si="13"/>
        <v>1.4310701224359993E-3</v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43">
        <v>0</v>
      </c>
      <c r="D194" s="43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43">
        <v>0</v>
      </c>
      <c r="D195" s="43">
        <v>42</v>
      </c>
      <c r="E195" s="35" t="str">
        <f t="shared" si="12"/>
        <v/>
      </c>
      <c r="F195" s="35">
        <f t="shared" si="13"/>
        <v>6.6783272380346636E-3</v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43">
        <v>93</v>
      </c>
      <c r="D196" s="43">
        <v>1135</v>
      </c>
      <c r="E196" s="35">
        <f t="shared" si="12"/>
        <v>1.9757807520713832E-2</v>
      </c>
      <c r="F196" s="35">
        <f t="shared" si="13"/>
        <v>0.18047384321831769</v>
      </c>
      <c r="G196" s="29">
        <f t="shared" si="14"/>
        <v>11.204301075268818</v>
      </c>
      <c r="H196" s="33">
        <f t="shared" si="15"/>
        <v>0.22137242404928834</v>
      </c>
    </row>
    <row r="197" spans="2:8" s="22" customFormat="1" ht="15" x14ac:dyDescent="0.2">
      <c r="B197" s="6" t="s">
        <v>294</v>
      </c>
      <c r="C197" s="43">
        <v>0</v>
      </c>
      <c r="D197" s="43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43">
        <v>0</v>
      </c>
      <c r="D198" s="43">
        <v>1</v>
      </c>
      <c r="E198" s="35" t="str">
        <f t="shared" si="12"/>
        <v/>
      </c>
      <c r="F198" s="35">
        <f t="shared" si="13"/>
        <v>1.590077913817777E-4</v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43">
        <v>0</v>
      </c>
      <c r="D199" s="43">
        <v>4</v>
      </c>
      <c r="E199" s="35" t="str">
        <f t="shared" si="12"/>
        <v/>
      </c>
      <c r="F199" s="35">
        <f t="shared" si="13"/>
        <v>6.360311655271108E-4</v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43">
        <v>0</v>
      </c>
      <c r="D200" s="43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43">
        <v>0</v>
      </c>
      <c r="D201" s="43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43">
        <v>0</v>
      </c>
      <c r="D202" s="43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43">
        <v>0</v>
      </c>
      <c r="D203" s="43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43">
        <v>0</v>
      </c>
      <c r="D204" s="43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43">
        <v>0</v>
      </c>
      <c r="D205" s="43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43">
        <v>0</v>
      </c>
      <c r="D206" s="43">
        <v>3</v>
      </c>
      <c r="E206" s="35" t="str">
        <f t="shared" si="12"/>
        <v/>
      </c>
      <c r="F206" s="35">
        <f t="shared" si="13"/>
        <v>4.7702337414533313E-4</v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43">
        <v>0</v>
      </c>
      <c r="D207" s="43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43">
        <v>1</v>
      </c>
      <c r="D208" s="43">
        <v>0</v>
      </c>
      <c r="E208" s="35">
        <f t="shared" si="12"/>
        <v>2.1244954323348204E-4</v>
      </c>
      <c r="F208" s="35" t="str">
        <f t="shared" si="13"/>
        <v/>
      </c>
      <c r="G208" s="29" t="str">
        <f t="shared" si="14"/>
        <v>0</v>
      </c>
      <c r="H208" s="33">
        <f t="shared" si="15"/>
        <v>0</v>
      </c>
    </row>
    <row r="209" spans="2:8" s="22" customFormat="1" ht="15" x14ac:dyDescent="0.2">
      <c r="B209" s="6" t="s">
        <v>71</v>
      </c>
      <c r="C209" s="43">
        <v>0</v>
      </c>
      <c r="D209" s="43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43">
        <v>0</v>
      </c>
      <c r="D210" s="43">
        <v>1</v>
      </c>
      <c r="E210" s="35" t="str">
        <f t="shared" si="12"/>
        <v/>
      </c>
      <c r="F210" s="35">
        <f t="shared" si="13"/>
        <v>1.590077913817777E-4</v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43">
        <v>0</v>
      </c>
      <c r="D211" s="43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43">
        <v>0</v>
      </c>
      <c r="D212" s="43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43">
        <v>0</v>
      </c>
      <c r="D213" s="43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43">
        <v>14</v>
      </c>
      <c r="D214" s="43">
        <v>3</v>
      </c>
      <c r="E214" s="35">
        <f t="shared" si="12"/>
        <v>2.9742936052687486E-3</v>
      </c>
      <c r="F214" s="35">
        <f t="shared" si="13"/>
        <v>4.7702337414533313E-4</v>
      </c>
      <c r="G214" s="29">
        <f t="shared" si="14"/>
        <v>-0.7857142857142857</v>
      </c>
      <c r="H214" s="33">
        <f t="shared" si="15"/>
        <v>-2.3369449755683024E-3</v>
      </c>
    </row>
    <row r="215" spans="2:8" s="22" customFormat="1" ht="30" x14ac:dyDescent="0.2">
      <c r="B215" s="6" t="s">
        <v>303</v>
      </c>
      <c r="C215" s="43">
        <v>0</v>
      </c>
      <c r="D215" s="43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43">
        <v>1</v>
      </c>
      <c r="D216" s="43">
        <v>20</v>
      </c>
      <c r="E216" s="35">
        <f t="shared" si="12"/>
        <v>2.1244954323348204E-4</v>
      </c>
      <c r="F216" s="35">
        <f t="shared" si="13"/>
        <v>3.1801558276355543E-3</v>
      </c>
      <c r="G216" s="29">
        <f t="shared" si="14"/>
        <v>19</v>
      </c>
      <c r="H216" s="33">
        <f t="shared" si="15"/>
        <v>4.0365413214361583E-3</v>
      </c>
    </row>
    <row r="217" spans="2:8" s="22" customFormat="1" ht="30" x14ac:dyDescent="0.2">
      <c r="B217" s="6" t="s">
        <v>469</v>
      </c>
      <c r="C217" s="43">
        <v>0</v>
      </c>
      <c r="D217" s="43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43">
        <v>0</v>
      </c>
      <c r="D218" s="43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43">
        <v>0</v>
      </c>
      <c r="D219" s="43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43">
        <v>0</v>
      </c>
      <c r="D220" s="43">
        <v>1</v>
      </c>
      <c r="E220" s="35" t="str">
        <f t="shared" si="16"/>
        <v/>
      </c>
      <c r="F220" s="35">
        <f t="shared" si="17"/>
        <v>1.590077913817777E-4</v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43">
        <v>0</v>
      </c>
      <c r="D221" s="43">
        <v>5</v>
      </c>
      <c r="E221" s="35" t="str">
        <f t="shared" si="16"/>
        <v/>
      </c>
      <c r="F221" s="35">
        <f t="shared" si="17"/>
        <v>7.9503895690888858E-4</v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43">
        <v>0</v>
      </c>
      <c r="D222" s="43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43">
        <v>4</v>
      </c>
      <c r="D223" s="43">
        <v>32</v>
      </c>
      <c r="E223" s="35">
        <f t="shared" si="16"/>
        <v>8.4979817293392816E-4</v>
      </c>
      <c r="F223" s="35">
        <f t="shared" si="17"/>
        <v>5.0882493242168864E-3</v>
      </c>
      <c r="G223" s="29">
        <f t="shared" si="18"/>
        <v>7</v>
      </c>
      <c r="H223" s="33">
        <f t="shared" si="19"/>
        <v>5.9485872105374971E-3</v>
      </c>
    </row>
    <row r="224" spans="2:8" s="22" customFormat="1" ht="30" x14ac:dyDescent="0.2">
      <c r="B224" s="6" t="s">
        <v>310</v>
      </c>
      <c r="C224" s="43">
        <v>0</v>
      </c>
      <c r="D224" s="43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43">
        <v>0</v>
      </c>
      <c r="D225" s="43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43">
        <v>0</v>
      </c>
      <c r="D226" s="43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43">
        <v>0</v>
      </c>
      <c r="D227" s="43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43">
        <v>0</v>
      </c>
      <c r="D228" s="43">
        <v>1</v>
      </c>
      <c r="E228" s="35" t="str">
        <f t="shared" si="16"/>
        <v/>
      </c>
      <c r="F228" s="35">
        <f t="shared" si="17"/>
        <v>1.590077913817777E-4</v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43">
        <v>94</v>
      </c>
      <c r="D229" s="43">
        <v>117</v>
      </c>
      <c r="E229" s="35">
        <f t="shared" si="16"/>
        <v>1.9970257063947311E-2</v>
      </c>
      <c r="F229" s="35">
        <f t="shared" si="17"/>
        <v>1.8603911591667993E-2</v>
      </c>
      <c r="G229" s="29">
        <f t="shared" si="18"/>
        <v>0.24468085106382978</v>
      </c>
      <c r="H229" s="33">
        <f t="shared" si="19"/>
        <v>4.8863394943700865E-3</v>
      </c>
    </row>
    <row r="230" spans="2:8" s="22" customFormat="1" ht="15" x14ac:dyDescent="0.2">
      <c r="B230" s="6" t="s">
        <v>312</v>
      </c>
      <c r="C230" s="43">
        <v>0</v>
      </c>
      <c r="D230" s="43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43">
        <v>3</v>
      </c>
      <c r="D231" s="43">
        <v>1</v>
      </c>
      <c r="E231" s="35">
        <f t="shared" si="16"/>
        <v>6.3734862970044612E-4</v>
      </c>
      <c r="F231" s="35">
        <f t="shared" si="17"/>
        <v>1.590077913817777E-4</v>
      </c>
      <c r="G231" s="29">
        <f t="shared" si="18"/>
        <v>-0.66666666666666663</v>
      </c>
      <c r="H231" s="33">
        <f t="shared" si="19"/>
        <v>-4.2489908646696408E-4</v>
      </c>
    </row>
    <row r="232" spans="2:8" s="22" customFormat="1" ht="15" x14ac:dyDescent="0.2">
      <c r="B232" s="6" t="s">
        <v>77</v>
      </c>
      <c r="C232" s="43">
        <v>0</v>
      </c>
      <c r="D232" s="43">
        <v>0</v>
      </c>
      <c r="E232" s="35" t="str">
        <f t="shared" si="16"/>
        <v/>
      </c>
      <c r="F232" s="35" t="str">
        <f t="shared" si="17"/>
        <v/>
      </c>
      <c r="G232" s="29" t="str">
        <f t="shared" si="18"/>
        <v>0</v>
      </c>
      <c r="H232" s="33" t="str">
        <f t="shared" si="19"/>
        <v/>
      </c>
    </row>
    <row r="233" spans="2:8" s="22" customFormat="1" ht="15" x14ac:dyDescent="0.2">
      <c r="B233" s="6" t="s">
        <v>74</v>
      </c>
      <c r="C233" s="43">
        <v>3</v>
      </c>
      <c r="D233" s="43">
        <v>0</v>
      </c>
      <c r="E233" s="35">
        <f t="shared" si="16"/>
        <v>6.3734862970044612E-4</v>
      </c>
      <c r="F233" s="35" t="str">
        <f t="shared" si="17"/>
        <v/>
      </c>
      <c r="G233" s="29" t="str">
        <f t="shared" si="18"/>
        <v>0</v>
      </c>
      <c r="H233" s="33">
        <f t="shared" si="19"/>
        <v>0</v>
      </c>
    </row>
    <row r="234" spans="2:8" s="22" customFormat="1" ht="15" x14ac:dyDescent="0.2">
      <c r="B234" s="6" t="s">
        <v>75</v>
      </c>
      <c r="C234" s="43">
        <v>0</v>
      </c>
      <c r="D234" s="43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43">
        <v>57</v>
      </c>
      <c r="D235" s="43">
        <v>12</v>
      </c>
      <c r="E235" s="35">
        <f t="shared" si="16"/>
        <v>1.2109623964308477E-2</v>
      </c>
      <c r="F235" s="35">
        <f t="shared" si="17"/>
        <v>1.9080934965813325E-3</v>
      </c>
      <c r="G235" s="29">
        <f t="shared" si="18"/>
        <v>-0.78947368421052633</v>
      </c>
      <c r="H235" s="33">
        <f t="shared" si="19"/>
        <v>-9.5602294455066923E-3</v>
      </c>
    </row>
    <row r="236" spans="2:8" s="22" customFormat="1" ht="15" x14ac:dyDescent="0.2">
      <c r="B236" s="6" t="s">
        <v>315</v>
      </c>
      <c r="C236" s="43">
        <v>0</v>
      </c>
      <c r="D236" s="43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43">
        <v>9</v>
      </c>
      <c r="D237" s="43">
        <v>7</v>
      </c>
      <c r="E237" s="35">
        <f t="shared" si="16"/>
        <v>1.9120458891013384E-3</v>
      </c>
      <c r="F237" s="35">
        <f t="shared" si="17"/>
        <v>1.1130545396724439E-3</v>
      </c>
      <c r="G237" s="29">
        <f t="shared" si="18"/>
        <v>-0.22222222222222221</v>
      </c>
      <c r="H237" s="33">
        <f t="shared" si="19"/>
        <v>-4.2489908646696408E-4</v>
      </c>
    </row>
    <row r="238" spans="2:8" s="22" customFormat="1" ht="30" x14ac:dyDescent="0.2">
      <c r="B238" s="6" t="s">
        <v>85</v>
      </c>
      <c r="C238" s="43">
        <v>237</v>
      </c>
      <c r="D238" s="43">
        <v>125</v>
      </c>
      <c r="E238" s="35">
        <f t="shared" si="16"/>
        <v>5.0350541746335242E-2</v>
      </c>
      <c r="F238" s="35">
        <f t="shared" si="17"/>
        <v>1.9875973922722213E-2</v>
      </c>
      <c r="G238" s="29">
        <f t="shared" si="18"/>
        <v>-0.47257383966244726</v>
      </c>
      <c r="H238" s="33">
        <f t="shared" si="19"/>
        <v>-2.3794348842149989E-2</v>
      </c>
    </row>
    <row r="239" spans="2:8" s="22" customFormat="1" ht="15" x14ac:dyDescent="0.2">
      <c r="B239" s="6" t="s">
        <v>81</v>
      </c>
      <c r="C239" s="43">
        <v>2</v>
      </c>
      <c r="D239" s="43">
        <v>0</v>
      </c>
      <c r="E239" s="35">
        <f t="shared" si="16"/>
        <v>4.2489908646696408E-4</v>
      </c>
      <c r="F239" s="35" t="str">
        <f t="shared" si="17"/>
        <v/>
      </c>
      <c r="G239" s="29" t="str">
        <f t="shared" si="18"/>
        <v>0</v>
      </c>
      <c r="H239" s="33">
        <f t="shared" si="19"/>
        <v>0</v>
      </c>
    </row>
    <row r="240" spans="2:8" s="22" customFormat="1" ht="30" x14ac:dyDescent="0.2">
      <c r="B240" s="6" t="s">
        <v>316</v>
      </c>
      <c r="C240" s="43">
        <v>2</v>
      </c>
      <c r="D240" s="43">
        <v>1</v>
      </c>
      <c r="E240" s="35">
        <f t="shared" si="16"/>
        <v>4.2489908646696408E-4</v>
      </c>
      <c r="F240" s="35">
        <f t="shared" si="17"/>
        <v>1.590077913817777E-4</v>
      </c>
      <c r="G240" s="29">
        <f t="shared" si="18"/>
        <v>-0.5</v>
      </c>
      <c r="H240" s="33">
        <f t="shared" si="19"/>
        <v>-2.1244954323348204E-4</v>
      </c>
    </row>
    <row r="241" spans="2:8" s="22" customFormat="1" ht="15" x14ac:dyDescent="0.2">
      <c r="B241" s="6" t="s">
        <v>78</v>
      </c>
      <c r="C241" s="43">
        <v>0</v>
      </c>
      <c r="D241" s="43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43">
        <v>0</v>
      </c>
      <c r="D242" s="43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43">
        <v>0</v>
      </c>
      <c r="D243" s="43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43">
        <v>11</v>
      </c>
      <c r="D244" s="43">
        <v>0</v>
      </c>
      <c r="E244" s="35">
        <f t="shared" si="16"/>
        <v>2.3369449755683024E-3</v>
      </c>
      <c r="F244" s="35" t="str">
        <f t="shared" si="17"/>
        <v/>
      </c>
      <c r="G244" s="29" t="str">
        <f t="shared" si="18"/>
        <v>0</v>
      </c>
      <c r="H244" s="33">
        <f t="shared" si="19"/>
        <v>0</v>
      </c>
    </row>
    <row r="245" spans="2:8" s="22" customFormat="1" ht="15" x14ac:dyDescent="0.2">
      <c r="B245" s="6" t="s">
        <v>84</v>
      </c>
      <c r="C245" s="43">
        <v>57</v>
      </c>
      <c r="D245" s="43">
        <v>2</v>
      </c>
      <c r="E245" s="35">
        <f t="shared" si="16"/>
        <v>1.2109623964308477E-2</v>
      </c>
      <c r="F245" s="35">
        <f t="shared" si="17"/>
        <v>3.180155827635554E-4</v>
      </c>
      <c r="G245" s="29">
        <f t="shared" si="18"/>
        <v>-0.96491228070175439</v>
      </c>
      <c r="H245" s="33">
        <f t="shared" si="19"/>
        <v>-1.1684724877841514E-2</v>
      </c>
    </row>
    <row r="246" spans="2:8" s="22" customFormat="1" ht="15" x14ac:dyDescent="0.2">
      <c r="B246" s="6" t="s">
        <v>318</v>
      </c>
      <c r="C246" s="43">
        <v>4</v>
      </c>
      <c r="D246" s="43">
        <v>0</v>
      </c>
      <c r="E246" s="35">
        <f t="shared" si="16"/>
        <v>8.4979817293392816E-4</v>
      </c>
      <c r="F246" s="35" t="str">
        <f t="shared" si="17"/>
        <v/>
      </c>
      <c r="G246" s="29" t="str">
        <f t="shared" si="18"/>
        <v>0</v>
      </c>
      <c r="H246" s="33">
        <f t="shared" si="19"/>
        <v>0</v>
      </c>
    </row>
    <row r="247" spans="2:8" s="22" customFormat="1" ht="15" x14ac:dyDescent="0.2">
      <c r="B247" s="6" t="s">
        <v>319</v>
      </c>
      <c r="C247" s="43">
        <v>408</v>
      </c>
      <c r="D247" s="43">
        <v>655</v>
      </c>
      <c r="E247" s="35">
        <f t="shared" si="16"/>
        <v>8.6679413639260669E-2</v>
      </c>
      <c r="F247" s="35">
        <f t="shared" si="17"/>
        <v>0.1041501033550644</v>
      </c>
      <c r="G247" s="29">
        <f t="shared" si="18"/>
        <v>0.60539215686274506</v>
      </c>
      <c r="H247" s="33">
        <f t="shared" si="19"/>
        <v>5.247503717867006E-2</v>
      </c>
    </row>
    <row r="248" spans="2:8" s="22" customFormat="1" ht="15" x14ac:dyDescent="0.2">
      <c r="B248" s="6" t="s">
        <v>86</v>
      </c>
      <c r="C248" s="43">
        <v>249</v>
      </c>
      <c r="D248" s="43">
        <v>138</v>
      </c>
      <c r="E248" s="35">
        <f t="shared" si="16"/>
        <v>5.2899936265137032E-2</v>
      </c>
      <c r="F248" s="35">
        <f t="shared" si="17"/>
        <v>2.1943075210685323E-2</v>
      </c>
      <c r="G248" s="29">
        <f t="shared" si="18"/>
        <v>-0.44578313253012047</v>
      </c>
      <c r="H248" s="33">
        <f t="shared" si="19"/>
        <v>-2.358189929891651E-2</v>
      </c>
    </row>
    <row r="249" spans="2:8" s="22" customFormat="1" ht="15" x14ac:dyDescent="0.2">
      <c r="B249" s="6" t="s">
        <v>87</v>
      </c>
      <c r="C249" s="43">
        <v>32</v>
      </c>
      <c r="D249" s="43">
        <v>14</v>
      </c>
      <c r="E249" s="35">
        <f t="shared" si="16"/>
        <v>6.7983853834714253E-3</v>
      </c>
      <c r="F249" s="35">
        <f t="shared" si="17"/>
        <v>2.2261090793448879E-3</v>
      </c>
      <c r="G249" s="29">
        <f t="shared" si="18"/>
        <v>-0.5625</v>
      </c>
      <c r="H249" s="33">
        <f t="shared" si="19"/>
        <v>-3.8240917782026767E-3</v>
      </c>
    </row>
    <row r="250" spans="2:8" s="22" customFormat="1" ht="15" x14ac:dyDescent="0.2">
      <c r="B250" s="6" t="s">
        <v>82</v>
      </c>
      <c r="C250" s="43">
        <v>0</v>
      </c>
      <c r="D250" s="43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43">
        <v>0</v>
      </c>
      <c r="D251" s="43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43">
        <v>1</v>
      </c>
      <c r="D252" s="43">
        <v>1</v>
      </c>
      <c r="E252" s="35">
        <f t="shared" si="16"/>
        <v>2.1244954323348204E-4</v>
      </c>
      <c r="F252" s="35">
        <f t="shared" si="17"/>
        <v>1.590077913817777E-4</v>
      </c>
      <c r="G252" s="29">
        <f t="shared" si="18"/>
        <v>0</v>
      </c>
      <c r="H252" s="33">
        <f t="shared" si="19"/>
        <v>0</v>
      </c>
    </row>
    <row r="253" spans="2:8" s="22" customFormat="1" ht="15" x14ac:dyDescent="0.2">
      <c r="B253" s="6" t="s">
        <v>322</v>
      </c>
      <c r="C253" s="43">
        <v>0</v>
      </c>
      <c r="D253" s="43">
        <v>0</v>
      </c>
      <c r="E253" s="35" t="str">
        <f t="shared" si="16"/>
        <v/>
      </c>
      <c r="F253" s="35" t="str">
        <f t="shared" si="17"/>
        <v/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43">
        <v>0</v>
      </c>
      <c r="D254" s="43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43">
        <v>0</v>
      </c>
      <c r="D255" s="43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43">
        <v>0</v>
      </c>
      <c r="D256" s="43">
        <v>0</v>
      </c>
      <c r="E256" s="35" t="str">
        <f t="shared" si="16"/>
        <v/>
      </c>
      <c r="F256" s="35" t="str">
        <f t="shared" si="17"/>
        <v/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43">
        <v>0</v>
      </c>
      <c r="D257" s="43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43">
        <v>0</v>
      </c>
      <c r="D258" s="43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43">
        <v>0</v>
      </c>
      <c r="D259" s="43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43">
        <v>0</v>
      </c>
      <c r="D260" s="43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43">
        <v>0</v>
      </c>
      <c r="D261" s="43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43">
        <v>0</v>
      </c>
      <c r="D262" s="43">
        <v>1</v>
      </c>
      <c r="E262" s="35" t="str">
        <f t="shared" si="16"/>
        <v/>
      </c>
      <c r="F262" s="35">
        <f t="shared" si="17"/>
        <v>1.590077913817777E-4</v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43">
        <v>0</v>
      </c>
      <c r="D263" s="43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43">
        <v>0</v>
      </c>
      <c r="D264" s="43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43">
        <v>0</v>
      </c>
      <c r="D265" s="43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43">
        <v>0</v>
      </c>
      <c r="D266" s="43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43">
        <v>0</v>
      </c>
      <c r="D267" s="43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43">
        <v>1</v>
      </c>
      <c r="D268" s="43">
        <v>0</v>
      </c>
      <c r="E268" s="35">
        <f t="shared" si="16"/>
        <v>2.1244954323348204E-4</v>
      </c>
      <c r="F268" s="35" t="str">
        <f t="shared" si="17"/>
        <v/>
      </c>
      <c r="G268" s="29" t="str">
        <f t="shared" si="18"/>
        <v>0</v>
      </c>
      <c r="H268" s="33">
        <f t="shared" si="19"/>
        <v>0</v>
      </c>
    </row>
    <row r="269" spans="2:8" s="22" customFormat="1" ht="30" x14ac:dyDescent="0.2">
      <c r="B269" s="6" t="s">
        <v>335</v>
      </c>
      <c r="C269" s="43">
        <v>0</v>
      </c>
      <c r="D269" s="43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43">
        <v>15</v>
      </c>
      <c r="D270" s="43">
        <v>4</v>
      </c>
      <c r="E270" s="35">
        <f t="shared" si="16"/>
        <v>3.1867431485022306E-3</v>
      </c>
      <c r="F270" s="35">
        <f t="shared" si="17"/>
        <v>6.360311655271108E-4</v>
      </c>
      <c r="G270" s="29">
        <f t="shared" si="18"/>
        <v>-0.73333333333333328</v>
      </c>
      <c r="H270" s="33">
        <f t="shared" si="19"/>
        <v>-2.3369449755683024E-3</v>
      </c>
    </row>
    <row r="271" spans="2:8" s="22" customFormat="1" ht="30" x14ac:dyDescent="0.2">
      <c r="B271" s="6" t="s">
        <v>93</v>
      </c>
      <c r="C271" s="43">
        <v>0</v>
      </c>
      <c r="D271" s="43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43">
        <v>0</v>
      </c>
      <c r="D272" s="43">
        <v>1</v>
      </c>
      <c r="E272" s="35" t="str">
        <f t="shared" si="16"/>
        <v/>
      </c>
      <c r="F272" s="35">
        <f t="shared" si="17"/>
        <v>1.590077913817777E-4</v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43">
        <v>4</v>
      </c>
      <c r="D273" s="43">
        <v>0</v>
      </c>
      <c r="E273" s="35">
        <f t="shared" si="16"/>
        <v>8.4979817293392816E-4</v>
      </c>
      <c r="F273" s="35" t="str">
        <f t="shared" si="17"/>
        <v/>
      </c>
      <c r="G273" s="29" t="str">
        <f t="shared" si="18"/>
        <v>0</v>
      </c>
      <c r="H273" s="33">
        <f t="shared" si="19"/>
        <v>0</v>
      </c>
    </row>
    <row r="274" spans="2:8" s="22" customFormat="1" ht="30" x14ac:dyDescent="0.2">
      <c r="B274" s="6" t="s">
        <v>338</v>
      </c>
      <c r="C274" s="43">
        <v>0</v>
      </c>
      <c r="D274" s="43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43">
        <v>0</v>
      </c>
      <c r="D275" s="43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43">
        <v>3</v>
      </c>
      <c r="D276" s="43">
        <v>9</v>
      </c>
      <c r="E276" s="35">
        <f t="shared" si="16"/>
        <v>6.3734862970044612E-4</v>
      </c>
      <c r="F276" s="35">
        <f t="shared" si="17"/>
        <v>1.4310701224359993E-3</v>
      </c>
      <c r="G276" s="29">
        <f t="shared" si="18"/>
        <v>2</v>
      </c>
      <c r="H276" s="33">
        <f t="shared" si="19"/>
        <v>1.2746972594008922E-3</v>
      </c>
    </row>
    <row r="277" spans="2:8" s="22" customFormat="1" ht="30" x14ac:dyDescent="0.2">
      <c r="B277" s="6" t="s">
        <v>340</v>
      </c>
      <c r="C277" s="43">
        <v>0</v>
      </c>
      <c r="D277" s="43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43">
        <v>0</v>
      </c>
      <c r="D278" s="43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43">
        <v>0</v>
      </c>
      <c r="D279" s="43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43">
        <v>0</v>
      </c>
      <c r="D280" s="43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43">
        <v>2</v>
      </c>
      <c r="D281" s="43">
        <v>1</v>
      </c>
      <c r="E281" s="35">
        <f t="shared" ref="E281:E288" si="20">+IF(C281=0,"",C281/C$151)</f>
        <v>4.2489908646696408E-4</v>
      </c>
      <c r="F281" s="35">
        <f t="shared" ref="F281:F288" si="21">+IF(D281=0,"",D281/D$151)</f>
        <v>1.590077913817777E-4</v>
      </c>
      <c r="G281" s="29">
        <f t="shared" ref="G281:G288" si="22">+IF(OR(AND(D281=0),(C281=0)),"0",((D281-C281)/C281))</f>
        <v>-0.5</v>
      </c>
      <c r="H281" s="33">
        <f t="shared" ref="H281:H288" si="23">+IF(OR(AND(E281=""),(G281="")),"",E281*G281)</f>
        <v>-2.1244954323348204E-4</v>
      </c>
    </row>
    <row r="282" spans="2:8" s="22" customFormat="1" ht="30" x14ac:dyDescent="0.2">
      <c r="B282" s="6" t="s">
        <v>345</v>
      </c>
      <c r="C282" s="43">
        <v>0</v>
      </c>
      <c r="D282" s="43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43">
        <v>1</v>
      </c>
      <c r="D283" s="43">
        <v>0</v>
      </c>
      <c r="E283" s="35">
        <f t="shared" si="20"/>
        <v>2.1244954323348204E-4</v>
      </c>
      <c r="F283" s="35" t="str">
        <f t="shared" si="21"/>
        <v/>
      </c>
      <c r="G283" s="29" t="str">
        <f t="shared" si="22"/>
        <v>0</v>
      </c>
      <c r="H283" s="33">
        <f t="shared" si="23"/>
        <v>0</v>
      </c>
    </row>
    <row r="284" spans="2:8" s="22" customFormat="1" ht="30" x14ac:dyDescent="0.2">
      <c r="B284" s="6" t="s">
        <v>347</v>
      </c>
      <c r="C284" s="43">
        <v>0</v>
      </c>
      <c r="D284" s="43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43">
        <v>0</v>
      </c>
      <c r="D285" s="43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43">
        <v>0</v>
      </c>
      <c r="D286" s="43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43">
        <v>0</v>
      </c>
      <c r="D287" s="43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43">
        <v>0</v>
      </c>
      <c r="D288" s="43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C289" s="26"/>
      <c r="D289" s="26"/>
      <c r="E289" s="37"/>
      <c r="F289" s="37"/>
      <c r="G289" s="38"/>
      <c r="H289" s="39"/>
    </row>
    <row r="290" spans="2:8" s="22" customFormat="1" ht="15" x14ac:dyDescent="0.2">
      <c r="B290" s="9"/>
      <c r="C290" s="26"/>
      <c r="D290" s="26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26093</v>
      </c>
      <c r="D294" s="25">
        <f>SUM(D295:D499)</f>
        <v>23308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-0.10673360671444448</v>
      </c>
      <c r="H294" s="21">
        <f>+IF(OR(AND(E294=""),(G294="")),"",E294*G294)</f>
        <v>-0.10673360671444448</v>
      </c>
    </row>
    <row r="295" spans="2:8" s="22" customFormat="1" ht="15" x14ac:dyDescent="0.2">
      <c r="B295" s="4" t="s">
        <v>100</v>
      </c>
      <c r="C295" s="43">
        <v>96</v>
      </c>
      <c r="D295" s="43">
        <v>52</v>
      </c>
      <c r="E295" s="35">
        <f>+IF(C295=0,"",C295/C$294)</f>
        <v>3.6791476641244779E-3</v>
      </c>
      <c r="F295" s="35">
        <f>+IF(D295=0,"",D295/D$294)</f>
        <v>2.2309936502488414E-3</v>
      </c>
      <c r="G295" s="29">
        <f>+IF(OR(AND(D295=0),(C295=0)),"0",((D295-C295)/C295))</f>
        <v>-0.45833333333333331</v>
      </c>
      <c r="H295" s="33">
        <f>+IF(OR(AND(E295=""),(G295="")),"",E295*G295)</f>
        <v>-1.686276012723719E-3</v>
      </c>
    </row>
    <row r="296" spans="2:8" s="22" customFormat="1" ht="15" x14ac:dyDescent="0.2">
      <c r="B296" s="4" t="s">
        <v>113</v>
      </c>
      <c r="C296" s="43">
        <v>68</v>
      </c>
      <c r="D296" s="43">
        <v>20</v>
      </c>
      <c r="E296" s="35">
        <f t="shared" ref="E296:E359" si="24">+IF(C296=0,"",C296/C$294)</f>
        <v>2.6060629287548384E-3</v>
      </c>
      <c r="F296" s="35">
        <f t="shared" ref="F296:F359" si="25">+IF(D296=0,"",D296/D$294)</f>
        <v>8.5807448086493902E-4</v>
      </c>
      <c r="G296" s="29">
        <f t="shared" ref="G296:G359" si="26">+IF(OR(AND(D296=0),(C296=0)),"0",((D296-C296)/C296))</f>
        <v>-0.70588235294117652</v>
      </c>
      <c r="H296" s="33">
        <f t="shared" ref="H296:H359" si="27">+IF(OR(AND(E296=""),(G296="")),"",E296*G296)</f>
        <v>-1.8395738320622389E-3</v>
      </c>
    </row>
    <row r="297" spans="2:8" s="22" customFormat="1" ht="15" x14ac:dyDescent="0.2">
      <c r="B297" s="4" t="s">
        <v>104</v>
      </c>
      <c r="C297" s="43">
        <v>8</v>
      </c>
      <c r="D297" s="43">
        <v>25</v>
      </c>
      <c r="E297" s="35">
        <f t="shared" si="24"/>
        <v>3.065956386770398E-4</v>
      </c>
      <c r="F297" s="35">
        <f t="shared" si="25"/>
        <v>1.0725931010811738E-3</v>
      </c>
      <c r="G297" s="29">
        <f t="shared" si="26"/>
        <v>2.125</v>
      </c>
      <c r="H297" s="33">
        <f t="shared" si="27"/>
        <v>6.5151573218870959E-4</v>
      </c>
    </row>
    <row r="298" spans="2:8" s="22" customFormat="1" ht="15" x14ac:dyDescent="0.2">
      <c r="B298" s="4" t="s">
        <v>95</v>
      </c>
      <c r="C298" s="43">
        <v>473</v>
      </c>
      <c r="D298" s="43">
        <v>44</v>
      </c>
      <c r="E298" s="35">
        <f t="shared" si="24"/>
        <v>1.8127467136779981E-2</v>
      </c>
      <c r="F298" s="35">
        <f t="shared" si="25"/>
        <v>1.8877638579028659E-3</v>
      </c>
      <c r="G298" s="29">
        <f t="shared" si="26"/>
        <v>-0.90697674418604646</v>
      </c>
      <c r="H298" s="33">
        <f t="shared" si="27"/>
        <v>-1.6441191124056259E-2</v>
      </c>
    </row>
    <row r="299" spans="2:8" s="22" customFormat="1" ht="15" x14ac:dyDescent="0.2">
      <c r="B299" s="4" t="s">
        <v>112</v>
      </c>
      <c r="C299" s="43">
        <v>0</v>
      </c>
      <c r="D299" s="43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43">
        <v>0</v>
      </c>
      <c r="D300" s="43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43">
        <v>1516</v>
      </c>
      <c r="D301" s="43">
        <v>2257</v>
      </c>
      <c r="E301" s="35">
        <f t="shared" si="24"/>
        <v>5.8099873529299045E-2</v>
      </c>
      <c r="F301" s="35">
        <f t="shared" si="25"/>
        <v>9.683370516560838E-2</v>
      </c>
      <c r="G301" s="29">
        <f t="shared" si="26"/>
        <v>0.48878627968337729</v>
      </c>
      <c r="H301" s="33">
        <f t="shared" si="27"/>
        <v>2.8398421032460812E-2</v>
      </c>
    </row>
    <row r="302" spans="2:8" s="22" customFormat="1" ht="15" x14ac:dyDescent="0.2">
      <c r="B302" s="4" t="s">
        <v>109</v>
      </c>
      <c r="C302" s="43">
        <v>133</v>
      </c>
      <c r="D302" s="43">
        <v>50</v>
      </c>
      <c r="E302" s="35">
        <f t="shared" si="24"/>
        <v>5.097152493005787E-3</v>
      </c>
      <c r="F302" s="35">
        <f t="shared" si="25"/>
        <v>2.1451862021623475E-3</v>
      </c>
      <c r="G302" s="29">
        <f t="shared" si="26"/>
        <v>-0.62406015037593987</v>
      </c>
      <c r="H302" s="33">
        <f t="shared" si="27"/>
        <v>-3.1809297512742883E-3</v>
      </c>
    </row>
    <row r="303" spans="2:8" s="22" customFormat="1" ht="30" x14ac:dyDescent="0.2">
      <c r="B303" s="4" t="s">
        <v>108</v>
      </c>
      <c r="C303" s="43">
        <v>0</v>
      </c>
      <c r="D303" s="43">
        <v>747</v>
      </c>
      <c r="E303" s="35" t="str">
        <f t="shared" si="24"/>
        <v/>
      </c>
      <c r="F303" s="35">
        <f t="shared" si="25"/>
        <v>3.2049081860305473E-2</v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43">
        <v>136</v>
      </c>
      <c r="D304" s="43">
        <v>17</v>
      </c>
      <c r="E304" s="35">
        <f t="shared" si="24"/>
        <v>5.2121258575096767E-3</v>
      </c>
      <c r="F304" s="35">
        <f t="shared" si="25"/>
        <v>7.2936330873519823E-4</v>
      </c>
      <c r="G304" s="29">
        <f t="shared" si="26"/>
        <v>-0.875</v>
      </c>
      <c r="H304" s="33">
        <f t="shared" si="27"/>
        <v>-4.5606101253209668E-3</v>
      </c>
    </row>
    <row r="305" spans="2:8" s="22" customFormat="1" ht="15" x14ac:dyDescent="0.2">
      <c r="B305" s="4" t="s">
        <v>351</v>
      </c>
      <c r="C305" s="43">
        <v>4</v>
      </c>
      <c r="D305" s="43">
        <v>6</v>
      </c>
      <c r="E305" s="35">
        <f t="shared" si="24"/>
        <v>1.532978193385199E-4</v>
      </c>
      <c r="F305" s="35">
        <f t="shared" si="25"/>
        <v>2.574223442594817E-4</v>
      </c>
      <c r="G305" s="29">
        <f t="shared" si="26"/>
        <v>0.5</v>
      </c>
      <c r="H305" s="33">
        <f t="shared" si="27"/>
        <v>7.6648909669259951E-5</v>
      </c>
    </row>
    <row r="306" spans="2:8" s="22" customFormat="1" ht="15" x14ac:dyDescent="0.2">
      <c r="B306" s="4" t="s">
        <v>518</v>
      </c>
      <c r="C306" s="43">
        <v>0</v>
      </c>
      <c r="D306" s="43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43">
        <v>4888</v>
      </c>
      <c r="D307" s="43">
        <v>3104</v>
      </c>
      <c r="E307" s="35">
        <f t="shared" si="24"/>
        <v>0.18732993523167132</v>
      </c>
      <c r="F307" s="35">
        <f t="shared" si="25"/>
        <v>0.13317315943023855</v>
      </c>
      <c r="G307" s="29">
        <f t="shared" si="26"/>
        <v>-0.36497545008183307</v>
      </c>
      <c r="H307" s="33">
        <f t="shared" si="27"/>
        <v>-6.837082742497988E-2</v>
      </c>
    </row>
    <row r="308" spans="2:8" s="22" customFormat="1" ht="15" x14ac:dyDescent="0.2">
      <c r="B308" s="4" t="s">
        <v>99</v>
      </c>
      <c r="C308" s="43">
        <v>6</v>
      </c>
      <c r="D308" s="43">
        <v>409</v>
      </c>
      <c r="E308" s="35">
        <f t="shared" si="24"/>
        <v>2.2994672900777987E-4</v>
      </c>
      <c r="F308" s="35">
        <f t="shared" si="25"/>
        <v>1.7547623133688003E-2</v>
      </c>
      <c r="G308" s="29">
        <f t="shared" si="26"/>
        <v>67.166666666666671</v>
      </c>
      <c r="H308" s="33">
        <f t="shared" si="27"/>
        <v>1.5444755298355883E-2</v>
      </c>
    </row>
    <row r="309" spans="2:8" s="22" customFormat="1" ht="15" x14ac:dyDescent="0.2">
      <c r="B309" s="4" t="s">
        <v>96</v>
      </c>
      <c r="C309" s="43">
        <v>0</v>
      </c>
      <c r="D309" s="43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43">
        <v>627</v>
      </c>
      <c r="D310" s="43">
        <v>644</v>
      </c>
      <c r="E310" s="35">
        <f t="shared" si="24"/>
        <v>2.4029433181312995E-2</v>
      </c>
      <c r="F310" s="35">
        <f t="shared" si="25"/>
        <v>2.7629998283851039E-2</v>
      </c>
      <c r="G310" s="29">
        <f t="shared" si="26"/>
        <v>2.7113237639553429E-2</v>
      </c>
      <c r="H310" s="33">
        <f t="shared" si="27"/>
        <v>6.5151573218870959E-4</v>
      </c>
    </row>
    <row r="311" spans="2:8" s="22" customFormat="1" ht="15" x14ac:dyDescent="0.2">
      <c r="B311" s="4" t="s">
        <v>102</v>
      </c>
      <c r="C311" s="43">
        <v>227</v>
      </c>
      <c r="D311" s="43">
        <v>19</v>
      </c>
      <c r="E311" s="35">
        <f t="shared" si="24"/>
        <v>8.699651247461004E-3</v>
      </c>
      <c r="F311" s="35">
        <f t="shared" si="25"/>
        <v>8.1517075682169217E-4</v>
      </c>
      <c r="G311" s="29">
        <f t="shared" si="26"/>
        <v>-0.91629955947136565</v>
      </c>
      <c r="H311" s="33">
        <f t="shared" si="27"/>
        <v>-7.9714866056030346E-3</v>
      </c>
    </row>
    <row r="312" spans="2:8" s="22" customFormat="1" ht="15" x14ac:dyDescent="0.2">
      <c r="B312" s="4" t="s">
        <v>97</v>
      </c>
      <c r="C312" s="43">
        <v>0</v>
      </c>
      <c r="D312" s="43">
        <v>23</v>
      </c>
      <c r="E312" s="35" t="str">
        <f t="shared" si="24"/>
        <v/>
      </c>
      <c r="F312" s="35">
        <f t="shared" si="25"/>
        <v>9.8678565299468004E-4</v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43">
        <v>0</v>
      </c>
      <c r="D313" s="43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43">
        <v>2797</v>
      </c>
      <c r="D314" s="43">
        <v>3918</v>
      </c>
      <c r="E314" s="35">
        <f t="shared" si="24"/>
        <v>0.10719350017246004</v>
      </c>
      <c r="F314" s="35">
        <f t="shared" si="25"/>
        <v>0.16809679080144158</v>
      </c>
      <c r="G314" s="29">
        <f t="shared" si="26"/>
        <v>0.40078655702538435</v>
      </c>
      <c r="H314" s="33">
        <f t="shared" si="27"/>
        <v>4.2961713869620201E-2</v>
      </c>
    </row>
    <row r="315" spans="2:8" s="22" customFormat="1" ht="15" x14ac:dyDescent="0.2">
      <c r="B315" s="4" t="s">
        <v>354</v>
      </c>
      <c r="C315" s="43">
        <v>306</v>
      </c>
      <c r="D315" s="43">
        <v>5</v>
      </c>
      <c r="E315" s="35">
        <f t="shared" si="24"/>
        <v>1.1727283179396773E-2</v>
      </c>
      <c r="F315" s="35">
        <f t="shared" si="25"/>
        <v>2.1451862021623476E-4</v>
      </c>
      <c r="G315" s="29">
        <f t="shared" si="26"/>
        <v>-0.9836601307189542</v>
      </c>
      <c r="H315" s="33">
        <f t="shared" si="27"/>
        <v>-1.1535660905223623E-2</v>
      </c>
    </row>
    <row r="316" spans="2:8" s="22" customFormat="1" ht="15" x14ac:dyDescent="0.2">
      <c r="B316" s="4" t="s">
        <v>101</v>
      </c>
      <c r="C316" s="43">
        <v>0</v>
      </c>
      <c r="D316" s="43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43">
        <v>219</v>
      </c>
      <c r="D317" s="43">
        <v>39</v>
      </c>
      <c r="E317" s="35">
        <f t="shared" si="24"/>
        <v>8.3930556087839659E-3</v>
      </c>
      <c r="F317" s="35">
        <f t="shared" si="25"/>
        <v>1.6732452376866313E-3</v>
      </c>
      <c r="G317" s="29">
        <f t="shared" si="26"/>
        <v>-0.82191780821917804</v>
      </c>
      <c r="H317" s="33">
        <f t="shared" si="27"/>
        <v>-6.8984018702333959E-3</v>
      </c>
    </row>
    <row r="318" spans="2:8" s="22" customFormat="1" ht="15" x14ac:dyDescent="0.2">
      <c r="B318" s="4" t="s">
        <v>355</v>
      </c>
      <c r="C318" s="43">
        <v>1996</v>
      </c>
      <c r="D318" s="43">
        <v>426</v>
      </c>
      <c r="E318" s="35">
        <f t="shared" si="24"/>
        <v>7.649561184992143E-2</v>
      </c>
      <c r="F318" s="35">
        <f t="shared" si="25"/>
        <v>1.8276986442423201E-2</v>
      </c>
      <c r="G318" s="29">
        <f t="shared" si="26"/>
        <v>-0.78657314629258512</v>
      </c>
      <c r="H318" s="33">
        <f t="shared" si="27"/>
        <v>-6.0169394090369061E-2</v>
      </c>
    </row>
    <row r="319" spans="2:8" s="22" customFormat="1" ht="15" x14ac:dyDescent="0.2">
      <c r="B319" s="4" t="s">
        <v>115</v>
      </c>
      <c r="C319" s="43">
        <v>5</v>
      </c>
      <c r="D319" s="43">
        <v>13</v>
      </c>
      <c r="E319" s="35">
        <f t="shared" si="24"/>
        <v>1.9162227417314988E-4</v>
      </c>
      <c r="F319" s="35">
        <f t="shared" si="25"/>
        <v>5.5774841256221036E-4</v>
      </c>
      <c r="G319" s="29">
        <f t="shared" si="26"/>
        <v>1.6</v>
      </c>
      <c r="H319" s="33">
        <f t="shared" si="27"/>
        <v>3.0659563867703986E-4</v>
      </c>
    </row>
    <row r="320" spans="2:8" s="22" customFormat="1" ht="15" x14ac:dyDescent="0.2">
      <c r="B320" s="4" t="s">
        <v>114</v>
      </c>
      <c r="C320" s="43">
        <v>0</v>
      </c>
      <c r="D320" s="43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43">
        <v>0</v>
      </c>
      <c r="D321" s="43">
        <v>1</v>
      </c>
      <c r="E321" s="35" t="str">
        <f t="shared" si="24"/>
        <v/>
      </c>
      <c r="F321" s="35">
        <f t="shared" si="25"/>
        <v>4.2903724043246954E-5</v>
      </c>
      <c r="G321" s="29" t="str">
        <f t="shared" si="26"/>
        <v>0</v>
      </c>
      <c r="H321" s="33" t="str">
        <f t="shared" si="27"/>
        <v/>
      </c>
    </row>
    <row r="322" spans="2:8" s="22" customFormat="1" ht="15" x14ac:dyDescent="0.2">
      <c r="B322" s="4" t="s">
        <v>356</v>
      </c>
      <c r="C322" s="43">
        <v>0</v>
      </c>
      <c r="D322" s="43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43">
        <v>2</v>
      </c>
      <c r="D323" s="43">
        <v>1</v>
      </c>
      <c r="E323" s="35">
        <f t="shared" si="24"/>
        <v>7.6648909669259951E-5</v>
      </c>
      <c r="F323" s="35">
        <f t="shared" si="25"/>
        <v>4.2903724043246954E-5</v>
      </c>
      <c r="G323" s="29">
        <f t="shared" si="26"/>
        <v>-0.5</v>
      </c>
      <c r="H323" s="33">
        <f t="shared" si="27"/>
        <v>-3.8324454834629976E-5</v>
      </c>
    </row>
    <row r="324" spans="2:8" s="22" customFormat="1" ht="15" x14ac:dyDescent="0.2">
      <c r="B324" s="4" t="s">
        <v>473</v>
      </c>
      <c r="C324" s="43">
        <v>2</v>
      </c>
      <c r="D324" s="43">
        <v>14</v>
      </c>
      <c r="E324" s="35">
        <f t="shared" si="24"/>
        <v>7.6648909669259951E-5</v>
      </c>
      <c r="F324" s="35">
        <f t="shared" si="25"/>
        <v>6.0065213660545733E-4</v>
      </c>
      <c r="G324" s="29">
        <f t="shared" si="26"/>
        <v>6</v>
      </c>
      <c r="H324" s="33">
        <f t="shared" si="27"/>
        <v>4.5989345801555968E-4</v>
      </c>
    </row>
    <row r="325" spans="2:8" s="22" customFormat="1" ht="15" x14ac:dyDescent="0.2">
      <c r="B325" s="4" t="s">
        <v>474</v>
      </c>
      <c r="C325" s="43">
        <v>0</v>
      </c>
      <c r="D325" s="43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43">
        <v>154</v>
      </c>
      <c r="D326" s="43">
        <v>237</v>
      </c>
      <c r="E326" s="35">
        <f t="shared" si="24"/>
        <v>5.9019660445330168E-3</v>
      </c>
      <c r="F326" s="35">
        <f t="shared" si="25"/>
        <v>1.0168182598249528E-2</v>
      </c>
      <c r="G326" s="29">
        <f t="shared" si="26"/>
        <v>0.53896103896103897</v>
      </c>
      <c r="H326" s="33">
        <f t="shared" si="27"/>
        <v>3.1809297512742883E-3</v>
      </c>
    </row>
    <row r="327" spans="2:8" s="22" customFormat="1" ht="15" x14ac:dyDescent="0.2">
      <c r="B327" s="4" t="s">
        <v>358</v>
      </c>
      <c r="C327" s="43">
        <v>1</v>
      </c>
      <c r="D327" s="43">
        <v>0</v>
      </c>
      <c r="E327" s="35">
        <f t="shared" si="24"/>
        <v>3.8324454834629976E-5</v>
      </c>
      <c r="F327" s="35" t="str">
        <f t="shared" si="25"/>
        <v/>
      </c>
      <c r="G327" s="29" t="str">
        <f t="shared" si="26"/>
        <v>0</v>
      </c>
      <c r="H327" s="33">
        <f t="shared" si="27"/>
        <v>0</v>
      </c>
    </row>
    <row r="328" spans="2:8" s="22" customFormat="1" ht="15" x14ac:dyDescent="0.2">
      <c r="B328" s="4" t="s">
        <v>116</v>
      </c>
      <c r="C328" s="43">
        <v>0</v>
      </c>
      <c r="D328" s="43">
        <v>2</v>
      </c>
      <c r="E328" s="35" t="str">
        <f t="shared" si="24"/>
        <v/>
      </c>
      <c r="F328" s="35">
        <f t="shared" si="25"/>
        <v>8.5807448086493908E-5</v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43">
        <v>0</v>
      </c>
      <c r="D329" s="43">
        <v>7</v>
      </c>
      <c r="E329" s="35" t="str">
        <f t="shared" si="24"/>
        <v/>
      </c>
      <c r="F329" s="35">
        <f t="shared" si="25"/>
        <v>3.0032606830272866E-4</v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43">
        <v>21</v>
      </c>
      <c r="D330" s="43">
        <v>89</v>
      </c>
      <c r="E330" s="35">
        <f t="shared" si="24"/>
        <v>8.0481355152722952E-4</v>
      </c>
      <c r="F330" s="35">
        <f t="shared" si="25"/>
        <v>3.818431439848979E-3</v>
      </c>
      <c r="G330" s="29">
        <f t="shared" si="26"/>
        <v>3.2380952380952381</v>
      </c>
      <c r="H330" s="33">
        <f t="shared" si="27"/>
        <v>2.6060629287548384E-3</v>
      </c>
    </row>
    <row r="331" spans="2:8" s="22" customFormat="1" ht="15" x14ac:dyDescent="0.2">
      <c r="B331" s="4" t="s">
        <v>117</v>
      </c>
      <c r="C331" s="43">
        <v>25</v>
      </c>
      <c r="D331" s="43">
        <v>0</v>
      </c>
      <c r="E331" s="35">
        <f t="shared" si="24"/>
        <v>9.5811137086574945E-4</v>
      </c>
      <c r="F331" s="35" t="str">
        <f t="shared" si="25"/>
        <v/>
      </c>
      <c r="G331" s="29" t="str">
        <f t="shared" si="26"/>
        <v>0</v>
      </c>
      <c r="H331" s="33">
        <f t="shared" si="27"/>
        <v>0</v>
      </c>
    </row>
    <row r="332" spans="2:8" s="22" customFormat="1" ht="15" x14ac:dyDescent="0.2">
      <c r="B332" s="4" t="s">
        <v>361</v>
      </c>
      <c r="C332" s="43">
        <v>4582</v>
      </c>
      <c r="D332" s="43">
        <v>5204</v>
      </c>
      <c r="E332" s="35">
        <f t="shared" si="24"/>
        <v>0.17560265205227454</v>
      </c>
      <c r="F332" s="35">
        <f t="shared" si="25"/>
        <v>0.22327097992105716</v>
      </c>
      <c r="G332" s="29">
        <f t="shared" si="26"/>
        <v>0.13574858140549978</v>
      </c>
      <c r="H332" s="33">
        <f t="shared" si="27"/>
        <v>2.3837810907139843E-2</v>
      </c>
    </row>
    <row r="333" spans="2:8" s="22" customFormat="1" ht="15" x14ac:dyDescent="0.2">
      <c r="B333" s="4" t="s">
        <v>130</v>
      </c>
      <c r="C333" s="43">
        <v>270</v>
      </c>
      <c r="D333" s="43">
        <v>43</v>
      </c>
      <c r="E333" s="35">
        <f t="shared" si="24"/>
        <v>1.0347602805350093E-2</v>
      </c>
      <c r="F333" s="35">
        <f t="shared" si="25"/>
        <v>1.844860133859619E-3</v>
      </c>
      <c r="G333" s="29">
        <f t="shared" si="26"/>
        <v>-0.84074074074074079</v>
      </c>
      <c r="H333" s="33">
        <f t="shared" si="27"/>
        <v>-8.699651247461004E-3</v>
      </c>
    </row>
    <row r="334" spans="2:8" s="22" customFormat="1" ht="15" x14ac:dyDescent="0.2">
      <c r="B334" s="4" t="s">
        <v>119</v>
      </c>
      <c r="C334" s="43">
        <v>3763</v>
      </c>
      <c r="D334" s="43">
        <v>1155</v>
      </c>
      <c r="E334" s="35">
        <f t="shared" si="24"/>
        <v>0.14421492354271259</v>
      </c>
      <c r="F334" s="35">
        <f t="shared" si="25"/>
        <v>4.955380126995023E-2</v>
      </c>
      <c r="G334" s="29">
        <f t="shared" si="26"/>
        <v>-0.69306404464522986</v>
      </c>
      <c r="H334" s="33">
        <f t="shared" si="27"/>
        <v>-9.9950178208714976E-2</v>
      </c>
    </row>
    <row r="335" spans="2:8" s="22" customFormat="1" ht="15" x14ac:dyDescent="0.2">
      <c r="B335" s="4" t="s">
        <v>128</v>
      </c>
      <c r="C335" s="43">
        <v>314</v>
      </c>
      <c r="D335" s="43">
        <v>316</v>
      </c>
      <c r="E335" s="35">
        <f t="shared" si="24"/>
        <v>1.2033878818073813E-2</v>
      </c>
      <c r="F335" s="35">
        <f t="shared" si="25"/>
        <v>1.3557576797666037E-2</v>
      </c>
      <c r="G335" s="29">
        <f t="shared" si="26"/>
        <v>6.369426751592357E-3</v>
      </c>
      <c r="H335" s="33">
        <f t="shared" si="27"/>
        <v>7.6648909669259965E-5</v>
      </c>
    </row>
    <row r="336" spans="2:8" s="22" customFormat="1" ht="15" x14ac:dyDescent="0.2">
      <c r="B336" s="4" t="s">
        <v>132</v>
      </c>
      <c r="C336" s="43">
        <v>0</v>
      </c>
      <c r="D336" s="43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43">
        <v>403</v>
      </c>
      <c r="D337" s="43">
        <v>0</v>
      </c>
      <c r="E337" s="35">
        <f t="shared" si="24"/>
        <v>1.5444755298355881E-2</v>
      </c>
      <c r="F337" s="35" t="str">
        <f t="shared" si="25"/>
        <v/>
      </c>
      <c r="G337" s="29" t="str">
        <f t="shared" si="26"/>
        <v>0</v>
      </c>
      <c r="H337" s="33">
        <f t="shared" si="27"/>
        <v>0</v>
      </c>
    </row>
    <row r="338" spans="2:8" s="22" customFormat="1" ht="30" x14ac:dyDescent="0.2">
      <c r="B338" s="4" t="s">
        <v>362</v>
      </c>
      <c r="C338" s="43">
        <v>1</v>
      </c>
      <c r="D338" s="43">
        <v>14</v>
      </c>
      <c r="E338" s="35">
        <f t="shared" si="24"/>
        <v>3.8324454834629976E-5</v>
      </c>
      <c r="F338" s="35">
        <f t="shared" si="25"/>
        <v>6.0065213660545733E-4</v>
      </c>
      <c r="G338" s="29">
        <f t="shared" si="26"/>
        <v>13</v>
      </c>
      <c r="H338" s="33">
        <f t="shared" si="27"/>
        <v>4.9821791285018966E-4</v>
      </c>
    </row>
    <row r="339" spans="2:8" s="22" customFormat="1" ht="15" x14ac:dyDescent="0.2">
      <c r="B339" s="4" t="s">
        <v>363</v>
      </c>
      <c r="C339" s="43">
        <v>13</v>
      </c>
      <c r="D339" s="43">
        <v>9</v>
      </c>
      <c r="E339" s="35">
        <f t="shared" si="24"/>
        <v>4.9821791285018966E-4</v>
      </c>
      <c r="F339" s="35">
        <f t="shared" si="25"/>
        <v>3.861335163892226E-4</v>
      </c>
      <c r="G339" s="29">
        <f t="shared" si="26"/>
        <v>-0.30769230769230771</v>
      </c>
      <c r="H339" s="33">
        <f t="shared" si="27"/>
        <v>-1.532978193385199E-4</v>
      </c>
    </row>
    <row r="340" spans="2:8" s="22" customFormat="1" ht="15" x14ac:dyDescent="0.2">
      <c r="B340" s="4" t="s">
        <v>364</v>
      </c>
      <c r="C340" s="43">
        <v>0</v>
      </c>
      <c r="D340" s="43">
        <v>1</v>
      </c>
      <c r="E340" s="35" t="str">
        <f t="shared" si="24"/>
        <v/>
      </c>
      <c r="F340" s="35">
        <f t="shared" si="25"/>
        <v>4.2903724043246954E-5</v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43">
        <v>0</v>
      </c>
      <c r="D341" s="43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43">
        <v>0</v>
      </c>
      <c r="D342" s="43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43">
        <v>248</v>
      </c>
      <c r="D343" s="43">
        <v>11</v>
      </c>
      <c r="E343" s="35">
        <f t="shared" si="24"/>
        <v>9.5044647989882339E-3</v>
      </c>
      <c r="F343" s="35">
        <f t="shared" si="25"/>
        <v>4.7194096447571648E-4</v>
      </c>
      <c r="G343" s="29">
        <f t="shared" si="26"/>
        <v>-0.95564516129032262</v>
      </c>
      <c r="H343" s="33">
        <f t="shared" si="27"/>
        <v>-9.0828957958073043E-3</v>
      </c>
    </row>
    <row r="344" spans="2:8" s="22" customFormat="1" ht="15" x14ac:dyDescent="0.2">
      <c r="B344" s="4" t="s">
        <v>131</v>
      </c>
      <c r="C344" s="43">
        <v>16</v>
      </c>
      <c r="D344" s="43">
        <v>20</v>
      </c>
      <c r="E344" s="35">
        <f t="shared" si="24"/>
        <v>6.1319127735407961E-4</v>
      </c>
      <c r="F344" s="35">
        <f t="shared" si="25"/>
        <v>8.5807448086493902E-4</v>
      </c>
      <c r="G344" s="29">
        <f t="shared" si="26"/>
        <v>0.25</v>
      </c>
      <c r="H344" s="33">
        <f t="shared" si="27"/>
        <v>1.532978193385199E-4</v>
      </c>
    </row>
    <row r="345" spans="2:8" s="22" customFormat="1" ht="15" x14ac:dyDescent="0.2">
      <c r="B345" s="4" t="s">
        <v>366</v>
      </c>
      <c r="C345" s="43">
        <v>76</v>
      </c>
      <c r="D345" s="43">
        <v>95</v>
      </c>
      <c r="E345" s="35">
        <f t="shared" si="24"/>
        <v>2.9126585674318782E-3</v>
      </c>
      <c r="F345" s="35">
        <f t="shared" si="25"/>
        <v>4.0758537841084604E-3</v>
      </c>
      <c r="G345" s="29">
        <f t="shared" si="26"/>
        <v>0.25</v>
      </c>
      <c r="H345" s="33">
        <f t="shared" si="27"/>
        <v>7.2816464185796956E-4</v>
      </c>
    </row>
    <row r="346" spans="2:8" s="22" customFormat="1" ht="15" x14ac:dyDescent="0.2">
      <c r="B346" s="4" t="s">
        <v>122</v>
      </c>
      <c r="C346" s="43">
        <v>0</v>
      </c>
      <c r="D346" s="43">
        <v>3</v>
      </c>
      <c r="E346" s="35" t="str">
        <f t="shared" si="24"/>
        <v/>
      </c>
      <c r="F346" s="35">
        <f t="shared" si="25"/>
        <v>1.2871117212974085E-4</v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43">
        <v>14</v>
      </c>
      <c r="D347" s="43">
        <v>13</v>
      </c>
      <c r="E347" s="35">
        <f t="shared" si="24"/>
        <v>5.3654236768481964E-4</v>
      </c>
      <c r="F347" s="35">
        <f t="shared" si="25"/>
        <v>5.5774841256221036E-4</v>
      </c>
      <c r="G347" s="29">
        <f t="shared" si="26"/>
        <v>-7.1428571428571425E-2</v>
      </c>
      <c r="H347" s="33">
        <f t="shared" si="27"/>
        <v>-3.8324454834629976E-5</v>
      </c>
    </row>
    <row r="348" spans="2:8" s="22" customFormat="1" ht="15" x14ac:dyDescent="0.2">
      <c r="B348" s="4" t="s">
        <v>367</v>
      </c>
      <c r="C348" s="43">
        <v>0</v>
      </c>
      <c r="D348" s="43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43">
        <v>0</v>
      </c>
      <c r="D349" s="43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43">
        <v>0</v>
      </c>
      <c r="D350" s="43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43">
        <v>0</v>
      </c>
      <c r="D351" s="43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43">
        <v>0</v>
      </c>
      <c r="D352" s="43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43">
        <v>0</v>
      </c>
      <c r="D353" s="43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43">
        <v>652</v>
      </c>
      <c r="D354" s="43">
        <v>204</v>
      </c>
      <c r="E354" s="35">
        <f t="shared" si="24"/>
        <v>2.4987544552178744E-2</v>
      </c>
      <c r="F354" s="35">
        <f t="shared" si="25"/>
        <v>8.7523597048223788E-3</v>
      </c>
      <c r="G354" s="29">
        <f t="shared" si="26"/>
        <v>-0.68711656441717794</v>
      </c>
      <c r="H354" s="33">
        <f t="shared" si="27"/>
        <v>-1.7169355765914229E-2</v>
      </c>
    </row>
    <row r="355" spans="2:8" s="22" customFormat="1" ht="15" x14ac:dyDescent="0.2">
      <c r="B355" s="4" t="s">
        <v>126</v>
      </c>
      <c r="C355" s="43">
        <v>0</v>
      </c>
      <c r="D355" s="43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43">
        <v>0</v>
      </c>
      <c r="D356" s="43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43">
        <v>0</v>
      </c>
      <c r="D357" s="43">
        <v>36</v>
      </c>
      <c r="E357" s="35" t="str">
        <f t="shared" si="24"/>
        <v/>
      </c>
      <c r="F357" s="35">
        <f t="shared" si="25"/>
        <v>1.5445340655568904E-3</v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43">
        <v>2</v>
      </c>
      <c r="D358" s="43">
        <v>75</v>
      </c>
      <c r="E358" s="35">
        <f t="shared" si="24"/>
        <v>7.6648909669259951E-5</v>
      </c>
      <c r="F358" s="35">
        <f t="shared" si="25"/>
        <v>3.2177793032435215E-3</v>
      </c>
      <c r="G358" s="29">
        <f t="shared" si="26"/>
        <v>36.5</v>
      </c>
      <c r="H358" s="33">
        <f t="shared" si="27"/>
        <v>2.7976852029279881E-3</v>
      </c>
    </row>
    <row r="359" spans="2:8" s="22" customFormat="1" ht="15" x14ac:dyDescent="0.2">
      <c r="B359" s="4" t="s">
        <v>123</v>
      </c>
      <c r="C359" s="43">
        <v>0</v>
      </c>
      <c r="D359" s="43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43">
        <v>0</v>
      </c>
      <c r="D360" s="43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43">
        <v>0</v>
      </c>
      <c r="D361" s="43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43">
        <v>0</v>
      </c>
      <c r="D362" s="43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43">
        <v>2</v>
      </c>
      <c r="D363" s="43">
        <v>2</v>
      </c>
      <c r="E363" s="35">
        <f t="shared" si="28"/>
        <v>7.6648909669259951E-5</v>
      </c>
      <c r="F363" s="35">
        <f t="shared" si="29"/>
        <v>8.5807448086493908E-5</v>
      </c>
      <c r="G363" s="29">
        <f t="shared" si="30"/>
        <v>0</v>
      </c>
      <c r="H363" s="33">
        <f t="shared" si="31"/>
        <v>0</v>
      </c>
    </row>
    <row r="364" spans="2:8" s="22" customFormat="1" ht="15" x14ac:dyDescent="0.2">
      <c r="B364" s="4" t="s">
        <v>377</v>
      </c>
      <c r="C364" s="43">
        <v>0</v>
      </c>
      <c r="D364" s="43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43">
        <v>0</v>
      </c>
      <c r="D365" s="43">
        <v>3</v>
      </c>
      <c r="E365" s="35" t="str">
        <f t="shared" si="28"/>
        <v/>
      </c>
      <c r="F365" s="35">
        <f t="shared" si="29"/>
        <v>1.2871117212974085E-4</v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43">
        <v>0</v>
      </c>
      <c r="D366" s="43">
        <v>1</v>
      </c>
      <c r="E366" s="35" t="str">
        <f t="shared" si="28"/>
        <v/>
      </c>
      <c r="F366" s="35">
        <f t="shared" si="29"/>
        <v>4.2903724043246954E-5</v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43">
        <v>0</v>
      </c>
      <c r="D367" s="43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43">
        <v>0</v>
      </c>
      <c r="D368" s="43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43">
        <v>119</v>
      </c>
      <c r="D369" s="43">
        <v>0</v>
      </c>
      <c r="E369" s="35">
        <f t="shared" si="28"/>
        <v>4.5606101253209677E-3</v>
      </c>
      <c r="F369" s="35" t="str">
        <f t="shared" si="29"/>
        <v/>
      </c>
      <c r="G369" s="29" t="str">
        <f t="shared" si="30"/>
        <v>0</v>
      </c>
      <c r="H369" s="33">
        <f t="shared" si="31"/>
        <v>0</v>
      </c>
    </row>
    <row r="370" spans="2:8" s="22" customFormat="1" ht="15" x14ac:dyDescent="0.2">
      <c r="B370" s="4" t="s">
        <v>135</v>
      </c>
      <c r="C370" s="43">
        <v>0</v>
      </c>
      <c r="D370" s="43">
        <v>0</v>
      </c>
      <c r="E370" s="35" t="str">
        <f t="shared" si="28"/>
        <v/>
      </c>
      <c r="F370" s="35" t="str">
        <f t="shared" si="29"/>
        <v/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43">
        <v>0</v>
      </c>
      <c r="D371" s="43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43">
        <v>0</v>
      </c>
      <c r="D372" s="43">
        <v>0</v>
      </c>
      <c r="E372" s="35" t="str">
        <f t="shared" si="28"/>
        <v/>
      </c>
      <c r="F372" s="35" t="str">
        <f t="shared" si="29"/>
        <v/>
      </c>
      <c r="G372" s="29" t="str">
        <f t="shared" si="30"/>
        <v>0</v>
      </c>
      <c r="H372" s="33" t="str">
        <f t="shared" si="31"/>
        <v/>
      </c>
    </row>
    <row r="373" spans="2:8" s="22" customFormat="1" ht="30" x14ac:dyDescent="0.2">
      <c r="B373" s="4" t="s">
        <v>382</v>
      </c>
      <c r="C373" s="43">
        <v>0</v>
      </c>
      <c r="D373" s="43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43">
        <v>0</v>
      </c>
      <c r="D374" s="43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43">
        <v>1</v>
      </c>
      <c r="D375" s="43">
        <v>3</v>
      </c>
      <c r="E375" s="35">
        <f t="shared" si="28"/>
        <v>3.8324454834629976E-5</v>
      </c>
      <c r="F375" s="35">
        <f t="shared" si="29"/>
        <v>1.2871117212974085E-4</v>
      </c>
      <c r="G375" s="29">
        <f t="shared" si="30"/>
        <v>2</v>
      </c>
      <c r="H375" s="33">
        <f t="shared" si="31"/>
        <v>7.6648909669259951E-5</v>
      </c>
    </row>
    <row r="376" spans="2:8" s="22" customFormat="1" ht="15" x14ac:dyDescent="0.2">
      <c r="B376" s="4" t="s">
        <v>141</v>
      </c>
      <c r="C376" s="43">
        <v>0</v>
      </c>
      <c r="D376" s="43">
        <v>1</v>
      </c>
      <c r="E376" s="35" t="str">
        <f t="shared" si="28"/>
        <v/>
      </c>
      <c r="F376" s="35">
        <f t="shared" si="29"/>
        <v>4.2903724043246954E-5</v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43">
        <v>24</v>
      </c>
      <c r="D377" s="43">
        <v>426</v>
      </c>
      <c r="E377" s="35">
        <f t="shared" si="28"/>
        <v>9.1978691603111947E-4</v>
      </c>
      <c r="F377" s="35">
        <f t="shared" si="29"/>
        <v>1.8276986442423201E-2</v>
      </c>
      <c r="G377" s="29">
        <f t="shared" si="30"/>
        <v>16.75</v>
      </c>
      <c r="H377" s="33">
        <f t="shared" si="31"/>
        <v>1.5406430843521252E-2</v>
      </c>
    </row>
    <row r="378" spans="2:8" s="22" customFormat="1" ht="15" x14ac:dyDescent="0.2">
      <c r="B378" s="4" t="s">
        <v>149</v>
      </c>
      <c r="C378" s="43">
        <v>14</v>
      </c>
      <c r="D378" s="43">
        <v>8</v>
      </c>
      <c r="E378" s="35">
        <f t="shared" si="28"/>
        <v>5.3654236768481964E-4</v>
      </c>
      <c r="F378" s="35">
        <f t="shared" si="29"/>
        <v>3.4322979234597563E-4</v>
      </c>
      <c r="G378" s="29">
        <f t="shared" si="30"/>
        <v>-0.42857142857142855</v>
      </c>
      <c r="H378" s="33">
        <f t="shared" si="31"/>
        <v>-2.2994672900777984E-4</v>
      </c>
    </row>
    <row r="379" spans="2:8" s="22" customFormat="1" ht="15" x14ac:dyDescent="0.2">
      <c r="B379" s="4" t="s">
        <v>384</v>
      </c>
      <c r="C379" s="43">
        <v>0</v>
      </c>
      <c r="D379" s="43">
        <v>0</v>
      </c>
      <c r="E379" s="35" t="str">
        <f t="shared" si="28"/>
        <v/>
      </c>
      <c r="F379" s="35" t="str">
        <f t="shared" si="29"/>
        <v/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43">
        <v>20</v>
      </c>
      <c r="D380" s="43">
        <v>13</v>
      </c>
      <c r="E380" s="35">
        <f t="shared" si="28"/>
        <v>7.6648909669259954E-4</v>
      </c>
      <c r="F380" s="35">
        <f t="shared" si="29"/>
        <v>5.5774841256221036E-4</v>
      </c>
      <c r="G380" s="29">
        <f t="shared" si="30"/>
        <v>-0.35</v>
      </c>
      <c r="H380" s="33">
        <f t="shared" si="31"/>
        <v>-2.6827118384240982E-4</v>
      </c>
    </row>
    <row r="381" spans="2:8" s="22" customFormat="1" ht="30" x14ac:dyDescent="0.2">
      <c r="B381" s="4" t="s">
        <v>386</v>
      </c>
      <c r="C381" s="43">
        <v>0</v>
      </c>
      <c r="D381" s="43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43">
        <v>0</v>
      </c>
      <c r="D382" s="43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43">
        <v>0</v>
      </c>
      <c r="D383" s="43">
        <v>0</v>
      </c>
      <c r="E383" s="35" t="str">
        <f t="shared" si="28"/>
        <v/>
      </c>
      <c r="F383" s="35" t="str">
        <f t="shared" si="29"/>
        <v/>
      </c>
      <c r="G383" s="29" t="str">
        <f t="shared" si="30"/>
        <v>0</v>
      </c>
      <c r="H383" s="33" t="str">
        <f t="shared" si="31"/>
        <v/>
      </c>
    </row>
    <row r="384" spans="2:8" s="22" customFormat="1" ht="30" x14ac:dyDescent="0.2">
      <c r="B384" s="4" t="s">
        <v>388</v>
      </c>
      <c r="C384" s="43">
        <v>0</v>
      </c>
      <c r="D384" s="43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43">
        <v>0</v>
      </c>
      <c r="D385" s="43">
        <v>5</v>
      </c>
      <c r="E385" s="35" t="str">
        <f t="shared" si="28"/>
        <v/>
      </c>
      <c r="F385" s="35">
        <f t="shared" si="29"/>
        <v>2.1451862021623476E-4</v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43">
        <v>0</v>
      </c>
      <c r="D386" s="43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43">
        <v>26</v>
      </c>
      <c r="D387" s="43">
        <v>111</v>
      </c>
      <c r="E387" s="35">
        <f t="shared" si="28"/>
        <v>9.9643582570037932E-4</v>
      </c>
      <c r="F387" s="35">
        <f t="shared" si="29"/>
        <v>4.7623133688004119E-3</v>
      </c>
      <c r="G387" s="29">
        <f t="shared" si="30"/>
        <v>3.2692307692307692</v>
      </c>
      <c r="H387" s="33">
        <f t="shared" si="31"/>
        <v>3.2575786609435478E-3</v>
      </c>
    </row>
    <row r="388" spans="2:8" s="22" customFormat="1" ht="15" x14ac:dyDescent="0.2">
      <c r="B388" s="4" t="s">
        <v>389</v>
      </c>
      <c r="C388" s="43">
        <v>1</v>
      </c>
      <c r="D388" s="43">
        <v>0</v>
      </c>
      <c r="E388" s="35">
        <f t="shared" si="28"/>
        <v>3.8324454834629976E-5</v>
      </c>
      <c r="F388" s="35" t="str">
        <f t="shared" si="29"/>
        <v/>
      </c>
      <c r="G388" s="29" t="str">
        <f t="shared" si="30"/>
        <v>0</v>
      </c>
      <c r="H388" s="33">
        <f t="shared" si="31"/>
        <v>0</v>
      </c>
    </row>
    <row r="389" spans="2:8" s="22" customFormat="1" ht="15" x14ac:dyDescent="0.2">
      <c r="B389" s="4" t="s">
        <v>143</v>
      </c>
      <c r="C389" s="43">
        <v>0</v>
      </c>
      <c r="D389" s="43">
        <v>3</v>
      </c>
      <c r="E389" s="35" t="str">
        <f t="shared" si="28"/>
        <v/>
      </c>
      <c r="F389" s="35">
        <f t="shared" si="29"/>
        <v>1.2871117212974085E-4</v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43">
        <v>0</v>
      </c>
      <c r="D390" s="43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43">
        <v>9</v>
      </c>
      <c r="D391" s="43">
        <v>5</v>
      </c>
      <c r="E391" s="35">
        <f t="shared" si="28"/>
        <v>3.4492009351166979E-4</v>
      </c>
      <c r="F391" s="35">
        <f t="shared" si="29"/>
        <v>2.1451862021623476E-4</v>
      </c>
      <c r="G391" s="29">
        <f t="shared" si="30"/>
        <v>-0.44444444444444442</v>
      </c>
      <c r="H391" s="33">
        <f t="shared" si="31"/>
        <v>-1.532978193385199E-4</v>
      </c>
    </row>
    <row r="392" spans="2:8" s="22" customFormat="1" ht="15" x14ac:dyDescent="0.2">
      <c r="B392" s="4" t="s">
        <v>140</v>
      </c>
      <c r="C392" s="43">
        <v>3</v>
      </c>
      <c r="D392" s="43">
        <v>0</v>
      </c>
      <c r="E392" s="35">
        <f t="shared" si="28"/>
        <v>1.1497336450388993E-4</v>
      </c>
      <c r="F392" s="35" t="str">
        <f t="shared" si="29"/>
        <v/>
      </c>
      <c r="G392" s="29" t="str">
        <f t="shared" si="30"/>
        <v>0</v>
      </c>
      <c r="H392" s="33">
        <f t="shared" si="31"/>
        <v>0</v>
      </c>
    </row>
    <row r="393" spans="2:8" s="22" customFormat="1" ht="15" x14ac:dyDescent="0.2">
      <c r="B393" s="4" t="s">
        <v>390</v>
      </c>
      <c r="C393" s="43">
        <v>47</v>
      </c>
      <c r="D393" s="43">
        <v>0</v>
      </c>
      <c r="E393" s="35">
        <f t="shared" si="28"/>
        <v>1.801249377227609E-3</v>
      </c>
      <c r="F393" s="35" t="str">
        <f t="shared" si="29"/>
        <v/>
      </c>
      <c r="G393" s="29" t="str">
        <f t="shared" si="30"/>
        <v>0</v>
      </c>
      <c r="H393" s="33">
        <f t="shared" si="31"/>
        <v>0</v>
      </c>
    </row>
    <row r="394" spans="2:8" s="22" customFormat="1" ht="15" x14ac:dyDescent="0.2">
      <c r="B394" s="4" t="s">
        <v>391</v>
      </c>
      <c r="C394" s="43">
        <v>0</v>
      </c>
      <c r="D394" s="43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43">
        <v>0</v>
      </c>
      <c r="D395" s="43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43">
        <v>0</v>
      </c>
      <c r="D396" s="43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43">
        <v>0</v>
      </c>
      <c r="D397" s="43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43">
        <v>3</v>
      </c>
      <c r="D398" s="43">
        <v>1</v>
      </c>
      <c r="E398" s="35">
        <f t="shared" si="28"/>
        <v>1.1497336450388993E-4</v>
      </c>
      <c r="F398" s="35">
        <f t="shared" si="29"/>
        <v>4.2903724043246954E-5</v>
      </c>
      <c r="G398" s="29">
        <f t="shared" si="30"/>
        <v>-0.66666666666666663</v>
      </c>
      <c r="H398" s="33">
        <f t="shared" si="31"/>
        <v>-7.6648909669259951E-5</v>
      </c>
    </row>
    <row r="399" spans="2:8" s="22" customFormat="1" ht="15" x14ac:dyDescent="0.2">
      <c r="B399" s="4" t="s">
        <v>148</v>
      </c>
      <c r="C399" s="43">
        <v>0</v>
      </c>
      <c r="D399" s="43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43">
        <v>0</v>
      </c>
      <c r="D400" s="43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43">
        <v>21</v>
      </c>
      <c r="D401" s="43">
        <v>316</v>
      </c>
      <c r="E401" s="35">
        <f t="shared" si="28"/>
        <v>8.0481355152722952E-4</v>
      </c>
      <c r="F401" s="35">
        <f t="shared" si="29"/>
        <v>1.3557576797666037E-2</v>
      </c>
      <c r="G401" s="29">
        <f t="shared" si="30"/>
        <v>14.047619047619047</v>
      </c>
      <c r="H401" s="33">
        <f t="shared" si="31"/>
        <v>1.1305714176215844E-2</v>
      </c>
    </row>
    <row r="402" spans="2:8" s="22" customFormat="1" ht="15" x14ac:dyDescent="0.2">
      <c r="B402" s="4" t="s">
        <v>393</v>
      </c>
      <c r="C402" s="43">
        <v>0</v>
      </c>
      <c r="D402" s="43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43">
        <v>0</v>
      </c>
      <c r="D403" s="43">
        <v>3</v>
      </c>
      <c r="E403" s="35" t="str">
        <f t="shared" si="28"/>
        <v/>
      </c>
      <c r="F403" s="35">
        <f t="shared" si="29"/>
        <v>1.2871117212974085E-4</v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43">
        <v>25</v>
      </c>
      <c r="D404" s="43">
        <v>0</v>
      </c>
      <c r="E404" s="35">
        <f t="shared" si="28"/>
        <v>9.5811137086574945E-4</v>
      </c>
      <c r="F404" s="35" t="str">
        <f t="shared" si="29"/>
        <v/>
      </c>
      <c r="G404" s="29" t="str">
        <f t="shared" si="30"/>
        <v>0</v>
      </c>
      <c r="H404" s="33">
        <f t="shared" si="31"/>
        <v>0</v>
      </c>
    </row>
    <row r="405" spans="2:8" s="22" customFormat="1" ht="30" x14ac:dyDescent="0.2">
      <c r="B405" s="4" t="s">
        <v>396</v>
      </c>
      <c r="C405" s="43">
        <v>5</v>
      </c>
      <c r="D405" s="43">
        <v>2</v>
      </c>
      <c r="E405" s="35">
        <f t="shared" si="28"/>
        <v>1.9162227417314988E-4</v>
      </c>
      <c r="F405" s="35">
        <f t="shared" si="29"/>
        <v>8.5807448086493908E-5</v>
      </c>
      <c r="G405" s="29">
        <f t="shared" si="30"/>
        <v>-0.6</v>
      </c>
      <c r="H405" s="33">
        <f t="shared" si="31"/>
        <v>-1.1497336450388992E-4</v>
      </c>
    </row>
    <row r="406" spans="2:8" s="22" customFormat="1" ht="15" x14ac:dyDescent="0.2">
      <c r="B406" s="4" t="s">
        <v>397</v>
      </c>
      <c r="C406" s="43">
        <v>9</v>
      </c>
      <c r="D406" s="43">
        <v>34</v>
      </c>
      <c r="E406" s="35">
        <f t="shared" si="28"/>
        <v>3.4492009351166979E-4</v>
      </c>
      <c r="F406" s="35">
        <f t="shared" si="29"/>
        <v>1.4587266174703965E-3</v>
      </c>
      <c r="G406" s="29">
        <f t="shared" si="30"/>
        <v>2.7777777777777777</v>
      </c>
      <c r="H406" s="33">
        <f t="shared" si="31"/>
        <v>9.5811137086574934E-4</v>
      </c>
    </row>
    <row r="407" spans="2:8" s="22" customFormat="1" ht="15" x14ac:dyDescent="0.2">
      <c r="B407" s="4" t="s">
        <v>398</v>
      </c>
      <c r="C407" s="43">
        <v>2</v>
      </c>
      <c r="D407" s="43">
        <v>0</v>
      </c>
      <c r="E407" s="35">
        <f t="shared" si="28"/>
        <v>7.6648909669259951E-5</v>
      </c>
      <c r="F407" s="35" t="str">
        <f t="shared" si="29"/>
        <v/>
      </c>
      <c r="G407" s="29" t="str">
        <f t="shared" si="30"/>
        <v>0</v>
      </c>
      <c r="H407" s="33">
        <f t="shared" si="31"/>
        <v>0</v>
      </c>
    </row>
    <row r="408" spans="2:8" s="22" customFormat="1" ht="15" x14ac:dyDescent="0.2">
      <c r="B408" s="4" t="s">
        <v>399</v>
      </c>
      <c r="C408" s="43">
        <v>0</v>
      </c>
      <c r="D408" s="43">
        <v>26</v>
      </c>
      <c r="E408" s="35" t="str">
        <f t="shared" si="28"/>
        <v/>
      </c>
      <c r="F408" s="35">
        <f t="shared" si="29"/>
        <v>1.1154968251244207E-3</v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43">
        <v>1</v>
      </c>
      <c r="D409" s="43">
        <v>0</v>
      </c>
      <c r="E409" s="35">
        <f t="shared" si="28"/>
        <v>3.8324454834629976E-5</v>
      </c>
      <c r="F409" s="35" t="str">
        <f t="shared" si="29"/>
        <v/>
      </c>
      <c r="G409" s="29" t="str">
        <f t="shared" si="30"/>
        <v>0</v>
      </c>
      <c r="H409" s="33">
        <f t="shared" si="31"/>
        <v>0</v>
      </c>
    </row>
    <row r="410" spans="2:8" s="22" customFormat="1" ht="15" x14ac:dyDescent="0.2">
      <c r="B410" s="4" t="s">
        <v>400</v>
      </c>
      <c r="C410" s="43">
        <v>21</v>
      </c>
      <c r="D410" s="43">
        <v>1</v>
      </c>
      <c r="E410" s="35">
        <f t="shared" si="28"/>
        <v>8.0481355152722952E-4</v>
      </c>
      <c r="F410" s="35">
        <f t="shared" si="29"/>
        <v>4.2903724043246954E-5</v>
      </c>
      <c r="G410" s="29">
        <f t="shared" si="30"/>
        <v>-0.95238095238095233</v>
      </c>
      <c r="H410" s="33">
        <f t="shared" si="31"/>
        <v>-7.6648909669259954E-4</v>
      </c>
    </row>
    <row r="411" spans="2:8" s="22" customFormat="1" ht="15" x14ac:dyDescent="0.2">
      <c r="B411" s="4" t="s">
        <v>401</v>
      </c>
      <c r="C411" s="43">
        <v>6</v>
      </c>
      <c r="D411" s="43">
        <v>5</v>
      </c>
      <c r="E411" s="35">
        <f t="shared" si="28"/>
        <v>2.2994672900777987E-4</v>
      </c>
      <c r="F411" s="35">
        <f t="shared" si="29"/>
        <v>2.1451862021623476E-4</v>
      </c>
      <c r="G411" s="29">
        <f t="shared" si="30"/>
        <v>-0.16666666666666666</v>
      </c>
      <c r="H411" s="33">
        <f t="shared" si="31"/>
        <v>-3.8324454834629976E-5</v>
      </c>
    </row>
    <row r="412" spans="2:8" s="22" customFormat="1" ht="30" x14ac:dyDescent="0.2">
      <c r="B412" s="4" t="s">
        <v>402</v>
      </c>
      <c r="C412" s="43">
        <v>1</v>
      </c>
      <c r="D412" s="43">
        <v>1</v>
      </c>
      <c r="E412" s="35">
        <f t="shared" si="28"/>
        <v>3.8324454834629976E-5</v>
      </c>
      <c r="F412" s="35">
        <f t="shared" si="29"/>
        <v>4.2903724043246954E-5</v>
      </c>
      <c r="G412" s="29">
        <f t="shared" si="30"/>
        <v>0</v>
      </c>
      <c r="H412" s="33">
        <f t="shared" si="31"/>
        <v>0</v>
      </c>
    </row>
    <row r="413" spans="2:8" s="22" customFormat="1" ht="30" x14ac:dyDescent="0.2">
      <c r="B413" s="4" t="s">
        <v>403</v>
      </c>
      <c r="C413" s="43">
        <v>0</v>
      </c>
      <c r="D413" s="43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43">
        <v>0</v>
      </c>
      <c r="D414" s="43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43">
        <v>0</v>
      </c>
      <c r="D415" s="43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43">
        <v>0</v>
      </c>
      <c r="D416" s="43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43">
        <v>0</v>
      </c>
      <c r="D417" s="43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43">
        <v>0</v>
      </c>
      <c r="D418" s="43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43">
        <v>0</v>
      </c>
      <c r="D419" s="43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43">
        <v>19</v>
      </c>
      <c r="D420" s="43">
        <v>3</v>
      </c>
      <c r="E420" s="35">
        <f t="shared" si="28"/>
        <v>7.2816464185796956E-4</v>
      </c>
      <c r="F420" s="35">
        <f t="shared" si="29"/>
        <v>1.2871117212974085E-4</v>
      </c>
      <c r="G420" s="29">
        <f t="shared" si="30"/>
        <v>-0.84210526315789469</v>
      </c>
      <c r="H420" s="33">
        <f t="shared" si="31"/>
        <v>-6.1319127735407961E-4</v>
      </c>
    </row>
    <row r="421" spans="2:8" s="22" customFormat="1" ht="45" x14ac:dyDescent="0.2">
      <c r="B421" s="4" t="s">
        <v>409</v>
      </c>
      <c r="C421" s="43">
        <v>33</v>
      </c>
      <c r="D421" s="43">
        <v>0</v>
      </c>
      <c r="E421" s="35">
        <f t="shared" si="28"/>
        <v>1.2647070095427892E-3</v>
      </c>
      <c r="F421" s="35" t="str">
        <f t="shared" si="29"/>
        <v/>
      </c>
      <c r="G421" s="29" t="str">
        <f t="shared" si="30"/>
        <v>0</v>
      </c>
      <c r="H421" s="33">
        <f t="shared" si="31"/>
        <v>0</v>
      </c>
    </row>
    <row r="422" spans="2:8" s="22" customFormat="1" ht="30" x14ac:dyDescent="0.2">
      <c r="B422" s="4" t="s">
        <v>163</v>
      </c>
      <c r="C422" s="43">
        <v>134</v>
      </c>
      <c r="D422" s="43">
        <v>793</v>
      </c>
      <c r="E422" s="35">
        <f t="shared" si="28"/>
        <v>5.1354769478404172E-3</v>
      </c>
      <c r="F422" s="35">
        <f t="shared" si="29"/>
        <v>3.4022653166294832E-2</v>
      </c>
      <c r="G422" s="29">
        <f t="shared" si="30"/>
        <v>4.9179104477611943</v>
      </c>
      <c r="H422" s="33">
        <f t="shared" si="31"/>
        <v>2.5255815736021158E-2</v>
      </c>
    </row>
    <row r="423" spans="2:8" s="22" customFormat="1" ht="30" x14ac:dyDescent="0.2">
      <c r="B423" s="4" t="s">
        <v>410</v>
      </c>
      <c r="C423" s="43">
        <v>0</v>
      </c>
      <c r="D423" s="43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43">
        <v>0</v>
      </c>
      <c r="D424" s="43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43">
        <v>0</v>
      </c>
      <c r="D425" s="43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43">
        <v>0</v>
      </c>
      <c r="D426" s="43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43">
        <v>0</v>
      </c>
      <c r="D427" s="43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43">
        <v>0</v>
      </c>
      <c r="D428" s="43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43">
        <v>2</v>
      </c>
      <c r="D429" s="43">
        <v>1</v>
      </c>
      <c r="E429" s="35">
        <f t="shared" si="32"/>
        <v>7.6648909669259951E-5</v>
      </c>
      <c r="F429" s="35">
        <f t="shared" si="33"/>
        <v>4.2903724043246954E-5</v>
      </c>
      <c r="G429" s="29">
        <f t="shared" si="34"/>
        <v>-0.5</v>
      </c>
      <c r="H429" s="33">
        <f t="shared" si="35"/>
        <v>-3.8324454834629976E-5</v>
      </c>
    </row>
    <row r="430" spans="2:8" s="22" customFormat="1" ht="30" x14ac:dyDescent="0.2">
      <c r="B430" s="4" t="s">
        <v>416</v>
      </c>
      <c r="C430" s="43">
        <v>5</v>
      </c>
      <c r="D430" s="43">
        <v>6</v>
      </c>
      <c r="E430" s="35">
        <f t="shared" si="32"/>
        <v>1.9162227417314988E-4</v>
      </c>
      <c r="F430" s="35">
        <f t="shared" si="33"/>
        <v>2.574223442594817E-4</v>
      </c>
      <c r="G430" s="29">
        <f t="shared" si="34"/>
        <v>0.2</v>
      </c>
      <c r="H430" s="33">
        <f t="shared" si="35"/>
        <v>3.8324454834629982E-5</v>
      </c>
    </row>
    <row r="431" spans="2:8" s="22" customFormat="1" ht="15" x14ac:dyDescent="0.2">
      <c r="B431" s="4" t="s">
        <v>169</v>
      </c>
      <c r="C431" s="43">
        <v>2</v>
      </c>
      <c r="D431" s="43">
        <v>0</v>
      </c>
      <c r="E431" s="35">
        <f t="shared" si="32"/>
        <v>7.6648909669259951E-5</v>
      </c>
      <c r="F431" s="35" t="str">
        <f t="shared" si="33"/>
        <v/>
      </c>
      <c r="G431" s="29" t="str">
        <f t="shared" si="34"/>
        <v>0</v>
      </c>
      <c r="H431" s="33">
        <f t="shared" si="35"/>
        <v>0</v>
      </c>
    </row>
    <row r="432" spans="2:8" s="22" customFormat="1" ht="15" x14ac:dyDescent="0.2">
      <c r="B432" s="4" t="s">
        <v>417</v>
      </c>
      <c r="C432" s="43">
        <v>307</v>
      </c>
      <c r="D432" s="43">
        <v>523</v>
      </c>
      <c r="E432" s="35">
        <f t="shared" si="32"/>
        <v>1.1765607634231403E-2</v>
      </c>
      <c r="F432" s="35">
        <f t="shared" si="33"/>
        <v>2.2438647674618156E-2</v>
      </c>
      <c r="G432" s="29">
        <f t="shared" si="34"/>
        <v>0.70358306188925079</v>
      </c>
      <c r="H432" s="33">
        <f t="shared" si="35"/>
        <v>8.2780822442800744E-3</v>
      </c>
    </row>
    <row r="433" spans="2:8" s="22" customFormat="1" ht="15" x14ac:dyDescent="0.2">
      <c r="B433" s="4" t="s">
        <v>162</v>
      </c>
      <c r="C433" s="43">
        <v>4</v>
      </c>
      <c r="D433" s="43">
        <v>772</v>
      </c>
      <c r="E433" s="35">
        <f t="shared" si="32"/>
        <v>1.532978193385199E-4</v>
      </c>
      <c r="F433" s="35">
        <f t="shared" si="33"/>
        <v>3.3121674961386648E-2</v>
      </c>
      <c r="G433" s="29">
        <f t="shared" si="34"/>
        <v>192</v>
      </c>
      <c r="H433" s="33">
        <f t="shared" si="35"/>
        <v>2.9433181312995819E-2</v>
      </c>
    </row>
    <row r="434" spans="2:8" s="22" customFormat="1" ht="45" x14ac:dyDescent="0.2">
      <c r="B434" s="4" t="s">
        <v>418</v>
      </c>
      <c r="C434" s="43">
        <v>12</v>
      </c>
      <c r="D434" s="43">
        <v>54</v>
      </c>
      <c r="E434" s="35">
        <f t="shared" si="32"/>
        <v>4.5989345801555973E-4</v>
      </c>
      <c r="F434" s="35">
        <f t="shared" si="33"/>
        <v>2.3168010983353354E-3</v>
      </c>
      <c r="G434" s="29">
        <f t="shared" si="34"/>
        <v>3.5</v>
      </c>
      <c r="H434" s="33">
        <f t="shared" si="35"/>
        <v>1.609627103054459E-3</v>
      </c>
    </row>
    <row r="435" spans="2:8" s="22" customFormat="1" ht="30" x14ac:dyDescent="0.2">
      <c r="B435" s="4" t="s">
        <v>164</v>
      </c>
      <c r="C435" s="43">
        <v>0</v>
      </c>
      <c r="D435" s="43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43">
        <v>0</v>
      </c>
      <c r="D436" s="43">
        <v>1</v>
      </c>
      <c r="E436" s="35" t="str">
        <f t="shared" si="32"/>
        <v/>
      </c>
      <c r="F436" s="35">
        <f t="shared" si="33"/>
        <v>4.2903724043246954E-5</v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43">
        <v>9</v>
      </c>
      <c r="D437" s="43">
        <v>4</v>
      </c>
      <c r="E437" s="35">
        <f t="shared" si="32"/>
        <v>3.4492009351166979E-4</v>
      </c>
      <c r="F437" s="35">
        <f t="shared" si="33"/>
        <v>1.7161489617298782E-4</v>
      </c>
      <c r="G437" s="29">
        <f t="shared" si="34"/>
        <v>-0.55555555555555558</v>
      </c>
      <c r="H437" s="33">
        <f t="shared" si="35"/>
        <v>-1.9162227417314988E-4</v>
      </c>
    </row>
    <row r="438" spans="2:8" s="22" customFormat="1" ht="15" x14ac:dyDescent="0.2">
      <c r="B438" s="4" t="s">
        <v>155</v>
      </c>
      <c r="C438" s="43">
        <v>2</v>
      </c>
      <c r="D438" s="43">
        <v>0</v>
      </c>
      <c r="E438" s="35">
        <f t="shared" si="32"/>
        <v>7.6648909669259951E-5</v>
      </c>
      <c r="F438" s="35" t="str">
        <f t="shared" si="33"/>
        <v/>
      </c>
      <c r="G438" s="29" t="str">
        <f t="shared" si="34"/>
        <v>0</v>
      </c>
      <c r="H438" s="33">
        <f t="shared" si="35"/>
        <v>0</v>
      </c>
    </row>
    <row r="439" spans="2:8" s="22" customFormat="1" ht="30" x14ac:dyDescent="0.2">
      <c r="B439" s="4" t="s">
        <v>154</v>
      </c>
      <c r="C439" s="43">
        <v>0</v>
      </c>
      <c r="D439" s="43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43">
        <v>0</v>
      </c>
      <c r="D440" s="43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43">
        <v>6</v>
      </c>
      <c r="D441" s="43">
        <v>0</v>
      </c>
      <c r="E441" s="35">
        <f t="shared" si="32"/>
        <v>2.2994672900777987E-4</v>
      </c>
      <c r="F441" s="35" t="str">
        <f t="shared" si="33"/>
        <v/>
      </c>
      <c r="G441" s="29" t="str">
        <f t="shared" si="34"/>
        <v>0</v>
      </c>
      <c r="H441" s="33">
        <f t="shared" si="35"/>
        <v>0</v>
      </c>
    </row>
    <row r="442" spans="2:8" s="22" customFormat="1" ht="15" x14ac:dyDescent="0.2">
      <c r="B442" s="4" t="s">
        <v>422</v>
      </c>
      <c r="C442" s="43">
        <v>4</v>
      </c>
      <c r="D442" s="43">
        <v>203</v>
      </c>
      <c r="E442" s="35">
        <f t="shared" si="32"/>
        <v>1.532978193385199E-4</v>
      </c>
      <c r="F442" s="35">
        <f t="shared" si="33"/>
        <v>8.7094559807791311E-3</v>
      </c>
      <c r="G442" s="29">
        <f t="shared" si="34"/>
        <v>49.75</v>
      </c>
      <c r="H442" s="33">
        <f t="shared" si="35"/>
        <v>7.6265665120913654E-3</v>
      </c>
    </row>
    <row r="443" spans="2:8" s="22" customFormat="1" ht="30" x14ac:dyDescent="0.2">
      <c r="B443" s="4" t="s">
        <v>423</v>
      </c>
      <c r="C443" s="43">
        <v>0</v>
      </c>
      <c r="D443" s="43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43">
        <v>8</v>
      </c>
      <c r="D444" s="43">
        <v>1</v>
      </c>
      <c r="E444" s="35">
        <f t="shared" si="32"/>
        <v>3.065956386770398E-4</v>
      </c>
      <c r="F444" s="35">
        <f t="shared" si="33"/>
        <v>4.2903724043246954E-5</v>
      </c>
      <c r="G444" s="29">
        <f t="shared" si="34"/>
        <v>-0.875</v>
      </c>
      <c r="H444" s="33">
        <f t="shared" si="35"/>
        <v>-2.6827118384240982E-4</v>
      </c>
    </row>
    <row r="445" spans="2:8" s="22" customFormat="1" ht="15" x14ac:dyDescent="0.2">
      <c r="B445" s="4" t="s">
        <v>425</v>
      </c>
      <c r="C445" s="43">
        <v>0</v>
      </c>
      <c r="D445" s="43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43">
        <v>25</v>
      </c>
      <c r="D446" s="43">
        <v>0</v>
      </c>
      <c r="E446" s="35">
        <f t="shared" si="32"/>
        <v>9.5811137086574945E-4</v>
      </c>
      <c r="F446" s="35" t="str">
        <f t="shared" si="33"/>
        <v/>
      </c>
      <c r="G446" s="29" t="str">
        <f t="shared" si="34"/>
        <v>0</v>
      </c>
      <c r="H446" s="33">
        <f t="shared" si="35"/>
        <v>0</v>
      </c>
    </row>
    <row r="447" spans="2:8" s="22" customFormat="1" ht="30" x14ac:dyDescent="0.2">
      <c r="B447" s="4" t="s">
        <v>427</v>
      </c>
      <c r="C447" s="43">
        <v>7</v>
      </c>
      <c r="D447" s="43">
        <v>0</v>
      </c>
      <c r="E447" s="35">
        <f t="shared" si="32"/>
        <v>2.6827118384240982E-4</v>
      </c>
      <c r="F447" s="35" t="str">
        <f t="shared" si="33"/>
        <v/>
      </c>
      <c r="G447" s="29" t="str">
        <f t="shared" si="34"/>
        <v>0</v>
      </c>
      <c r="H447" s="33">
        <f t="shared" si="35"/>
        <v>0</v>
      </c>
    </row>
    <row r="448" spans="2:8" s="22" customFormat="1" ht="30" x14ac:dyDescent="0.2">
      <c r="B448" s="4" t="s">
        <v>428</v>
      </c>
      <c r="C448" s="43">
        <v>0</v>
      </c>
      <c r="D448" s="43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43">
        <v>38</v>
      </c>
      <c r="D449" s="43">
        <v>0</v>
      </c>
      <c r="E449" s="35">
        <f t="shared" si="32"/>
        <v>1.4563292837159391E-3</v>
      </c>
      <c r="F449" s="35" t="str">
        <f t="shared" si="33"/>
        <v/>
      </c>
      <c r="G449" s="29" t="str">
        <f t="shared" si="34"/>
        <v>0</v>
      </c>
      <c r="H449" s="33">
        <f t="shared" si="35"/>
        <v>0</v>
      </c>
    </row>
    <row r="450" spans="2:8" s="22" customFormat="1" ht="30" x14ac:dyDescent="0.2">
      <c r="B450" s="4" t="s">
        <v>430</v>
      </c>
      <c r="C450" s="43">
        <v>0</v>
      </c>
      <c r="D450" s="43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43">
        <v>0</v>
      </c>
      <c r="D451" s="43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43">
        <v>0</v>
      </c>
      <c r="D452" s="43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43">
        <v>0</v>
      </c>
      <c r="D453" s="43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43">
        <v>3</v>
      </c>
      <c r="D454" s="43">
        <v>1</v>
      </c>
      <c r="E454" s="35">
        <f t="shared" si="32"/>
        <v>1.1497336450388993E-4</v>
      </c>
      <c r="F454" s="35">
        <f t="shared" si="33"/>
        <v>4.2903724043246954E-5</v>
      </c>
      <c r="G454" s="29">
        <f t="shared" si="34"/>
        <v>-0.66666666666666663</v>
      </c>
      <c r="H454" s="33">
        <f t="shared" si="35"/>
        <v>-7.6648909669259951E-5</v>
      </c>
    </row>
    <row r="455" spans="2:8" s="22" customFormat="1" ht="15" x14ac:dyDescent="0.2">
      <c r="B455" s="4" t="s">
        <v>158</v>
      </c>
      <c r="C455" s="43">
        <v>2</v>
      </c>
      <c r="D455" s="43">
        <v>1</v>
      </c>
      <c r="E455" s="35">
        <f t="shared" si="32"/>
        <v>7.6648909669259951E-5</v>
      </c>
      <c r="F455" s="35">
        <f t="shared" si="33"/>
        <v>4.2903724043246954E-5</v>
      </c>
      <c r="G455" s="29">
        <f t="shared" si="34"/>
        <v>-0.5</v>
      </c>
      <c r="H455" s="33">
        <f t="shared" si="35"/>
        <v>-3.8324454834629976E-5</v>
      </c>
    </row>
    <row r="456" spans="2:8" s="22" customFormat="1" ht="30" x14ac:dyDescent="0.2">
      <c r="B456" s="4" t="s">
        <v>432</v>
      </c>
      <c r="C456" s="43">
        <v>31</v>
      </c>
      <c r="D456" s="43">
        <v>0</v>
      </c>
      <c r="E456" s="35">
        <f t="shared" si="32"/>
        <v>1.1880580998735292E-3</v>
      </c>
      <c r="F456" s="35" t="str">
        <f t="shared" si="33"/>
        <v/>
      </c>
      <c r="G456" s="29" t="str">
        <f t="shared" si="34"/>
        <v>0</v>
      </c>
      <c r="H456" s="33">
        <f t="shared" si="35"/>
        <v>0</v>
      </c>
    </row>
    <row r="457" spans="2:8" s="22" customFormat="1" ht="15" x14ac:dyDescent="0.2">
      <c r="B457" s="4" t="s">
        <v>433</v>
      </c>
      <c r="C457" s="43">
        <v>0</v>
      </c>
      <c r="D457" s="43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43">
        <v>0</v>
      </c>
      <c r="D458" s="43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43">
        <v>0</v>
      </c>
      <c r="D459" s="43">
        <v>3</v>
      </c>
      <c r="E459" s="35" t="str">
        <f t="shared" si="32"/>
        <v/>
      </c>
      <c r="F459" s="35">
        <f t="shared" si="33"/>
        <v>1.2871117212974085E-4</v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43">
        <v>91</v>
      </c>
      <c r="D460" s="43">
        <v>105</v>
      </c>
      <c r="E460" s="35">
        <f t="shared" si="32"/>
        <v>3.4875253899513277E-3</v>
      </c>
      <c r="F460" s="35">
        <f t="shared" si="33"/>
        <v>4.5048910245409305E-3</v>
      </c>
      <c r="G460" s="29">
        <f t="shared" si="34"/>
        <v>0.15384615384615385</v>
      </c>
      <c r="H460" s="33">
        <f t="shared" si="35"/>
        <v>5.3654236768481964E-4</v>
      </c>
    </row>
    <row r="461" spans="2:8" s="22" customFormat="1" ht="30" x14ac:dyDescent="0.2">
      <c r="B461" s="4" t="s">
        <v>173</v>
      </c>
      <c r="C461" s="43">
        <v>0</v>
      </c>
      <c r="D461" s="43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43">
        <v>0</v>
      </c>
      <c r="D462" s="43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43">
        <v>7</v>
      </c>
      <c r="D463" s="43">
        <v>5</v>
      </c>
      <c r="E463" s="35">
        <f t="shared" si="32"/>
        <v>2.6827118384240982E-4</v>
      </c>
      <c r="F463" s="35">
        <f t="shared" si="33"/>
        <v>2.1451862021623476E-4</v>
      </c>
      <c r="G463" s="29">
        <f t="shared" si="34"/>
        <v>-0.2857142857142857</v>
      </c>
      <c r="H463" s="33">
        <f t="shared" si="35"/>
        <v>-7.6648909669259951E-5</v>
      </c>
    </row>
    <row r="464" spans="2:8" s="22" customFormat="1" ht="15" x14ac:dyDescent="0.2">
      <c r="B464" s="4" t="s">
        <v>478</v>
      </c>
      <c r="C464" s="43">
        <v>29</v>
      </c>
      <c r="D464" s="43">
        <v>303</v>
      </c>
      <c r="E464" s="35">
        <f t="shared" si="32"/>
        <v>1.1114091902042693E-3</v>
      </c>
      <c r="F464" s="35">
        <f t="shared" si="33"/>
        <v>1.2999828385103827E-2</v>
      </c>
      <c r="G464" s="29">
        <f t="shared" si="34"/>
        <v>9.4482758620689662</v>
      </c>
      <c r="H464" s="33">
        <f t="shared" si="35"/>
        <v>1.0500900624688614E-2</v>
      </c>
    </row>
    <row r="465" spans="2:8" s="22" customFormat="1" ht="15" x14ac:dyDescent="0.2">
      <c r="B465" s="4" t="s">
        <v>183</v>
      </c>
      <c r="C465" s="43">
        <v>0</v>
      </c>
      <c r="D465" s="43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43">
        <v>0</v>
      </c>
      <c r="D466" s="43">
        <v>1</v>
      </c>
      <c r="E466" s="35" t="str">
        <f t="shared" si="32"/>
        <v/>
      </c>
      <c r="F466" s="35">
        <f t="shared" si="33"/>
        <v>4.2903724043246954E-5</v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43">
        <v>0</v>
      </c>
      <c r="D467" s="43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43">
        <v>0</v>
      </c>
      <c r="D468" s="43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43">
        <v>0</v>
      </c>
      <c r="D469" s="43">
        <v>10</v>
      </c>
      <c r="E469" s="35" t="str">
        <f t="shared" si="32"/>
        <v/>
      </c>
      <c r="F469" s="35">
        <f t="shared" si="33"/>
        <v>4.2903724043246951E-4</v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43">
        <v>0</v>
      </c>
      <c r="D470" s="43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43">
        <v>0</v>
      </c>
      <c r="D471" s="43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43">
        <v>0</v>
      </c>
      <c r="D472" s="43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43">
        <v>276</v>
      </c>
      <c r="D473" s="43">
        <v>5</v>
      </c>
      <c r="E473" s="35">
        <f t="shared" si="32"/>
        <v>1.0577549534357874E-2</v>
      </c>
      <c r="F473" s="35">
        <f t="shared" si="33"/>
        <v>2.1451862021623476E-4</v>
      </c>
      <c r="G473" s="29">
        <f t="shared" si="34"/>
        <v>-0.98188405797101452</v>
      </c>
      <c r="H473" s="33">
        <f t="shared" si="35"/>
        <v>-1.0385927260184724E-2</v>
      </c>
    </row>
    <row r="474" spans="2:8" s="22" customFormat="1" ht="30" x14ac:dyDescent="0.2">
      <c r="B474" s="4" t="s">
        <v>436</v>
      </c>
      <c r="C474" s="43">
        <v>0</v>
      </c>
      <c r="D474" s="43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43">
        <v>0</v>
      </c>
      <c r="D475" s="43">
        <v>0</v>
      </c>
      <c r="E475" s="35" t="str">
        <f t="shared" si="32"/>
        <v/>
      </c>
      <c r="F475" s="35" t="str">
        <f t="shared" si="33"/>
        <v/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43">
        <v>1</v>
      </c>
      <c r="D476" s="43">
        <v>0</v>
      </c>
      <c r="E476" s="35">
        <f t="shared" si="32"/>
        <v>3.8324454834629976E-5</v>
      </c>
      <c r="F476" s="35" t="str">
        <f t="shared" si="33"/>
        <v/>
      </c>
      <c r="G476" s="29" t="str">
        <f t="shared" si="34"/>
        <v>0</v>
      </c>
      <c r="H476" s="33">
        <f t="shared" si="35"/>
        <v>0</v>
      </c>
    </row>
    <row r="477" spans="2:8" s="22" customFormat="1" ht="15" x14ac:dyDescent="0.2">
      <c r="B477" s="4" t="s">
        <v>181</v>
      </c>
      <c r="C477" s="43">
        <v>0</v>
      </c>
      <c r="D477" s="43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43">
        <v>1</v>
      </c>
      <c r="D478" s="43">
        <v>8</v>
      </c>
      <c r="E478" s="35">
        <f t="shared" si="32"/>
        <v>3.8324454834629976E-5</v>
      </c>
      <c r="F478" s="35">
        <f t="shared" si="33"/>
        <v>3.4322979234597563E-4</v>
      </c>
      <c r="G478" s="29">
        <f t="shared" si="34"/>
        <v>7</v>
      </c>
      <c r="H478" s="33">
        <f t="shared" si="35"/>
        <v>2.6827118384240982E-4</v>
      </c>
    </row>
    <row r="479" spans="2:8" s="22" customFormat="1" ht="30" x14ac:dyDescent="0.2">
      <c r="B479" s="4" t="s">
        <v>440</v>
      </c>
      <c r="C479" s="43">
        <v>0</v>
      </c>
      <c r="D479" s="43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43">
        <v>0</v>
      </c>
      <c r="D480" s="43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43">
        <v>0</v>
      </c>
      <c r="D481" s="43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43">
        <v>0</v>
      </c>
      <c r="D482" s="43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43">
        <v>19</v>
      </c>
      <c r="D483" s="43">
        <v>24</v>
      </c>
      <c r="E483" s="35">
        <f t="shared" si="32"/>
        <v>7.2816464185796956E-4</v>
      </c>
      <c r="F483" s="35">
        <f t="shared" si="33"/>
        <v>1.0296893770379268E-3</v>
      </c>
      <c r="G483" s="29">
        <f t="shared" si="34"/>
        <v>0.26315789473684209</v>
      </c>
      <c r="H483" s="33">
        <f t="shared" si="35"/>
        <v>1.9162227417314988E-4</v>
      </c>
    </row>
    <row r="484" spans="2:8" s="22" customFormat="1" ht="30" x14ac:dyDescent="0.2">
      <c r="B484" s="4" t="s">
        <v>184</v>
      </c>
      <c r="C484" s="43">
        <v>29</v>
      </c>
      <c r="D484" s="43">
        <v>63</v>
      </c>
      <c r="E484" s="35">
        <f t="shared" si="32"/>
        <v>1.1114091902042693E-3</v>
      </c>
      <c r="F484" s="35">
        <f t="shared" si="33"/>
        <v>2.7029346147245583E-3</v>
      </c>
      <c r="G484" s="29">
        <f t="shared" si="34"/>
        <v>1.1724137931034482</v>
      </c>
      <c r="H484" s="33">
        <f t="shared" si="35"/>
        <v>1.303031464377419E-3</v>
      </c>
    </row>
    <row r="485" spans="2:8" s="22" customFormat="1" ht="15" x14ac:dyDescent="0.2">
      <c r="B485" s="4" t="s">
        <v>443</v>
      </c>
      <c r="C485" s="43">
        <v>249</v>
      </c>
      <c r="D485" s="43">
        <v>60</v>
      </c>
      <c r="E485" s="35">
        <f t="shared" si="32"/>
        <v>9.5427892538228649E-3</v>
      </c>
      <c r="F485" s="35">
        <f t="shared" si="33"/>
        <v>2.5742234425948172E-3</v>
      </c>
      <c r="G485" s="29">
        <f t="shared" si="34"/>
        <v>-0.75903614457831325</v>
      </c>
      <c r="H485" s="33">
        <f t="shared" si="35"/>
        <v>-7.243321963745066E-3</v>
      </c>
    </row>
    <row r="486" spans="2:8" s="22" customFormat="1" ht="15" x14ac:dyDescent="0.2">
      <c r="B486" s="4" t="s">
        <v>171</v>
      </c>
      <c r="C486" s="43">
        <v>0</v>
      </c>
      <c r="D486" s="43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43">
        <v>0</v>
      </c>
      <c r="D487" s="43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43">
        <v>0</v>
      </c>
      <c r="D488" s="43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43">
        <v>0</v>
      </c>
      <c r="D489" s="43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43">
        <v>0</v>
      </c>
      <c r="D490" s="43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43">
        <v>296</v>
      </c>
      <c r="D491" s="43">
        <v>4</v>
      </c>
      <c r="E491" s="35">
        <f t="shared" si="36"/>
        <v>1.1344038631050473E-2</v>
      </c>
      <c r="F491" s="35">
        <f t="shared" si="37"/>
        <v>1.7161489617298782E-4</v>
      </c>
      <c r="G491" s="29">
        <f t="shared" si="38"/>
        <v>-0.98648648648648651</v>
      </c>
      <c r="H491" s="33">
        <f t="shared" si="39"/>
        <v>-1.1190740811711954E-2</v>
      </c>
    </row>
    <row r="492" spans="2:8" s="22" customFormat="1" ht="15" x14ac:dyDescent="0.2">
      <c r="B492" s="4" t="s">
        <v>480</v>
      </c>
      <c r="C492" s="43">
        <v>0</v>
      </c>
      <c r="D492" s="43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43">
        <v>14</v>
      </c>
      <c r="D493" s="43">
        <v>12</v>
      </c>
      <c r="E493" s="35">
        <f t="shared" si="36"/>
        <v>5.3654236768481964E-4</v>
      </c>
      <c r="F493" s="35">
        <f t="shared" si="37"/>
        <v>5.1484468851896339E-4</v>
      </c>
      <c r="G493" s="29">
        <f t="shared" si="38"/>
        <v>-0.14285714285714285</v>
      </c>
      <c r="H493" s="33">
        <f t="shared" si="39"/>
        <v>-7.6648909669259951E-5</v>
      </c>
    </row>
    <row r="494" spans="2:8" s="22" customFormat="1" ht="30" x14ac:dyDescent="0.2">
      <c r="B494" s="4" t="s">
        <v>448</v>
      </c>
      <c r="C494" s="43">
        <v>2</v>
      </c>
      <c r="D494" s="43">
        <v>0</v>
      </c>
      <c r="E494" s="35">
        <f t="shared" si="36"/>
        <v>7.6648909669259951E-5</v>
      </c>
      <c r="F494" s="35" t="str">
        <f t="shared" si="37"/>
        <v/>
      </c>
      <c r="G494" s="29" t="str">
        <f t="shared" si="38"/>
        <v>0</v>
      </c>
      <c r="H494" s="33">
        <f t="shared" si="39"/>
        <v>0</v>
      </c>
    </row>
    <row r="495" spans="2:8" s="22" customFormat="1" ht="30" x14ac:dyDescent="0.2">
      <c r="B495" s="4" t="s">
        <v>449</v>
      </c>
      <c r="C495" s="43">
        <v>2</v>
      </c>
      <c r="D495" s="43">
        <v>3</v>
      </c>
      <c r="E495" s="35">
        <f t="shared" si="36"/>
        <v>7.6648909669259951E-5</v>
      </c>
      <c r="F495" s="35">
        <f t="shared" si="37"/>
        <v>1.2871117212974085E-4</v>
      </c>
      <c r="G495" s="29">
        <f t="shared" si="38"/>
        <v>0.5</v>
      </c>
      <c r="H495" s="33">
        <f t="shared" si="39"/>
        <v>3.8324454834629976E-5</v>
      </c>
    </row>
    <row r="496" spans="2:8" s="40" customFormat="1" ht="15" x14ac:dyDescent="0.2">
      <c r="B496" s="4" t="s">
        <v>450</v>
      </c>
      <c r="C496" s="43">
        <v>0</v>
      </c>
      <c r="D496" s="43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43">
        <v>0</v>
      </c>
      <c r="D497" s="43">
        <v>1</v>
      </c>
      <c r="E497" s="35" t="str">
        <f t="shared" si="36"/>
        <v/>
      </c>
      <c r="F497" s="35">
        <f t="shared" si="37"/>
        <v>4.2903724043246954E-5</v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43">
        <v>0</v>
      </c>
      <c r="D498" s="43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43">
        <v>0</v>
      </c>
      <c r="D499" s="43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C500" s="26"/>
      <c r="D500" s="26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7767</v>
      </c>
      <c r="D505" s="25">
        <f>SUM(D506:D530)</f>
        <v>5911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-0.23895970130037336</v>
      </c>
      <c r="H505" s="21">
        <f>+IF(OR(AND(E505=""),(G505="")),"",E505*G505)</f>
        <v>-0.23895970130037336</v>
      </c>
    </row>
    <row r="506" spans="2:8" s="22" customFormat="1" ht="15" x14ac:dyDescent="0.2">
      <c r="B506" s="4" t="s">
        <v>454</v>
      </c>
      <c r="C506" s="43">
        <v>16</v>
      </c>
      <c r="D506" s="43">
        <v>0</v>
      </c>
      <c r="E506" s="35">
        <f>+IF(C506=0,"",C506/C$505)</f>
        <v>2.0599974250032189E-3</v>
      </c>
      <c r="F506" s="35" t="str">
        <f>+IF(D506=0,"",D506/D$505)</f>
        <v/>
      </c>
      <c r="G506" s="29" t="str">
        <f>+IF(OR(AND(D506=0),(C506=0)),"0",((D506-C506)/C506))</f>
        <v>0</v>
      </c>
      <c r="H506" s="33">
        <f>+IF(OR(AND(E506=""),(G506="")),"",E506*G506)</f>
        <v>0</v>
      </c>
    </row>
    <row r="507" spans="2:8" s="22" customFormat="1" ht="15" x14ac:dyDescent="0.2">
      <c r="B507" s="4" t="s">
        <v>187</v>
      </c>
      <c r="C507" s="43">
        <v>667</v>
      </c>
      <c r="D507" s="43">
        <v>138</v>
      </c>
      <c r="E507" s="35">
        <f t="shared" ref="E507:E530" si="40">+IF(C507=0,"",C507/C$505)</f>
        <v>8.5876142654821686E-2</v>
      </c>
      <c r="F507" s="35">
        <f t="shared" ref="F507:F530" si="41">+IF(D507=0,"",D507/D$505)</f>
        <v>2.3346303501945526E-2</v>
      </c>
      <c r="G507" s="29">
        <f t="shared" ref="G507:G530" si="42">+IF(OR(AND(D507=0),(C507=0)),"0",((D507-C507)/C507))</f>
        <v>-0.7931034482758621</v>
      </c>
      <c r="H507" s="33">
        <f t="shared" ref="H507:H530" si="43">+IF(OR(AND(E507=""),(G507="")),"",E507*G507)</f>
        <v>-6.810866486416893E-2</v>
      </c>
    </row>
    <row r="508" spans="2:8" s="22" customFormat="1" ht="15" x14ac:dyDescent="0.2">
      <c r="B508" s="4" t="s">
        <v>455</v>
      </c>
      <c r="C508" s="43">
        <v>218</v>
      </c>
      <c r="D508" s="43">
        <v>1107</v>
      </c>
      <c r="E508" s="35">
        <f t="shared" si="40"/>
        <v>2.8067464915668857E-2</v>
      </c>
      <c r="F508" s="35">
        <f t="shared" si="41"/>
        <v>0.18727795635256303</v>
      </c>
      <c r="G508" s="29">
        <f t="shared" si="42"/>
        <v>4.0779816513761471</v>
      </c>
      <c r="H508" s="33">
        <f t="shared" si="43"/>
        <v>0.11445860692674135</v>
      </c>
    </row>
    <row r="509" spans="2:8" s="22" customFormat="1" ht="15" x14ac:dyDescent="0.2">
      <c r="B509" s="4" t="s">
        <v>456</v>
      </c>
      <c r="C509" s="43">
        <v>2206</v>
      </c>
      <c r="D509" s="43">
        <v>476</v>
      </c>
      <c r="E509" s="35">
        <f t="shared" si="40"/>
        <v>0.28402214497231876</v>
      </c>
      <c r="F509" s="35">
        <f t="shared" si="41"/>
        <v>8.0527829470478762E-2</v>
      </c>
      <c r="G509" s="29">
        <f t="shared" si="42"/>
        <v>-0.78422484134179515</v>
      </c>
      <c r="H509" s="33">
        <f t="shared" si="43"/>
        <v>-0.22273722157847303</v>
      </c>
    </row>
    <row r="510" spans="2:8" s="22" customFormat="1" ht="15" x14ac:dyDescent="0.2">
      <c r="B510" s="4" t="s">
        <v>188</v>
      </c>
      <c r="C510" s="43">
        <v>714</v>
      </c>
      <c r="D510" s="43">
        <v>0</v>
      </c>
      <c r="E510" s="35">
        <f t="shared" si="40"/>
        <v>9.1927385090768643E-2</v>
      </c>
      <c r="F510" s="35" t="str">
        <f t="shared" si="41"/>
        <v/>
      </c>
      <c r="G510" s="29" t="str">
        <f t="shared" si="42"/>
        <v>0</v>
      </c>
      <c r="H510" s="33">
        <f t="shared" si="43"/>
        <v>0</v>
      </c>
    </row>
    <row r="511" spans="2:8" s="22" customFormat="1" ht="15" x14ac:dyDescent="0.2">
      <c r="B511" s="4" t="s">
        <v>186</v>
      </c>
      <c r="C511" s="43">
        <v>0</v>
      </c>
      <c r="D511" s="43">
        <v>127</v>
      </c>
      <c r="E511" s="35" t="str">
        <f t="shared" si="40"/>
        <v/>
      </c>
      <c r="F511" s="35">
        <f t="shared" si="41"/>
        <v>2.1485366266283199E-2</v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43">
        <v>1</v>
      </c>
      <c r="D512" s="43">
        <v>2</v>
      </c>
      <c r="E512" s="35">
        <f t="shared" si="40"/>
        <v>1.2874983906270118E-4</v>
      </c>
      <c r="F512" s="35">
        <f t="shared" si="41"/>
        <v>3.383522246658772E-4</v>
      </c>
      <c r="G512" s="29">
        <f t="shared" si="42"/>
        <v>1</v>
      </c>
      <c r="H512" s="33">
        <f t="shared" si="43"/>
        <v>1.2874983906270118E-4</v>
      </c>
    </row>
    <row r="513" spans="2:8" s="22" customFormat="1" ht="30" x14ac:dyDescent="0.2">
      <c r="B513" s="4" t="s">
        <v>457</v>
      </c>
      <c r="C513" s="43">
        <v>13</v>
      </c>
      <c r="D513" s="43">
        <v>130</v>
      </c>
      <c r="E513" s="35">
        <f t="shared" si="40"/>
        <v>1.6737479078151151E-3</v>
      </c>
      <c r="F513" s="35">
        <f t="shared" si="41"/>
        <v>2.1992894603282017E-2</v>
      </c>
      <c r="G513" s="29">
        <f t="shared" si="42"/>
        <v>9</v>
      </c>
      <c r="H513" s="33">
        <f t="shared" si="43"/>
        <v>1.5063731170336036E-2</v>
      </c>
    </row>
    <row r="514" spans="2:8" s="22" customFormat="1" ht="15" x14ac:dyDescent="0.2">
      <c r="B514" s="4" t="s">
        <v>458</v>
      </c>
      <c r="C514" s="43">
        <v>2</v>
      </c>
      <c r="D514" s="43">
        <v>4</v>
      </c>
      <c r="E514" s="35">
        <f t="shared" si="40"/>
        <v>2.5749967812540236E-4</v>
      </c>
      <c r="F514" s="35">
        <f t="shared" si="41"/>
        <v>6.767044493317544E-4</v>
      </c>
      <c r="G514" s="29">
        <f t="shared" si="42"/>
        <v>1</v>
      </c>
      <c r="H514" s="33">
        <f t="shared" si="43"/>
        <v>2.5749967812540236E-4</v>
      </c>
    </row>
    <row r="515" spans="2:8" s="22" customFormat="1" ht="30" x14ac:dyDescent="0.2">
      <c r="B515" s="4" t="s">
        <v>520</v>
      </c>
      <c r="C515" s="43">
        <v>295</v>
      </c>
      <c r="D515" s="43">
        <v>2</v>
      </c>
      <c r="E515" s="35">
        <f t="shared" si="40"/>
        <v>3.7981202523496849E-2</v>
      </c>
      <c r="F515" s="35">
        <f t="shared" si="41"/>
        <v>3.383522246658772E-4</v>
      </c>
      <c r="G515" s="29">
        <f t="shared" si="42"/>
        <v>-0.99322033898305084</v>
      </c>
      <c r="H515" s="33">
        <f t="shared" si="43"/>
        <v>-3.7723702845371444E-2</v>
      </c>
    </row>
    <row r="516" spans="2:8" s="22" customFormat="1" ht="15" x14ac:dyDescent="0.2">
      <c r="B516" s="4" t="s">
        <v>459</v>
      </c>
      <c r="C516" s="43">
        <v>0</v>
      </c>
      <c r="D516" s="43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43">
        <v>1</v>
      </c>
      <c r="D517" s="43">
        <v>0</v>
      </c>
      <c r="E517" s="35">
        <f t="shared" si="40"/>
        <v>1.2874983906270118E-4</v>
      </c>
      <c r="F517" s="35" t="str">
        <f t="shared" si="41"/>
        <v/>
      </c>
      <c r="G517" s="29" t="str">
        <f t="shared" si="42"/>
        <v>0</v>
      </c>
      <c r="H517" s="33">
        <f t="shared" si="43"/>
        <v>0</v>
      </c>
    </row>
    <row r="518" spans="2:8" s="22" customFormat="1" ht="15" x14ac:dyDescent="0.2">
      <c r="B518" s="4" t="s">
        <v>190</v>
      </c>
      <c r="C518" s="43">
        <v>0</v>
      </c>
      <c r="D518" s="43">
        <v>0</v>
      </c>
      <c r="E518" s="35" t="str">
        <f t="shared" si="40"/>
        <v/>
      </c>
      <c r="F518" s="35" t="str">
        <f t="shared" si="41"/>
        <v/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43">
        <v>0</v>
      </c>
      <c r="D519" s="43">
        <v>3</v>
      </c>
      <c r="E519" s="35" t="str">
        <f t="shared" si="40"/>
        <v/>
      </c>
      <c r="F519" s="35">
        <f t="shared" si="41"/>
        <v>5.0752833699881572E-4</v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43">
        <v>0</v>
      </c>
      <c r="D520" s="43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43">
        <v>30</v>
      </c>
      <c r="D521" s="43">
        <v>32</v>
      </c>
      <c r="E521" s="35">
        <f t="shared" si="40"/>
        <v>3.8624951718810351E-3</v>
      </c>
      <c r="F521" s="35">
        <f t="shared" si="41"/>
        <v>5.4136355946540352E-3</v>
      </c>
      <c r="G521" s="29">
        <f t="shared" si="42"/>
        <v>6.6666666666666666E-2</v>
      </c>
      <c r="H521" s="33">
        <f t="shared" si="43"/>
        <v>2.5749967812540236E-4</v>
      </c>
    </row>
    <row r="522" spans="2:8" s="22" customFormat="1" ht="15" x14ac:dyDescent="0.2">
      <c r="B522" s="4" t="s">
        <v>193</v>
      </c>
      <c r="C522" s="43">
        <v>1088</v>
      </c>
      <c r="D522" s="43">
        <v>2667</v>
      </c>
      <c r="E522" s="35">
        <f t="shared" si="40"/>
        <v>0.14007982490021886</v>
      </c>
      <c r="F522" s="35">
        <f t="shared" si="41"/>
        <v>0.45119269159194719</v>
      </c>
      <c r="G522" s="29">
        <f t="shared" si="42"/>
        <v>1.4512867647058822</v>
      </c>
      <c r="H522" s="33">
        <f t="shared" si="43"/>
        <v>0.20329599588000513</v>
      </c>
    </row>
    <row r="523" spans="2:8" s="22" customFormat="1" ht="15" x14ac:dyDescent="0.2">
      <c r="B523" s="4" t="s">
        <v>462</v>
      </c>
      <c r="C523" s="43">
        <v>17</v>
      </c>
      <c r="D523" s="43">
        <v>0</v>
      </c>
      <c r="E523" s="35">
        <f t="shared" si="40"/>
        <v>2.1887472640659197E-3</v>
      </c>
      <c r="F523" s="35" t="str">
        <f t="shared" si="41"/>
        <v/>
      </c>
      <c r="G523" s="29" t="str">
        <f t="shared" si="42"/>
        <v>0</v>
      </c>
      <c r="H523" s="33">
        <f t="shared" si="43"/>
        <v>0</v>
      </c>
    </row>
    <row r="524" spans="2:8" s="22" customFormat="1" ht="15" x14ac:dyDescent="0.2">
      <c r="B524" s="4" t="s">
        <v>194</v>
      </c>
      <c r="C524" s="43">
        <v>108</v>
      </c>
      <c r="D524" s="43">
        <v>54</v>
      </c>
      <c r="E524" s="35">
        <f t="shared" si="40"/>
        <v>1.3904982618771726E-2</v>
      </c>
      <c r="F524" s="35">
        <f t="shared" si="41"/>
        <v>9.1355100659786838E-3</v>
      </c>
      <c r="G524" s="29">
        <f t="shared" si="42"/>
        <v>-0.5</v>
      </c>
      <c r="H524" s="33">
        <f t="shared" si="43"/>
        <v>-6.9524913093858632E-3</v>
      </c>
    </row>
    <row r="525" spans="2:8" s="22" customFormat="1" ht="30" x14ac:dyDescent="0.2">
      <c r="B525" s="4" t="s">
        <v>195</v>
      </c>
      <c r="C525" s="43">
        <v>7</v>
      </c>
      <c r="D525" s="43">
        <v>2</v>
      </c>
      <c r="E525" s="35">
        <f t="shared" si="40"/>
        <v>9.0124887343890822E-4</v>
      </c>
      <c r="F525" s="35">
        <f t="shared" si="41"/>
        <v>3.383522246658772E-4</v>
      </c>
      <c r="G525" s="29">
        <f t="shared" si="42"/>
        <v>-0.7142857142857143</v>
      </c>
      <c r="H525" s="33">
        <f t="shared" si="43"/>
        <v>-6.4374919531350592E-4</v>
      </c>
    </row>
    <row r="526" spans="2:8" s="22" customFormat="1" ht="15" x14ac:dyDescent="0.2">
      <c r="B526" s="4" t="s">
        <v>463</v>
      </c>
      <c r="C526" s="43">
        <v>10</v>
      </c>
      <c r="D526" s="43">
        <v>1</v>
      </c>
      <c r="E526" s="35">
        <f t="shared" si="40"/>
        <v>1.2874983906270116E-3</v>
      </c>
      <c r="F526" s="35">
        <f t="shared" si="41"/>
        <v>1.691761123329386E-4</v>
      </c>
      <c r="G526" s="29">
        <f t="shared" si="42"/>
        <v>-0.9</v>
      </c>
      <c r="H526" s="33">
        <f t="shared" si="43"/>
        <v>-1.1587485515643105E-3</v>
      </c>
    </row>
    <row r="527" spans="2:8" s="22" customFormat="1" ht="15" x14ac:dyDescent="0.2">
      <c r="B527" s="4" t="s">
        <v>464</v>
      </c>
      <c r="C527" s="43">
        <v>0</v>
      </c>
      <c r="D527" s="43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43">
        <v>0</v>
      </c>
      <c r="D528" s="43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43">
        <v>35</v>
      </c>
      <c r="D529" s="43">
        <v>63</v>
      </c>
      <c r="E529" s="35">
        <f t="shared" si="40"/>
        <v>4.5062443671945408E-3</v>
      </c>
      <c r="F529" s="35">
        <f t="shared" si="41"/>
        <v>1.0658095076975131E-2</v>
      </c>
      <c r="G529" s="29">
        <f t="shared" si="42"/>
        <v>0.8</v>
      </c>
      <c r="H529" s="33">
        <f t="shared" si="43"/>
        <v>3.6049954937556329E-3</v>
      </c>
    </row>
    <row r="530" spans="2:8" s="22" customFormat="1" ht="30" x14ac:dyDescent="0.2">
      <c r="B530" s="4" t="s">
        <v>467</v>
      </c>
      <c r="C530" s="43">
        <v>2339</v>
      </c>
      <c r="D530" s="43">
        <v>1103</v>
      </c>
      <c r="E530" s="35">
        <f t="shared" si="40"/>
        <v>0.30114587356765804</v>
      </c>
      <c r="F530" s="35">
        <f t="shared" si="41"/>
        <v>0.18660125190323126</v>
      </c>
      <c r="G530" s="29">
        <f t="shared" si="42"/>
        <v>-0.52843095339888846</v>
      </c>
      <c r="H530" s="33">
        <f t="shared" si="43"/>
        <v>-0.15913480108149866</v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529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559</v>
      </c>
      <c r="C8" s="25">
        <f>+C18+C70+C151+C294+C505</f>
        <v>1145</v>
      </c>
      <c r="D8" s="25">
        <f>+D18+D70+D151+D294+D505</f>
        <v>2150</v>
      </c>
      <c r="E8" s="21">
        <f>SUM(E9:E13)</f>
        <v>1</v>
      </c>
      <c r="F8" s="21">
        <f>SUM(F9:F13)</f>
        <v>1</v>
      </c>
      <c r="G8" s="21">
        <f>+(D8-C8)/C8</f>
        <v>0.87772925764192145</v>
      </c>
      <c r="H8" s="21">
        <f>+E8*G8</f>
        <v>0.87772925764192145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10</v>
      </c>
      <c r="D9" s="27">
        <f>+D18</f>
        <v>20</v>
      </c>
      <c r="E9" s="28">
        <f>C9/$C$8</f>
        <v>8.7336244541484712E-3</v>
      </c>
      <c r="F9" s="28">
        <f>D9/$D$8</f>
        <v>9.3023255813953487E-3</v>
      </c>
      <c r="G9" s="29">
        <f>+IF(OR(AND(D9=0),(C9=0)),"0",((D9-C9)/C9))</f>
        <v>1</v>
      </c>
      <c r="H9" s="30">
        <f>+IF(OR(AND(E9=""),(G9="")),"",E9*G9)</f>
        <v>8.7336244541484712E-3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327</v>
      </c>
      <c r="D10" s="27">
        <f>+D70</f>
        <v>275</v>
      </c>
      <c r="E10" s="28">
        <f>C10/$C$8</f>
        <v>0.28558951965065504</v>
      </c>
      <c r="F10" s="28">
        <f>D10/$D$8</f>
        <v>0.12790697674418605</v>
      </c>
      <c r="G10" s="29">
        <f>+IF(OR(AND(D10=0),(C10=0)),"0",((D10-C10)/C10))</f>
        <v>-0.15902140672782875</v>
      </c>
      <c r="H10" s="30">
        <f>+IF(OR(AND(E10=""),(G10="")),"",E10*G10)</f>
        <v>-4.5414847161572056E-2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80</v>
      </c>
      <c r="D11" s="27">
        <f>+D151</f>
        <v>378</v>
      </c>
      <c r="E11" s="28">
        <f>C11/$C$8</f>
        <v>6.9868995633187769E-2</v>
      </c>
      <c r="F11" s="28">
        <f>D11/$D$8</f>
        <v>0.17581395348837209</v>
      </c>
      <c r="G11" s="29">
        <f>+IF(OR(AND(D11=0),(C11=0)),"0",((D11-C11)/C11))</f>
        <v>3.7250000000000001</v>
      </c>
      <c r="H11" s="30">
        <f>+IF(OR(AND(E11=""),(G11="")),"",E11*G11)</f>
        <v>0.26026200873362443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473</v>
      </c>
      <c r="D12" s="27">
        <f>+D294</f>
        <v>1007</v>
      </c>
      <c r="E12" s="28">
        <f>C12/$C$8</f>
        <v>0.4131004366812227</v>
      </c>
      <c r="F12" s="28">
        <f>D12/$D$8</f>
        <v>0.46837209302325583</v>
      </c>
      <c r="G12" s="29">
        <f>+IF(OR(AND(D12=0),(C12=0)),"0",((D12-C12)/C12))</f>
        <v>1.1289640591966172</v>
      </c>
      <c r="H12" s="30">
        <f>+IF(OR(AND(E12=""),(G12="")),"",E12*G12)</f>
        <v>0.46637554585152835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255</v>
      </c>
      <c r="D13" s="27">
        <f>+D505</f>
        <v>470</v>
      </c>
      <c r="E13" s="28">
        <f>C13/$C$8</f>
        <v>0.22270742358078602</v>
      </c>
      <c r="F13" s="28">
        <f>D13/$D$8</f>
        <v>0.21860465116279071</v>
      </c>
      <c r="G13" s="29">
        <f>+IF(OR(AND(D13=0),(C13=0)),"0",((D13-C13)/C13))</f>
        <v>0.84313725490196079</v>
      </c>
      <c r="H13" s="30">
        <f>+IF(OR(AND(E13=""),(G13="")),"",E13*G13)</f>
        <v>0.18777292576419213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10</v>
      </c>
      <c r="D18" s="25">
        <f>SUM(D19:D64)</f>
        <v>20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1</v>
      </c>
      <c r="H18" s="21">
        <f>+IF(OR(AND(E18=""),(G18="")),"",E18*G18)</f>
        <v>1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0</v>
      </c>
      <c r="D25" s="32">
        <v>2</v>
      </c>
      <c r="E25" s="30" t="str">
        <f t="shared" si="0"/>
        <v/>
      </c>
      <c r="F25" s="30">
        <f t="shared" si="1"/>
        <v>0.1</v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0</v>
      </c>
      <c r="D26" s="32">
        <v>0</v>
      </c>
      <c r="E26" s="30" t="str">
        <f t="shared" si="0"/>
        <v/>
      </c>
      <c r="F26" s="30" t="str">
        <f t="shared" si="1"/>
        <v/>
      </c>
      <c r="G26" s="29" t="str">
        <f t="shared" si="2"/>
        <v>0</v>
      </c>
      <c r="H26" s="33" t="str">
        <f t="shared" si="3"/>
        <v/>
      </c>
    </row>
    <row r="27" spans="2:8" s="22" customFormat="1" ht="15" x14ac:dyDescent="0.2">
      <c r="B27" s="4" t="s">
        <v>3</v>
      </c>
      <c r="C27" s="32">
        <v>1</v>
      </c>
      <c r="D27" s="32">
        <v>1</v>
      </c>
      <c r="E27" s="30">
        <f t="shared" si="0"/>
        <v>0.1</v>
      </c>
      <c r="F27" s="30">
        <f t="shared" si="1"/>
        <v>0.05</v>
      </c>
      <c r="G27" s="29">
        <f t="shared" si="2"/>
        <v>0</v>
      </c>
      <c r="H27" s="33">
        <f t="shared" si="3"/>
        <v>0</v>
      </c>
    </row>
    <row r="28" spans="2:8" s="22" customFormat="1" ht="15" x14ac:dyDescent="0.2">
      <c r="B28" s="4" t="s">
        <v>5</v>
      </c>
      <c r="C28" s="32">
        <v>0</v>
      </c>
      <c r="D28" s="32">
        <v>2</v>
      </c>
      <c r="E28" s="30" t="str">
        <f t="shared" si="0"/>
        <v/>
      </c>
      <c r="F28" s="30">
        <f t="shared" si="1"/>
        <v>0.1</v>
      </c>
      <c r="G28" s="29" t="str">
        <f t="shared" si="2"/>
        <v>0</v>
      </c>
      <c r="H28" s="33" t="str">
        <f t="shared" si="3"/>
        <v/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1</v>
      </c>
      <c r="D34" s="32">
        <v>2</v>
      </c>
      <c r="E34" s="30">
        <f t="shared" si="0"/>
        <v>0.1</v>
      </c>
      <c r="F34" s="30">
        <f t="shared" si="1"/>
        <v>0.1</v>
      </c>
      <c r="G34" s="29">
        <f t="shared" si="2"/>
        <v>1</v>
      </c>
      <c r="H34" s="33">
        <f t="shared" si="3"/>
        <v>0.1</v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2</v>
      </c>
      <c r="D40" s="32">
        <v>0</v>
      </c>
      <c r="E40" s="30">
        <f t="shared" si="0"/>
        <v>0.2</v>
      </c>
      <c r="F40" s="30" t="str">
        <f t="shared" si="1"/>
        <v/>
      </c>
      <c r="G40" s="29" t="str">
        <f t="shared" si="2"/>
        <v>0</v>
      </c>
      <c r="H40" s="33">
        <f t="shared" si="3"/>
        <v>0</v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1</v>
      </c>
      <c r="E42" s="30" t="str">
        <f t="shared" si="0"/>
        <v/>
      </c>
      <c r="F42" s="30">
        <f t="shared" si="1"/>
        <v>0.05</v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1</v>
      </c>
      <c r="D43" s="32">
        <v>0</v>
      </c>
      <c r="E43" s="30">
        <f t="shared" si="0"/>
        <v>0.1</v>
      </c>
      <c r="F43" s="30" t="str">
        <f t="shared" si="1"/>
        <v/>
      </c>
      <c r="G43" s="29" t="str">
        <f t="shared" si="2"/>
        <v>0</v>
      </c>
      <c r="H43" s="33">
        <f t="shared" si="3"/>
        <v>0</v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0</v>
      </c>
      <c r="D48" s="32">
        <v>1</v>
      </c>
      <c r="E48" s="30" t="str">
        <f t="shared" si="0"/>
        <v/>
      </c>
      <c r="F48" s="30">
        <f t="shared" si="1"/>
        <v>0.05</v>
      </c>
      <c r="G48" s="29" t="str">
        <f t="shared" si="2"/>
        <v>0</v>
      </c>
      <c r="H48" s="33" t="str">
        <f t="shared" si="3"/>
        <v/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0</v>
      </c>
      <c r="D52" s="32">
        <v>1</v>
      </c>
      <c r="E52" s="30" t="str">
        <f t="shared" si="0"/>
        <v/>
      </c>
      <c r="F52" s="30">
        <f t="shared" si="1"/>
        <v>0.05</v>
      </c>
      <c r="G52" s="29" t="str">
        <f t="shared" si="2"/>
        <v>0</v>
      </c>
      <c r="H52" s="33" t="str">
        <f t="shared" si="3"/>
        <v/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1</v>
      </c>
      <c r="D60" s="32">
        <v>7</v>
      </c>
      <c r="E60" s="30">
        <f t="shared" si="0"/>
        <v>0.1</v>
      </c>
      <c r="F60" s="30">
        <f t="shared" si="1"/>
        <v>0.35</v>
      </c>
      <c r="G60" s="29">
        <f t="shared" si="2"/>
        <v>6</v>
      </c>
      <c r="H60" s="33">
        <f t="shared" si="3"/>
        <v>0.60000000000000009</v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4</v>
      </c>
      <c r="D62" s="32">
        <v>2</v>
      </c>
      <c r="E62" s="30">
        <f t="shared" si="0"/>
        <v>0.4</v>
      </c>
      <c r="F62" s="30">
        <f t="shared" si="1"/>
        <v>0.1</v>
      </c>
      <c r="G62" s="29">
        <f t="shared" si="2"/>
        <v>-0.5</v>
      </c>
      <c r="H62" s="33">
        <f t="shared" si="3"/>
        <v>-0.2</v>
      </c>
    </row>
    <row r="63" spans="2:8" s="22" customFormat="1" ht="15" x14ac:dyDescent="0.2">
      <c r="B63" s="4" t="s">
        <v>220</v>
      </c>
      <c r="C63" s="32">
        <v>0</v>
      </c>
      <c r="D63" s="32">
        <v>1</v>
      </c>
      <c r="E63" s="30" t="str">
        <f t="shared" si="0"/>
        <v/>
      </c>
      <c r="F63" s="30">
        <f t="shared" si="1"/>
        <v>0.05</v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327</v>
      </c>
      <c r="D70" s="25">
        <f>SUM(D71:D145)</f>
        <v>275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-0.15902140672782875</v>
      </c>
      <c r="H70" s="21">
        <f>+IF(OR(AND(E70=""),(G70="")),"",E70*G70)</f>
        <v>-0.15902140672782875</v>
      </c>
    </row>
    <row r="71" spans="2:8" s="22" customFormat="1" ht="15" x14ac:dyDescent="0.2">
      <c r="B71" s="4" t="s">
        <v>20</v>
      </c>
      <c r="C71" s="32">
        <v>0</v>
      </c>
      <c r="D71" s="32">
        <v>3</v>
      </c>
      <c r="E71" s="35" t="str">
        <f>+IF(C71=0,"",C71/C$70)</f>
        <v/>
      </c>
      <c r="F71" s="35">
        <f>+IF(D71=0,"",D71/D$70)</f>
        <v>1.090909090909091E-2</v>
      </c>
      <c r="G71" s="29" t="str">
        <f>+IF(OR(AND(D71=0),(C71=0)),"0",((D71-C71)/C71))</f>
        <v>0</v>
      </c>
      <c r="H71" s="33" t="str">
        <f>+IF(OR(AND(E71=""),(G71="")),"",E71*G71)</f>
        <v/>
      </c>
    </row>
    <row r="72" spans="2:8" s="22" customFormat="1" ht="15" x14ac:dyDescent="0.2">
      <c r="B72" s="4" t="s">
        <v>21</v>
      </c>
      <c r="C72" s="32">
        <v>0</v>
      </c>
      <c r="D72" s="32">
        <v>0</v>
      </c>
      <c r="E72" s="35" t="str">
        <f t="shared" ref="E72:E135" si="4">+IF(C72=0,"",C72/C$70)</f>
        <v/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3</v>
      </c>
      <c r="D73" s="32">
        <v>5</v>
      </c>
      <c r="E73" s="35">
        <f t="shared" si="4"/>
        <v>9.1743119266055051E-3</v>
      </c>
      <c r="F73" s="35">
        <f t="shared" si="5"/>
        <v>1.8181818181818181E-2</v>
      </c>
      <c r="G73" s="29">
        <f t="shared" si="6"/>
        <v>0.66666666666666663</v>
      </c>
      <c r="H73" s="33">
        <f t="shared" si="7"/>
        <v>6.1162079510703364E-3</v>
      </c>
    </row>
    <row r="74" spans="2:8" s="22" customFormat="1" ht="30" x14ac:dyDescent="0.2">
      <c r="B74" s="4" t="s">
        <v>222</v>
      </c>
      <c r="C74" s="32">
        <v>3</v>
      </c>
      <c r="D74" s="32">
        <v>4</v>
      </c>
      <c r="E74" s="35">
        <f t="shared" si="4"/>
        <v>9.1743119266055051E-3</v>
      </c>
      <c r="F74" s="35">
        <f t="shared" si="5"/>
        <v>1.4545454545454545E-2</v>
      </c>
      <c r="G74" s="29">
        <f t="shared" si="6"/>
        <v>0.33333333333333331</v>
      </c>
      <c r="H74" s="33">
        <f t="shared" si="7"/>
        <v>3.0581039755351682E-3</v>
      </c>
    </row>
    <row r="75" spans="2:8" s="22" customFormat="1" ht="15" x14ac:dyDescent="0.2">
      <c r="B75" s="4" t="s">
        <v>23</v>
      </c>
      <c r="C75" s="32">
        <v>3</v>
      </c>
      <c r="D75" s="32">
        <v>0</v>
      </c>
      <c r="E75" s="35">
        <f t="shared" si="4"/>
        <v>9.1743119266055051E-3</v>
      </c>
      <c r="F75" s="35" t="str">
        <f t="shared" si="5"/>
        <v/>
      </c>
      <c r="G75" s="29" t="str">
        <f t="shared" si="6"/>
        <v>0</v>
      </c>
      <c r="H75" s="33">
        <f t="shared" si="7"/>
        <v>0</v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2</v>
      </c>
      <c r="D77" s="32">
        <v>3</v>
      </c>
      <c r="E77" s="35">
        <f t="shared" si="4"/>
        <v>6.1162079510703364E-3</v>
      </c>
      <c r="F77" s="35">
        <f t="shared" si="5"/>
        <v>1.090909090909091E-2</v>
      </c>
      <c r="G77" s="29">
        <f t="shared" si="6"/>
        <v>0.5</v>
      </c>
      <c r="H77" s="33">
        <f t="shared" si="7"/>
        <v>3.0581039755351682E-3</v>
      </c>
    </row>
    <row r="78" spans="2:8" s="22" customFormat="1" ht="15" x14ac:dyDescent="0.2">
      <c r="B78" s="4" t="s">
        <v>225</v>
      </c>
      <c r="C78" s="32">
        <v>0</v>
      </c>
      <c r="D78" s="32">
        <v>1</v>
      </c>
      <c r="E78" s="35" t="str">
        <f t="shared" si="4"/>
        <v/>
      </c>
      <c r="F78" s="35">
        <f t="shared" si="5"/>
        <v>3.6363636363636364E-3</v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1</v>
      </c>
      <c r="E80" s="35" t="str">
        <f t="shared" si="4"/>
        <v/>
      </c>
      <c r="F80" s="35">
        <f t="shared" si="5"/>
        <v>3.6363636363636364E-3</v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0</v>
      </c>
      <c r="D82" s="32">
        <v>1</v>
      </c>
      <c r="E82" s="35" t="str">
        <f t="shared" si="4"/>
        <v/>
      </c>
      <c r="F82" s="35">
        <f t="shared" si="5"/>
        <v>3.6363636363636364E-3</v>
      </c>
      <c r="G82" s="29" t="str">
        <f t="shared" si="6"/>
        <v>0</v>
      </c>
      <c r="H82" s="33" t="str">
        <f t="shared" si="7"/>
        <v/>
      </c>
    </row>
    <row r="83" spans="2:8" s="22" customFormat="1" ht="15" x14ac:dyDescent="0.2">
      <c r="B83" s="4" t="s">
        <v>229</v>
      </c>
      <c r="C83" s="32">
        <v>0</v>
      </c>
      <c r="D83" s="32">
        <v>2</v>
      </c>
      <c r="E83" s="35" t="str">
        <f t="shared" si="4"/>
        <v/>
      </c>
      <c r="F83" s="35">
        <f t="shared" si="5"/>
        <v>7.2727272727272727E-3</v>
      </c>
      <c r="G83" s="29" t="str">
        <f t="shared" si="6"/>
        <v>0</v>
      </c>
      <c r="H83" s="33" t="str">
        <f t="shared" si="7"/>
        <v/>
      </c>
    </row>
    <row r="84" spans="2:8" s="22" customFormat="1" ht="15" x14ac:dyDescent="0.2">
      <c r="B84" s="4" t="s">
        <v>230</v>
      </c>
      <c r="C84" s="32">
        <v>0</v>
      </c>
      <c r="D84" s="32">
        <v>0</v>
      </c>
      <c r="E84" s="35" t="str">
        <f t="shared" si="4"/>
        <v/>
      </c>
      <c r="F84" s="35" t="str">
        <f t="shared" si="5"/>
        <v/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0</v>
      </c>
      <c r="D85" s="32">
        <v>0</v>
      </c>
      <c r="E85" s="35" t="str">
        <f t="shared" si="4"/>
        <v/>
      </c>
      <c r="F85" s="35" t="str">
        <f t="shared" si="5"/>
        <v/>
      </c>
      <c r="G85" s="29" t="str">
        <f t="shared" si="6"/>
        <v>0</v>
      </c>
      <c r="H85" s="33" t="str">
        <f t="shared" si="7"/>
        <v/>
      </c>
    </row>
    <row r="86" spans="2:8" s="22" customFormat="1" ht="30" x14ac:dyDescent="0.2">
      <c r="B86" s="4" t="s">
        <v>231</v>
      </c>
      <c r="C86" s="32">
        <v>1</v>
      </c>
      <c r="D86" s="32">
        <v>3</v>
      </c>
      <c r="E86" s="35">
        <f t="shared" si="4"/>
        <v>3.0581039755351682E-3</v>
      </c>
      <c r="F86" s="35">
        <f t="shared" si="5"/>
        <v>1.090909090909091E-2</v>
      </c>
      <c r="G86" s="29">
        <f t="shared" si="6"/>
        <v>2</v>
      </c>
      <c r="H86" s="33">
        <f t="shared" si="7"/>
        <v>6.1162079510703364E-3</v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2</v>
      </c>
      <c r="D88" s="32">
        <v>2</v>
      </c>
      <c r="E88" s="35">
        <f t="shared" si="4"/>
        <v>6.1162079510703364E-3</v>
      </c>
      <c r="F88" s="35">
        <f t="shared" si="5"/>
        <v>7.2727272727272727E-3</v>
      </c>
      <c r="G88" s="29">
        <f t="shared" si="6"/>
        <v>0</v>
      </c>
      <c r="H88" s="33">
        <f t="shared" si="7"/>
        <v>0</v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0</v>
      </c>
      <c r="D92" s="32">
        <v>0</v>
      </c>
      <c r="E92" s="35" t="str">
        <f t="shared" si="4"/>
        <v/>
      </c>
      <c r="F92" s="35" t="str">
        <f t="shared" si="5"/>
        <v/>
      </c>
      <c r="G92" s="29" t="str">
        <f t="shared" si="6"/>
        <v>0</v>
      </c>
      <c r="H92" s="33" t="str">
        <f t="shared" si="7"/>
        <v/>
      </c>
    </row>
    <row r="93" spans="2:8" s="22" customFormat="1" ht="15" x14ac:dyDescent="0.2">
      <c r="B93" s="4" t="s">
        <v>514</v>
      </c>
      <c r="C93" s="32">
        <v>2</v>
      </c>
      <c r="D93" s="32">
        <v>1</v>
      </c>
      <c r="E93" s="35">
        <f t="shared" si="4"/>
        <v>6.1162079510703364E-3</v>
      </c>
      <c r="F93" s="35">
        <f t="shared" si="5"/>
        <v>3.6363636363636364E-3</v>
      </c>
      <c r="G93" s="29">
        <f t="shared" si="6"/>
        <v>-0.5</v>
      </c>
      <c r="H93" s="33">
        <f t="shared" si="7"/>
        <v>-3.0581039755351682E-3</v>
      </c>
    </row>
    <row r="94" spans="2:8" s="22" customFormat="1" ht="15" x14ac:dyDescent="0.2">
      <c r="B94" s="4" t="s">
        <v>25</v>
      </c>
      <c r="C94" s="32">
        <v>0</v>
      </c>
      <c r="D94" s="32">
        <v>0</v>
      </c>
      <c r="E94" s="35" t="str">
        <f t="shared" si="4"/>
        <v/>
      </c>
      <c r="F94" s="35" t="str">
        <f t="shared" si="5"/>
        <v/>
      </c>
      <c r="G94" s="29" t="str">
        <f t="shared" si="6"/>
        <v>0</v>
      </c>
      <c r="H94" s="33" t="str">
        <f t="shared" si="7"/>
        <v/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6</v>
      </c>
      <c r="D98" s="32">
        <v>1</v>
      </c>
      <c r="E98" s="35">
        <f t="shared" si="4"/>
        <v>1.834862385321101E-2</v>
      </c>
      <c r="F98" s="35">
        <f t="shared" si="5"/>
        <v>3.6363636363636364E-3</v>
      </c>
      <c r="G98" s="29">
        <f t="shared" si="6"/>
        <v>-0.83333333333333337</v>
      </c>
      <c r="H98" s="33">
        <f t="shared" si="7"/>
        <v>-1.5290519877675842E-2</v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0</v>
      </c>
      <c r="D100" s="32">
        <v>2</v>
      </c>
      <c r="E100" s="35" t="str">
        <f t="shared" si="4"/>
        <v/>
      </c>
      <c r="F100" s="35">
        <f t="shared" si="5"/>
        <v>7.2727272727272727E-3</v>
      </c>
      <c r="G100" s="29" t="str">
        <f t="shared" si="6"/>
        <v>0</v>
      </c>
      <c r="H100" s="33" t="str">
        <f t="shared" si="7"/>
        <v/>
      </c>
    </row>
    <row r="101" spans="2:8" s="22" customFormat="1" ht="15" x14ac:dyDescent="0.2">
      <c r="B101" s="4" t="s">
        <v>241</v>
      </c>
      <c r="C101" s="32">
        <v>0</v>
      </c>
      <c r="D101" s="32">
        <v>1</v>
      </c>
      <c r="E101" s="35" t="str">
        <f t="shared" si="4"/>
        <v/>
      </c>
      <c r="F101" s="35">
        <f t="shared" si="5"/>
        <v>3.6363636363636364E-3</v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0</v>
      </c>
      <c r="D102" s="32">
        <v>9</v>
      </c>
      <c r="E102" s="35" t="str">
        <f t="shared" si="4"/>
        <v/>
      </c>
      <c r="F102" s="35">
        <f t="shared" si="5"/>
        <v>3.272727272727273E-2</v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4</v>
      </c>
      <c r="E104" s="35" t="str">
        <f t="shared" si="4"/>
        <v/>
      </c>
      <c r="F104" s="35">
        <f t="shared" si="5"/>
        <v>1.4545454545454545E-2</v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5</v>
      </c>
      <c r="E107" s="35" t="str">
        <f t="shared" si="4"/>
        <v/>
      </c>
      <c r="F107" s="35">
        <f t="shared" si="5"/>
        <v>1.8181818181818181E-2</v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0</v>
      </c>
      <c r="D108" s="32">
        <v>0</v>
      </c>
      <c r="E108" s="35" t="str">
        <f t="shared" si="4"/>
        <v/>
      </c>
      <c r="F108" s="35" t="str">
        <f t="shared" si="5"/>
        <v/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0</v>
      </c>
      <c r="E110" s="35" t="str">
        <f t="shared" si="4"/>
        <v/>
      </c>
      <c r="F110" s="35" t="str">
        <f t="shared" si="5"/>
        <v/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0</v>
      </c>
      <c r="E111" s="35" t="str">
        <f t="shared" si="4"/>
        <v/>
      </c>
      <c r="F111" s="35" t="str">
        <f t="shared" si="5"/>
        <v/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22</v>
      </c>
      <c r="D112" s="32">
        <v>0</v>
      </c>
      <c r="E112" s="35">
        <f t="shared" si="4"/>
        <v>6.7278287461773695E-2</v>
      </c>
      <c r="F112" s="35" t="str">
        <f t="shared" si="5"/>
        <v/>
      </c>
      <c r="G112" s="29" t="str">
        <f t="shared" si="6"/>
        <v>0</v>
      </c>
      <c r="H112" s="33">
        <f t="shared" si="7"/>
        <v>0</v>
      </c>
    </row>
    <row r="113" spans="2:8" s="22" customFormat="1" ht="15" x14ac:dyDescent="0.2">
      <c r="B113" s="4" t="s">
        <v>248</v>
      </c>
      <c r="C113" s="32">
        <v>5</v>
      </c>
      <c r="D113" s="32">
        <v>1</v>
      </c>
      <c r="E113" s="35">
        <f t="shared" si="4"/>
        <v>1.5290519877675841E-2</v>
      </c>
      <c r="F113" s="35">
        <f t="shared" si="5"/>
        <v>3.6363636363636364E-3</v>
      </c>
      <c r="G113" s="29">
        <f t="shared" si="6"/>
        <v>-0.8</v>
      </c>
      <c r="H113" s="33">
        <f t="shared" si="7"/>
        <v>-1.2232415902140673E-2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2</v>
      </c>
      <c r="D115" s="32">
        <v>1</v>
      </c>
      <c r="E115" s="35">
        <f t="shared" si="4"/>
        <v>6.1162079510703364E-3</v>
      </c>
      <c r="F115" s="35">
        <f t="shared" si="5"/>
        <v>3.6363636363636364E-3</v>
      </c>
      <c r="G115" s="29">
        <f t="shared" si="6"/>
        <v>-0.5</v>
      </c>
      <c r="H115" s="33">
        <f t="shared" si="7"/>
        <v>-3.0581039755351682E-3</v>
      </c>
    </row>
    <row r="116" spans="2:8" s="22" customFormat="1" ht="15" x14ac:dyDescent="0.2">
      <c r="B116" s="4" t="s">
        <v>249</v>
      </c>
      <c r="C116" s="32">
        <v>2</v>
      </c>
      <c r="D116" s="32">
        <v>5</v>
      </c>
      <c r="E116" s="35">
        <f t="shared" si="4"/>
        <v>6.1162079510703364E-3</v>
      </c>
      <c r="F116" s="35">
        <f t="shared" si="5"/>
        <v>1.8181818181818181E-2</v>
      </c>
      <c r="G116" s="29">
        <f t="shared" si="6"/>
        <v>1.5</v>
      </c>
      <c r="H116" s="33">
        <f t="shared" si="7"/>
        <v>9.1743119266055051E-3</v>
      </c>
    </row>
    <row r="117" spans="2:8" s="22" customFormat="1" ht="30" x14ac:dyDescent="0.2">
      <c r="B117" s="4" t="s">
        <v>250</v>
      </c>
      <c r="C117" s="32">
        <v>1</v>
      </c>
      <c r="D117" s="32">
        <v>1</v>
      </c>
      <c r="E117" s="35">
        <f t="shared" si="4"/>
        <v>3.0581039755351682E-3</v>
      </c>
      <c r="F117" s="35">
        <f t="shared" si="5"/>
        <v>3.6363636363636364E-3</v>
      </c>
      <c r="G117" s="29">
        <f t="shared" si="6"/>
        <v>0</v>
      </c>
      <c r="H117" s="33">
        <f t="shared" si="7"/>
        <v>0</v>
      </c>
    </row>
    <row r="118" spans="2:8" s="22" customFormat="1" ht="15" x14ac:dyDescent="0.2">
      <c r="B118" s="4" t="s">
        <v>251</v>
      </c>
      <c r="C118" s="32">
        <v>246</v>
      </c>
      <c r="D118" s="32">
        <v>190</v>
      </c>
      <c r="E118" s="35">
        <f t="shared" si="4"/>
        <v>0.75229357798165142</v>
      </c>
      <c r="F118" s="35">
        <f t="shared" si="5"/>
        <v>0.69090909090909092</v>
      </c>
      <c r="G118" s="29">
        <f t="shared" si="6"/>
        <v>-0.22764227642276422</v>
      </c>
      <c r="H118" s="33">
        <f t="shared" si="7"/>
        <v>-0.17125382262996941</v>
      </c>
    </row>
    <row r="119" spans="2:8" s="22" customFormat="1" ht="30" x14ac:dyDescent="0.2">
      <c r="B119" s="4" t="s">
        <v>252</v>
      </c>
      <c r="C119" s="32">
        <v>26</v>
      </c>
      <c r="D119" s="32">
        <v>11</v>
      </c>
      <c r="E119" s="35">
        <f t="shared" si="4"/>
        <v>7.9510703363914373E-2</v>
      </c>
      <c r="F119" s="35">
        <f t="shared" si="5"/>
        <v>0.04</v>
      </c>
      <c r="G119" s="29">
        <f t="shared" si="6"/>
        <v>-0.57692307692307687</v>
      </c>
      <c r="H119" s="33">
        <f t="shared" si="7"/>
        <v>-4.5871559633027519E-2</v>
      </c>
    </row>
    <row r="120" spans="2:8" s="22" customFormat="1" ht="15" x14ac:dyDescent="0.2">
      <c r="B120" s="4" t="s">
        <v>253</v>
      </c>
      <c r="C120" s="32">
        <v>0</v>
      </c>
      <c r="D120" s="32">
        <v>0</v>
      </c>
      <c r="E120" s="35" t="str">
        <f t="shared" si="4"/>
        <v/>
      </c>
      <c r="F120" s="35" t="str">
        <f t="shared" si="5"/>
        <v/>
      </c>
      <c r="G120" s="29" t="str">
        <f t="shared" si="6"/>
        <v>0</v>
      </c>
      <c r="H120" s="33" t="str">
        <f t="shared" si="7"/>
        <v/>
      </c>
    </row>
    <row r="121" spans="2:8" s="22" customFormat="1" ht="15" x14ac:dyDescent="0.2">
      <c r="B121" s="4" t="s">
        <v>35</v>
      </c>
      <c r="C121" s="32">
        <v>0</v>
      </c>
      <c r="D121" s="32">
        <v>0</v>
      </c>
      <c r="E121" s="35" t="str">
        <f t="shared" si="4"/>
        <v/>
      </c>
      <c r="F121" s="35" t="str">
        <f t="shared" si="5"/>
        <v/>
      </c>
      <c r="G121" s="29" t="str">
        <f t="shared" si="6"/>
        <v>0</v>
      </c>
      <c r="H121" s="33" t="str">
        <f t="shared" si="7"/>
        <v/>
      </c>
    </row>
    <row r="122" spans="2:8" s="22" customFormat="1" ht="15" x14ac:dyDescent="0.2">
      <c r="B122" s="4" t="s">
        <v>39</v>
      </c>
      <c r="C122" s="32">
        <v>1</v>
      </c>
      <c r="D122" s="32">
        <v>2</v>
      </c>
      <c r="E122" s="35">
        <f t="shared" si="4"/>
        <v>3.0581039755351682E-3</v>
      </c>
      <c r="F122" s="35">
        <f t="shared" si="5"/>
        <v>7.2727272727272727E-3</v>
      </c>
      <c r="G122" s="29">
        <f t="shared" si="6"/>
        <v>1</v>
      </c>
      <c r="H122" s="33">
        <f t="shared" si="7"/>
        <v>3.0581039755351682E-3</v>
      </c>
    </row>
    <row r="123" spans="2:8" s="22" customFormat="1" ht="30" x14ac:dyDescent="0.2">
      <c r="B123" s="4" t="s">
        <v>37</v>
      </c>
      <c r="C123" s="32">
        <v>0</v>
      </c>
      <c r="D123" s="32">
        <v>6</v>
      </c>
      <c r="E123" s="35" t="str">
        <f t="shared" si="4"/>
        <v/>
      </c>
      <c r="F123" s="35">
        <f t="shared" si="5"/>
        <v>2.181818181818182E-2</v>
      </c>
      <c r="G123" s="29" t="str">
        <f t="shared" si="6"/>
        <v>0</v>
      </c>
      <c r="H123" s="33" t="str">
        <f t="shared" si="7"/>
        <v/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1</v>
      </c>
      <c r="E126" s="35" t="str">
        <f t="shared" si="4"/>
        <v/>
      </c>
      <c r="F126" s="35">
        <f t="shared" si="5"/>
        <v>3.6363636363636364E-3</v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1</v>
      </c>
      <c r="E129" s="35" t="str">
        <f t="shared" si="4"/>
        <v/>
      </c>
      <c r="F129" s="35">
        <f t="shared" si="5"/>
        <v>3.6363636363636364E-3</v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3</v>
      </c>
      <c r="E131" s="35" t="str">
        <f t="shared" si="4"/>
        <v/>
      </c>
      <c r="F131" s="35">
        <f t="shared" si="5"/>
        <v>1.090909090909091E-2</v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0</v>
      </c>
      <c r="D132" s="32">
        <v>1</v>
      </c>
      <c r="E132" s="35" t="str">
        <f t="shared" si="4"/>
        <v/>
      </c>
      <c r="F132" s="35">
        <f t="shared" si="5"/>
        <v>3.6363636363636364E-3</v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0</v>
      </c>
      <c r="E134" s="35" t="str">
        <f t="shared" si="4"/>
        <v/>
      </c>
      <c r="F134" s="35" t="str">
        <f t="shared" si="5"/>
        <v/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0</v>
      </c>
      <c r="E137" s="35" t="str">
        <f t="shared" si="8"/>
        <v/>
      </c>
      <c r="F137" s="35" t="str">
        <f t="shared" si="9"/>
        <v/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1</v>
      </c>
      <c r="E138" s="35" t="str">
        <f t="shared" si="8"/>
        <v/>
      </c>
      <c r="F138" s="35">
        <f t="shared" si="9"/>
        <v>3.6363636363636364E-3</v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1</v>
      </c>
      <c r="E139" s="35" t="str">
        <f t="shared" si="8"/>
        <v/>
      </c>
      <c r="F139" s="35">
        <f t="shared" si="9"/>
        <v>3.6363636363636364E-3</v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1</v>
      </c>
      <c r="E143" s="35" t="str">
        <f t="shared" si="8"/>
        <v/>
      </c>
      <c r="F143" s="35">
        <f t="shared" si="9"/>
        <v>3.6363636363636364E-3</v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1</v>
      </c>
      <c r="E144" s="35" t="str">
        <f t="shared" si="8"/>
        <v/>
      </c>
      <c r="F144" s="35">
        <f t="shared" si="9"/>
        <v>3.6363636363636364E-3</v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80</v>
      </c>
      <c r="D151" s="25">
        <f>SUM(D152:D288)</f>
        <v>378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3.7250000000000001</v>
      </c>
      <c r="H151" s="21">
        <f>+IF(OR(AND(E151=""),(G151="")),"",E151*G151)</f>
        <v>3.7250000000000001</v>
      </c>
    </row>
    <row r="152" spans="2:8" s="22" customFormat="1" ht="30" x14ac:dyDescent="0.2">
      <c r="B152" s="6" t="s">
        <v>54</v>
      </c>
      <c r="C152" s="32">
        <v>0</v>
      </c>
      <c r="D152" s="32">
        <v>0</v>
      </c>
      <c r="E152" s="35" t="str">
        <f>+IF(C152=0,"",C152/C$151)</f>
        <v/>
      </c>
      <c r="F152" s="35" t="str">
        <f>+IF(D152=0,"",D152/D$151)</f>
        <v/>
      </c>
      <c r="G152" s="29" t="str">
        <f>+IF(OR(AND(D152=0),(C152=0)),"0",((D152-C152)/C152))</f>
        <v>0</v>
      </c>
      <c r="H152" s="33" t="str">
        <f>+IF(OR(AND(E152=""),(G152="")),"",E152*G152)</f>
        <v/>
      </c>
    </row>
    <row r="153" spans="2:8" s="22" customFormat="1" ht="30" x14ac:dyDescent="0.2">
      <c r="B153" s="6" t="s">
        <v>58</v>
      </c>
      <c r="C153" s="32">
        <v>1</v>
      </c>
      <c r="D153" s="32">
        <v>0</v>
      </c>
      <c r="E153" s="35">
        <f t="shared" ref="E153:E216" si="12">+IF(C153=0,"",C153/C$151)</f>
        <v>1.2500000000000001E-2</v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>
        <f t="shared" ref="H153:H216" si="15">+IF(OR(AND(E153=""),(G153="")),"",E153*G153)</f>
        <v>0</v>
      </c>
    </row>
    <row r="154" spans="2:8" s="22" customFormat="1" ht="30" x14ac:dyDescent="0.2">
      <c r="B154" s="6" t="s">
        <v>265</v>
      </c>
      <c r="C154" s="32">
        <v>2</v>
      </c>
      <c r="D154" s="32">
        <v>0</v>
      </c>
      <c r="E154" s="35">
        <f t="shared" si="12"/>
        <v>2.5000000000000001E-2</v>
      </c>
      <c r="F154" s="35" t="str">
        <f t="shared" si="13"/>
        <v/>
      </c>
      <c r="G154" s="29" t="str">
        <f t="shared" si="14"/>
        <v>0</v>
      </c>
      <c r="H154" s="33">
        <f t="shared" si="15"/>
        <v>0</v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1</v>
      </c>
      <c r="D156" s="32">
        <v>1</v>
      </c>
      <c r="E156" s="35">
        <f t="shared" si="12"/>
        <v>1.2500000000000001E-2</v>
      </c>
      <c r="F156" s="35">
        <f t="shared" si="13"/>
        <v>2.6455026455026454E-3</v>
      </c>
      <c r="G156" s="29">
        <f t="shared" si="14"/>
        <v>0</v>
      </c>
      <c r="H156" s="33">
        <f t="shared" si="15"/>
        <v>0</v>
      </c>
    </row>
    <row r="157" spans="2:8" s="22" customFormat="1" ht="15" x14ac:dyDescent="0.2">
      <c r="B157" s="6" t="s">
        <v>53</v>
      </c>
      <c r="C157" s="32">
        <v>6</v>
      </c>
      <c r="D157" s="32">
        <v>32</v>
      </c>
      <c r="E157" s="35">
        <f t="shared" si="12"/>
        <v>7.4999999999999997E-2</v>
      </c>
      <c r="F157" s="35">
        <f t="shared" si="13"/>
        <v>8.4656084656084651E-2</v>
      </c>
      <c r="G157" s="29">
        <f t="shared" si="14"/>
        <v>4.333333333333333</v>
      </c>
      <c r="H157" s="33">
        <f t="shared" si="15"/>
        <v>0.32499999999999996</v>
      </c>
    </row>
    <row r="158" spans="2:8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0</v>
      </c>
      <c r="D159" s="32">
        <v>3</v>
      </c>
      <c r="E159" s="35" t="str">
        <f t="shared" si="12"/>
        <v/>
      </c>
      <c r="F159" s="35">
        <f t="shared" si="13"/>
        <v>7.9365079365079361E-3</v>
      </c>
      <c r="G159" s="29" t="str">
        <f t="shared" si="14"/>
        <v>0</v>
      </c>
      <c r="H159" s="33" t="str">
        <f t="shared" si="15"/>
        <v/>
      </c>
    </row>
    <row r="160" spans="2:8" s="22" customFormat="1" ht="15" x14ac:dyDescent="0.2">
      <c r="B160" s="6" t="s">
        <v>55</v>
      </c>
      <c r="C160" s="32">
        <v>0</v>
      </c>
      <c r="D160" s="32">
        <v>2</v>
      </c>
      <c r="E160" s="35" t="str">
        <f t="shared" si="12"/>
        <v/>
      </c>
      <c r="F160" s="35">
        <f t="shared" si="13"/>
        <v>5.2910052910052907E-3</v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2</v>
      </c>
      <c r="D163" s="32">
        <v>10</v>
      </c>
      <c r="E163" s="35">
        <f t="shared" si="12"/>
        <v>2.5000000000000001E-2</v>
      </c>
      <c r="F163" s="35">
        <f t="shared" si="13"/>
        <v>2.6455026455026454E-2</v>
      </c>
      <c r="G163" s="29">
        <f t="shared" si="14"/>
        <v>4</v>
      </c>
      <c r="H163" s="33">
        <f t="shared" si="15"/>
        <v>0.1</v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5</v>
      </c>
      <c r="D165" s="32">
        <v>8</v>
      </c>
      <c r="E165" s="35">
        <f t="shared" si="12"/>
        <v>6.25E-2</v>
      </c>
      <c r="F165" s="35">
        <f t="shared" si="13"/>
        <v>2.1164021164021163E-2</v>
      </c>
      <c r="G165" s="29">
        <f t="shared" si="14"/>
        <v>0.6</v>
      </c>
      <c r="H165" s="33">
        <f t="shared" si="15"/>
        <v>3.7499999999999999E-2</v>
      </c>
    </row>
    <row r="166" spans="2:8" s="22" customFormat="1" ht="15" x14ac:dyDescent="0.2">
      <c r="B166" s="6" t="s">
        <v>270</v>
      </c>
      <c r="C166" s="32">
        <v>1</v>
      </c>
      <c r="D166" s="32">
        <v>0</v>
      </c>
      <c r="E166" s="35">
        <f t="shared" si="12"/>
        <v>1.2500000000000001E-2</v>
      </c>
      <c r="F166" s="35" t="str">
        <f t="shared" si="13"/>
        <v/>
      </c>
      <c r="G166" s="29" t="str">
        <f t="shared" si="14"/>
        <v>0</v>
      </c>
      <c r="H166" s="33">
        <f t="shared" si="15"/>
        <v>0</v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1</v>
      </c>
      <c r="D169" s="32">
        <v>2</v>
      </c>
      <c r="E169" s="35">
        <f t="shared" si="12"/>
        <v>1.2500000000000001E-2</v>
      </c>
      <c r="F169" s="35">
        <f t="shared" si="13"/>
        <v>5.2910052910052907E-3</v>
      </c>
      <c r="G169" s="29">
        <f t="shared" si="14"/>
        <v>1</v>
      </c>
      <c r="H169" s="33">
        <f t="shared" si="15"/>
        <v>1.2500000000000001E-2</v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0</v>
      </c>
      <c r="D173" s="32">
        <v>1</v>
      </c>
      <c r="E173" s="35" t="str">
        <f t="shared" si="12"/>
        <v/>
      </c>
      <c r="F173" s="35">
        <f t="shared" si="13"/>
        <v>2.6455026455026454E-3</v>
      </c>
      <c r="G173" s="29" t="str">
        <f t="shared" si="14"/>
        <v>0</v>
      </c>
      <c r="H173" s="33" t="str">
        <f t="shared" si="15"/>
        <v/>
      </c>
    </row>
    <row r="174" spans="2:8" s="22" customFormat="1" ht="15" x14ac:dyDescent="0.2">
      <c r="B174" s="6" t="s">
        <v>276</v>
      </c>
      <c r="C174" s="32">
        <v>0</v>
      </c>
      <c r="D174" s="32">
        <v>0</v>
      </c>
      <c r="E174" s="35" t="str">
        <f t="shared" si="12"/>
        <v/>
      </c>
      <c r="F174" s="35" t="str">
        <f t="shared" si="13"/>
        <v/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1</v>
      </c>
      <c r="D175" s="32">
        <v>7</v>
      </c>
      <c r="E175" s="35">
        <f t="shared" si="12"/>
        <v>1.2500000000000001E-2</v>
      </c>
      <c r="F175" s="35">
        <f t="shared" si="13"/>
        <v>1.8518518518518517E-2</v>
      </c>
      <c r="G175" s="29">
        <f t="shared" si="14"/>
        <v>6</v>
      </c>
      <c r="H175" s="33">
        <f t="shared" si="15"/>
        <v>7.5000000000000011E-2</v>
      </c>
    </row>
    <row r="176" spans="2:8" s="22" customFormat="1" ht="15" x14ac:dyDescent="0.2">
      <c r="B176" s="6" t="s">
        <v>278</v>
      </c>
      <c r="C176" s="32">
        <v>2</v>
      </c>
      <c r="D176" s="32">
        <v>15</v>
      </c>
      <c r="E176" s="35">
        <f t="shared" si="12"/>
        <v>2.5000000000000001E-2</v>
      </c>
      <c r="F176" s="35">
        <f t="shared" si="13"/>
        <v>3.968253968253968E-2</v>
      </c>
      <c r="G176" s="29">
        <f t="shared" si="14"/>
        <v>6.5</v>
      </c>
      <c r="H176" s="33">
        <f t="shared" si="15"/>
        <v>0.16250000000000001</v>
      </c>
    </row>
    <row r="177" spans="2:8" s="22" customFormat="1" ht="15" x14ac:dyDescent="0.2">
      <c r="B177" s="6" t="s">
        <v>279</v>
      </c>
      <c r="C177" s="32">
        <v>2</v>
      </c>
      <c r="D177" s="32">
        <v>4</v>
      </c>
      <c r="E177" s="35">
        <f t="shared" si="12"/>
        <v>2.5000000000000001E-2</v>
      </c>
      <c r="F177" s="35">
        <f t="shared" si="13"/>
        <v>1.0582010582010581E-2</v>
      </c>
      <c r="G177" s="29">
        <f t="shared" si="14"/>
        <v>1</v>
      </c>
      <c r="H177" s="33">
        <f t="shared" si="15"/>
        <v>2.5000000000000001E-2</v>
      </c>
    </row>
    <row r="178" spans="2:8" s="22" customFormat="1" ht="15" x14ac:dyDescent="0.2">
      <c r="B178" s="6" t="s">
        <v>280</v>
      </c>
      <c r="C178" s="32">
        <v>7</v>
      </c>
      <c r="D178" s="32">
        <v>0</v>
      </c>
      <c r="E178" s="35">
        <f t="shared" si="12"/>
        <v>8.7499999999999994E-2</v>
      </c>
      <c r="F178" s="35" t="str">
        <f t="shared" si="13"/>
        <v/>
      </c>
      <c r="G178" s="29" t="str">
        <f t="shared" si="14"/>
        <v>0</v>
      </c>
      <c r="H178" s="33">
        <f t="shared" si="15"/>
        <v>0</v>
      </c>
    </row>
    <row r="179" spans="2:8" s="22" customFormat="1" ht="15" x14ac:dyDescent="0.2">
      <c r="B179" s="6" t="s">
        <v>281</v>
      </c>
      <c r="C179" s="32">
        <v>0</v>
      </c>
      <c r="D179" s="32">
        <v>6</v>
      </c>
      <c r="E179" s="35" t="str">
        <f t="shared" si="12"/>
        <v/>
      </c>
      <c r="F179" s="35">
        <f t="shared" si="13"/>
        <v>1.5873015873015872E-2</v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0</v>
      </c>
      <c r="D182" s="32">
        <v>0</v>
      </c>
      <c r="E182" s="35" t="str">
        <f t="shared" si="12"/>
        <v/>
      </c>
      <c r="F182" s="35" t="str">
        <f t="shared" si="13"/>
        <v/>
      </c>
      <c r="G182" s="29" t="str">
        <f t="shared" si="14"/>
        <v>0</v>
      </c>
      <c r="H182" s="33" t="str">
        <f t="shared" si="15"/>
        <v/>
      </c>
    </row>
    <row r="183" spans="2:8" s="22" customFormat="1" ht="15" x14ac:dyDescent="0.2">
      <c r="B183" s="6" t="s">
        <v>285</v>
      </c>
      <c r="C183" s="32">
        <v>0</v>
      </c>
      <c r="D183" s="32">
        <v>4</v>
      </c>
      <c r="E183" s="35" t="str">
        <f t="shared" si="12"/>
        <v/>
      </c>
      <c r="F183" s="35">
        <f t="shared" si="13"/>
        <v>1.0582010582010581E-2</v>
      </c>
      <c r="G183" s="29" t="str">
        <f t="shared" si="14"/>
        <v>0</v>
      </c>
      <c r="H183" s="33" t="str">
        <f t="shared" si="15"/>
        <v/>
      </c>
    </row>
    <row r="184" spans="2:8" s="22" customFormat="1" ht="15" x14ac:dyDescent="0.2">
      <c r="B184" s="6" t="s">
        <v>286</v>
      </c>
      <c r="C184" s="32">
        <v>2</v>
      </c>
      <c r="D184" s="32">
        <v>0</v>
      </c>
      <c r="E184" s="35">
        <f t="shared" si="12"/>
        <v>2.5000000000000001E-2</v>
      </c>
      <c r="F184" s="35" t="str">
        <f t="shared" si="13"/>
        <v/>
      </c>
      <c r="G184" s="29" t="str">
        <f t="shared" si="14"/>
        <v>0</v>
      </c>
      <c r="H184" s="33">
        <f t="shared" si="15"/>
        <v>0</v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2</v>
      </c>
      <c r="D186" s="32">
        <v>17</v>
      </c>
      <c r="E186" s="35">
        <f t="shared" si="12"/>
        <v>2.5000000000000001E-2</v>
      </c>
      <c r="F186" s="35">
        <f t="shared" si="13"/>
        <v>4.4973544973544971E-2</v>
      </c>
      <c r="G186" s="29">
        <f t="shared" si="14"/>
        <v>7.5</v>
      </c>
      <c r="H186" s="33">
        <f t="shared" si="15"/>
        <v>0.1875</v>
      </c>
    </row>
    <row r="187" spans="2:8" s="22" customFormat="1" ht="15" x14ac:dyDescent="0.2">
      <c r="B187" s="6" t="s">
        <v>287</v>
      </c>
      <c r="C187" s="32">
        <v>0</v>
      </c>
      <c r="D187" s="32">
        <v>1</v>
      </c>
      <c r="E187" s="35" t="str">
        <f t="shared" si="12"/>
        <v/>
      </c>
      <c r="F187" s="35">
        <f t="shared" si="13"/>
        <v>2.6455026455026454E-3</v>
      </c>
      <c r="G187" s="29" t="str">
        <f t="shared" si="14"/>
        <v>0</v>
      </c>
      <c r="H187" s="33" t="str">
        <f t="shared" si="15"/>
        <v/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1</v>
      </c>
      <c r="E192" s="35" t="str">
        <f t="shared" si="12"/>
        <v/>
      </c>
      <c r="F192" s="35">
        <f t="shared" si="13"/>
        <v>2.6455026455026454E-3</v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3</v>
      </c>
      <c r="E195" s="35" t="str">
        <f t="shared" si="12"/>
        <v/>
      </c>
      <c r="F195" s="35">
        <f t="shared" si="13"/>
        <v>7.9365079365079361E-3</v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4</v>
      </c>
      <c r="D196" s="32">
        <v>15</v>
      </c>
      <c r="E196" s="35">
        <f t="shared" si="12"/>
        <v>0.05</v>
      </c>
      <c r="F196" s="35">
        <f t="shared" si="13"/>
        <v>3.968253968253968E-2</v>
      </c>
      <c r="G196" s="29">
        <f t="shared" si="14"/>
        <v>2.75</v>
      </c>
      <c r="H196" s="33">
        <f t="shared" si="15"/>
        <v>0.13750000000000001</v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1</v>
      </c>
      <c r="D199" s="32">
        <v>0</v>
      </c>
      <c r="E199" s="35">
        <f t="shared" si="12"/>
        <v>1.2500000000000001E-2</v>
      </c>
      <c r="F199" s="35" t="str">
        <f t="shared" si="13"/>
        <v/>
      </c>
      <c r="G199" s="29" t="str">
        <f t="shared" si="14"/>
        <v>0</v>
      </c>
      <c r="H199" s="33">
        <f t="shared" si="15"/>
        <v>0</v>
      </c>
    </row>
    <row r="200" spans="2:8" s="22" customFormat="1" ht="15" x14ac:dyDescent="0.2">
      <c r="B200" s="6" t="s">
        <v>297</v>
      </c>
      <c r="C200" s="32">
        <v>0</v>
      </c>
      <c r="D200" s="32">
        <v>4</v>
      </c>
      <c r="E200" s="35" t="str">
        <f t="shared" si="12"/>
        <v/>
      </c>
      <c r="F200" s="35">
        <f t="shared" si="13"/>
        <v>1.0582010582010581E-2</v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6</v>
      </c>
      <c r="D208" s="32">
        <v>189</v>
      </c>
      <c r="E208" s="35">
        <f t="shared" si="12"/>
        <v>7.4999999999999997E-2</v>
      </c>
      <c r="F208" s="35">
        <f t="shared" si="13"/>
        <v>0.5</v>
      </c>
      <c r="G208" s="29">
        <f t="shared" si="14"/>
        <v>30.5</v>
      </c>
      <c r="H208" s="33">
        <f t="shared" si="15"/>
        <v>2.2875000000000001</v>
      </c>
    </row>
    <row r="209" spans="2:8" s="22" customFormat="1" ht="15" x14ac:dyDescent="0.2">
      <c r="B209" s="6" t="s">
        <v>71</v>
      </c>
      <c r="C209" s="32">
        <v>0</v>
      </c>
      <c r="D209" s="32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1</v>
      </c>
      <c r="D210" s="32">
        <v>0</v>
      </c>
      <c r="E210" s="35">
        <f t="shared" si="12"/>
        <v>1.2500000000000001E-2</v>
      </c>
      <c r="F210" s="35" t="str">
        <f t="shared" si="13"/>
        <v/>
      </c>
      <c r="G210" s="29" t="str">
        <f t="shared" si="14"/>
        <v>0</v>
      </c>
      <c r="H210" s="33">
        <f t="shared" si="15"/>
        <v>0</v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3</v>
      </c>
      <c r="E216" s="35" t="str">
        <f t="shared" si="12"/>
        <v/>
      </c>
      <c r="F216" s="35">
        <f t="shared" si="13"/>
        <v>7.9365079365079361E-3</v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1</v>
      </c>
      <c r="D217" s="32">
        <v>0</v>
      </c>
      <c r="E217" s="35">
        <f t="shared" ref="E217:E280" si="16">+IF(C217=0,"",C217/C$151)</f>
        <v>1.2500000000000001E-2</v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>
        <f t="shared" ref="H217:H280" si="19">+IF(OR(AND(E217=""),(G217="")),"",E217*G217)</f>
        <v>0</v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3</v>
      </c>
      <c r="E221" s="35" t="str">
        <f t="shared" si="16"/>
        <v/>
      </c>
      <c r="F221" s="35">
        <f t="shared" si="17"/>
        <v>7.9365079365079361E-3</v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1</v>
      </c>
      <c r="D222" s="32">
        <v>1</v>
      </c>
      <c r="E222" s="35">
        <f t="shared" si="16"/>
        <v>1.2500000000000001E-2</v>
      </c>
      <c r="F222" s="35">
        <f t="shared" si="17"/>
        <v>2.6455026455026454E-3</v>
      </c>
      <c r="G222" s="29">
        <f t="shared" si="18"/>
        <v>0</v>
      </c>
      <c r="H222" s="33">
        <f t="shared" si="19"/>
        <v>0</v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1</v>
      </c>
      <c r="D226" s="32">
        <v>0</v>
      </c>
      <c r="E226" s="35">
        <f t="shared" si="16"/>
        <v>1.2500000000000001E-2</v>
      </c>
      <c r="F226" s="35" t="str">
        <f t="shared" si="17"/>
        <v/>
      </c>
      <c r="G226" s="29" t="str">
        <f t="shared" si="18"/>
        <v>0</v>
      </c>
      <c r="H226" s="33">
        <f t="shared" si="19"/>
        <v>0</v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1</v>
      </c>
      <c r="D229" s="32">
        <v>1</v>
      </c>
      <c r="E229" s="35">
        <f t="shared" si="16"/>
        <v>1.2500000000000001E-2</v>
      </c>
      <c r="F229" s="35">
        <f t="shared" si="17"/>
        <v>2.6455026455026454E-3</v>
      </c>
      <c r="G229" s="29">
        <f t="shared" si="18"/>
        <v>0</v>
      </c>
      <c r="H229" s="33">
        <f t="shared" si="19"/>
        <v>0</v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2</v>
      </c>
      <c r="D232" s="32">
        <v>8</v>
      </c>
      <c r="E232" s="35">
        <f t="shared" si="16"/>
        <v>2.5000000000000001E-2</v>
      </c>
      <c r="F232" s="35">
        <f t="shared" si="17"/>
        <v>2.1164021164021163E-2</v>
      </c>
      <c r="G232" s="29">
        <f t="shared" si="18"/>
        <v>3</v>
      </c>
      <c r="H232" s="33">
        <f t="shared" si="19"/>
        <v>7.5000000000000011E-2</v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3</v>
      </c>
      <c r="D235" s="32">
        <v>5</v>
      </c>
      <c r="E235" s="35">
        <f t="shared" si="16"/>
        <v>3.7499999999999999E-2</v>
      </c>
      <c r="F235" s="35">
        <f t="shared" si="17"/>
        <v>1.3227513227513227E-2</v>
      </c>
      <c r="G235" s="29">
        <f t="shared" si="18"/>
        <v>0.66666666666666663</v>
      </c>
      <c r="H235" s="33">
        <f t="shared" si="19"/>
        <v>2.4999999999999998E-2</v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0</v>
      </c>
      <c r="D237" s="32">
        <v>0</v>
      </c>
      <c r="E237" s="35" t="str">
        <f t="shared" si="16"/>
        <v/>
      </c>
      <c r="F237" s="35" t="str">
        <f t="shared" si="17"/>
        <v/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32">
        <v>3</v>
      </c>
      <c r="D238" s="32">
        <v>3</v>
      </c>
      <c r="E238" s="35">
        <f t="shared" si="16"/>
        <v>3.7499999999999999E-2</v>
      </c>
      <c r="F238" s="35">
        <f t="shared" si="17"/>
        <v>7.9365079365079361E-3</v>
      </c>
      <c r="G238" s="29">
        <f t="shared" si="18"/>
        <v>0</v>
      </c>
      <c r="H238" s="33">
        <f t="shared" si="19"/>
        <v>0</v>
      </c>
    </row>
    <row r="239" spans="2:8" s="22" customFormat="1" ht="15" x14ac:dyDescent="0.2">
      <c r="B239" s="6" t="s">
        <v>81</v>
      </c>
      <c r="C239" s="32">
        <v>0</v>
      </c>
      <c r="D239" s="32">
        <v>1</v>
      </c>
      <c r="E239" s="35" t="str">
        <f t="shared" si="16"/>
        <v/>
      </c>
      <c r="F239" s="35">
        <f t="shared" si="17"/>
        <v>2.6455026455026454E-3</v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2</v>
      </c>
      <c r="D240" s="32">
        <v>2</v>
      </c>
      <c r="E240" s="35">
        <f t="shared" si="16"/>
        <v>2.5000000000000001E-2</v>
      </c>
      <c r="F240" s="35">
        <f t="shared" si="17"/>
        <v>5.2910052910052907E-3</v>
      </c>
      <c r="G240" s="29">
        <f t="shared" si="18"/>
        <v>0</v>
      </c>
      <c r="H240" s="33">
        <f t="shared" si="19"/>
        <v>0</v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1</v>
      </c>
      <c r="D244" s="32">
        <v>4</v>
      </c>
      <c r="E244" s="35">
        <f t="shared" si="16"/>
        <v>1.2500000000000001E-2</v>
      </c>
      <c r="F244" s="35">
        <f t="shared" si="17"/>
        <v>1.0582010582010581E-2</v>
      </c>
      <c r="G244" s="29">
        <f t="shared" si="18"/>
        <v>3</v>
      </c>
      <c r="H244" s="33">
        <f t="shared" si="19"/>
        <v>3.7500000000000006E-2</v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1</v>
      </c>
      <c r="D247" s="32">
        <v>7</v>
      </c>
      <c r="E247" s="35">
        <f t="shared" si="16"/>
        <v>1.2500000000000001E-2</v>
      </c>
      <c r="F247" s="35">
        <f t="shared" si="17"/>
        <v>1.8518518518518517E-2</v>
      </c>
      <c r="G247" s="29">
        <f t="shared" si="18"/>
        <v>6</v>
      </c>
      <c r="H247" s="33">
        <f t="shared" si="19"/>
        <v>7.5000000000000011E-2</v>
      </c>
    </row>
    <row r="248" spans="2:8" s="22" customFormat="1" ht="15" x14ac:dyDescent="0.2">
      <c r="B248" s="6" t="s">
        <v>86</v>
      </c>
      <c r="C248" s="32">
        <v>0</v>
      </c>
      <c r="D248" s="32">
        <v>2</v>
      </c>
      <c r="E248" s="35" t="str">
        <f t="shared" si="16"/>
        <v/>
      </c>
      <c r="F248" s="35">
        <f t="shared" si="17"/>
        <v>5.2910052910052907E-3</v>
      </c>
      <c r="G248" s="29" t="str">
        <f t="shared" si="18"/>
        <v>0</v>
      </c>
      <c r="H248" s="33" t="str">
        <f t="shared" si="19"/>
        <v/>
      </c>
    </row>
    <row r="249" spans="2:8" s="22" customFormat="1" ht="15" x14ac:dyDescent="0.2">
      <c r="B249" s="6" t="s">
        <v>87</v>
      </c>
      <c r="C249" s="32">
        <v>6</v>
      </c>
      <c r="D249" s="32">
        <v>1</v>
      </c>
      <c r="E249" s="35">
        <f t="shared" si="16"/>
        <v>7.4999999999999997E-2</v>
      </c>
      <c r="F249" s="35">
        <f t="shared" si="17"/>
        <v>2.6455026455026454E-3</v>
      </c>
      <c r="G249" s="29">
        <f t="shared" si="18"/>
        <v>-0.83333333333333337</v>
      </c>
      <c r="H249" s="33">
        <f t="shared" si="19"/>
        <v>-6.25E-2</v>
      </c>
    </row>
    <row r="250" spans="2:8" s="22" customFormat="1" ht="15" x14ac:dyDescent="0.2">
      <c r="B250" s="6" t="s">
        <v>82</v>
      </c>
      <c r="C250" s="32">
        <v>0</v>
      </c>
      <c r="D250" s="32">
        <v>1</v>
      </c>
      <c r="E250" s="35" t="str">
        <f t="shared" si="16"/>
        <v/>
      </c>
      <c r="F250" s="35">
        <f t="shared" si="17"/>
        <v>2.6455026455026454E-3</v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2</v>
      </c>
      <c r="E252" s="35" t="str">
        <f t="shared" si="16"/>
        <v/>
      </c>
      <c r="F252" s="35">
        <f t="shared" si="17"/>
        <v>5.2910052910052907E-3</v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0</v>
      </c>
      <c r="D253" s="32">
        <v>0</v>
      </c>
      <c r="E253" s="35" t="str">
        <f t="shared" si="16"/>
        <v/>
      </c>
      <c r="F253" s="35" t="str">
        <f t="shared" si="17"/>
        <v/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0</v>
      </c>
      <c r="E256" s="35" t="str">
        <f t="shared" si="16"/>
        <v/>
      </c>
      <c r="F256" s="35" t="str">
        <f t="shared" si="17"/>
        <v/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0</v>
      </c>
      <c r="D258" s="32">
        <v>0</v>
      </c>
      <c r="E258" s="35" t="str">
        <f t="shared" si="16"/>
        <v/>
      </c>
      <c r="F258" s="35" t="str">
        <f t="shared" si="17"/>
        <v/>
      </c>
      <c r="G258" s="29" t="str">
        <f t="shared" si="18"/>
        <v>0</v>
      </c>
      <c r="H258" s="33" t="str">
        <f t="shared" si="19"/>
        <v/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1</v>
      </c>
      <c r="E260" s="35" t="str">
        <f t="shared" si="16"/>
        <v/>
      </c>
      <c r="F260" s="35">
        <f t="shared" si="17"/>
        <v>2.6455026455026454E-3</v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3</v>
      </c>
      <c r="D262" s="32">
        <v>0</v>
      </c>
      <c r="E262" s="35">
        <f t="shared" si="16"/>
        <v>3.7499999999999999E-2</v>
      </c>
      <c r="F262" s="35" t="str">
        <f t="shared" si="17"/>
        <v/>
      </c>
      <c r="G262" s="29" t="str">
        <f t="shared" si="18"/>
        <v>0</v>
      </c>
      <c r="H262" s="33">
        <f t="shared" si="19"/>
        <v>0</v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2</v>
      </c>
      <c r="E266" s="35" t="str">
        <f t="shared" si="16"/>
        <v/>
      </c>
      <c r="F266" s="35">
        <f t="shared" si="17"/>
        <v>5.2910052910052907E-3</v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0</v>
      </c>
      <c r="D268" s="32">
        <v>1</v>
      </c>
      <c r="E268" s="35" t="str">
        <f t="shared" si="16"/>
        <v/>
      </c>
      <c r="F268" s="35">
        <f t="shared" si="17"/>
        <v>2.6455026455026454E-3</v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1</v>
      </c>
      <c r="E270" s="35" t="str">
        <f t="shared" si="16"/>
        <v/>
      </c>
      <c r="F270" s="35">
        <f t="shared" si="17"/>
        <v>2.6455026455026454E-3</v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8</v>
      </c>
      <c r="D272" s="32">
        <v>0</v>
      </c>
      <c r="E272" s="35">
        <f t="shared" si="16"/>
        <v>0.1</v>
      </c>
      <c r="F272" s="35" t="str">
        <f t="shared" si="17"/>
        <v/>
      </c>
      <c r="G272" s="29" t="str">
        <f t="shared" si="18"/>
        <v>0</v>
      </c>
      <c r="H272" s="33">
        <f t="shared" si="19"/>
        <v>0</v>
      </c>
    </row>
    <row r="273" spans="2:8" s="22" customFormat="1" ht="30" x14ac:dyDescent="0.2">
      <c r="B273" s="6" t="s">
        <v>91</v>
      </c>
      <c r="C273" s="32">
        <v>0</v>
      </c>
      <c r="D273" s="32">
        <v>2</v>
      </c>
      <c r="E273" s="35" t="str">
        <f t="shared" si="16"/>
        <v/>
      </c>
      <c r="F273" s="35">
        <f t="shared" si="17"/>
        <v>5.2910052910052907E-3</v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2</v>
      </c>
      <c r="E286" s="35" t="str">
        <f t="shared" si="20"/>
        <v/>
      </c>
      <c r="F286" s="35">
        <f t="shared" si="21"/>
        <v>5.2910052910052907E-3</v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C289" s="26"/>
      <c r="D289" s="26"/>
      <c r="E289" s="37"/>
      <c r="F289" s="37"/>
      <c r="G289" s="38"/>
      <c r="H289" s="39"/>
    </row>
    <row r="290" spans="2:8" s="22" customFormat="1" ht="15" x14ac:dyDescent="0.2">
      <c r="B290" s="9"/>
      <c r="C290" s="26"/>
      <c r="D290" s="26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473</v>
      </c>
      <c r="D294" s="25">
        <f>SUM(D295:D499)</f>
        <v>1007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1.1289640591966172</v>
      </c>
      <c r="H294" s="21">
        <f>+IF(OR(AND(E294=""),(G294="")),"",E294*G294)</f>
        <v>1.1289640591966172</v>
      </c>
    </row>
    <row r="295" spans="2:8" s="22" customFormat="1" ht="15" x14ac:dyDescent="0.2">
      <c r="B295" s="4" t="s">
        <v>100</v>
      </c>
      <c r="C295" s="32">
        <v>5</v>
      </c>
      <c r="D295" s="32">
        <v>9</v>
      </c>
      <c r="E295" s="35">
        <f>+IF(C295=0,"",C295/C$294)</f>
        <v>1.0570824524312896E-2</v>
      </c>
      <c r="F295" s="35">
        <f>+IF(D295=0,"",D295/D$294)</f>
        <v>8.9374379344587893E-3</v>
      </c>
      <c r="G295" s="29">
        <f>+IF(OR(AND(D295=0),(C295=0)),"0",((D295-C295)/C295))</f>
        <v>0.8</v>
      </c>
      <c r="H295" s="33">
        <f>+IF(OR(AND(E295=""),(G295="")),"",E295*G295)</f>
        <v>8.4566596194503175E-3</v>
      </c>
    </row>
    <row r="296" spans="2:8" s="22" customFormat="1" ht="15" x14ac:dyDescent="0.2">
      <c r="B296" s="4" t="s">
        <v>113</v>
      </c>
      <c r="C296" s="32">
        <v>1</v>
      </c>
      <c r="D296" s="32">
        <v>0</v>
      </c>
      <c r="E296" s="35">
        <f t="shared" ref="E296:E359" si="24">+IF(C296=0,"",C296/C$294)</f>
        <v>2.1141649048625794E-3</v>
      </c>
      <c r="F296" s="35" t="str">
        <f t="shared" ref="F296:F359" si="25">+IF(D296=0,"",D296/D$294)</f>
        <v/>
      </c>
      <c r="G296" s="29" t="str">
        <f t="shared" ref="G296:G359" si="26">+IF(OR(AND(D296=0),(C296=0)),"0",((D296-C296)/C296))</f>
        <v>0</v>
      </c>
      <c r="H296" s="33">
        <f t="shared" ref="H296:H359" si="27">+IF(OR(AND(E296=""),(G296="")),"",E296*G296)</f>
        <v>0</v>
      </c>
    </row>
    <row r="297" spans="2:8" s="22" customFormat="1" ht="15" x14ac:dyDescent="0.2">
      <c r="B297" s="4" t="s">
        <v>104</v>
      </c>
      <c r="C297" s="32">
        <v>3</v>
      </c>
      <c r="D297" s="32">
        <v>2</v>
      </c>
      <c r="E297" s="35">
        <f t="shared" si="24"/>
        <v>6.3424947145877377E-3</v>
      </c>
      <c r="F297" s="35">
        <f t="shared" si="25"/>
        <v>1.9860973187686196E-3</v>
      </c>
      <c r="G297" s="29">
        <f t="shared" si="26"/>
        <v>-0.33333333333333331</v>
      </c>
      <c r="H297" s="33">
        <f t="shared" si="27"/>
        <v>-2.1141649048625789E-3</v>
      </c>
    </row>
    <row r="298" spans="2:8" s="22" customFormat="1" ht="15" x14ac:dyDescent="0.2">
      <c r="B298" s="4" t="s">
        <v>95</v>
      </c>
      <c r="C298" s="32">
        <v>4</v>
      </c>
      <c r="D298" s="32">
        <v>4</v>
      </c>
      <c r="E298" s="35">
        <f t="shared" si="24"/>
        <v>8.4566596194503175E-3</v>
      </c>
      <c r="F298" s="35">
        <f t="shared" si="25"/>
        <v>3.9721946375372392E-3</v>
      </c>
      <c r="G298" s="29">
        <f t="shared" si="26"/>
        <v>0</v>
      </c>
      <c r="H298" s="33">
        <f t="shared" si="27"/>
        <v>0</v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26</v>
      </c>
      <c r="D301" s="32">
        <v>33</v>
      </c>
      <c r="E301" s="35">
        <f t="shared" si="24"/>
        <v>5.4968287526427059E-2</v>
      </c>
      <c r="F301" s="35">
        <f t="shared" si="25"/>
        <v>3.2770605759682221E-2</v>
      </c>
      <c r="G301" s="29">
        <f t="shared" si="26"/>
        <v>0.26923076923076922</v>
      </c>
      <c r="H301" s="33">
        <f t="shared" si="27"/>
        <v>1.4799154334038054E-2</v>
      </c>
    </row>
    <row r="302" spans="2:8" s="22" customFormat="1" ht="15" x14ac:dyDescent="0.2">
      <c r="B302" s="4" t="s">
        <v>109</v>
      </c>
      <c r="C302" s="32">
        <v>0</v>
      </c>
      <c r="D302" s="32">
        <v>28</v>
      </c>
      <c r="E302" s="35" t="str">
        <f t="shared" si="24"/>
        <v/>
      </c>
      <c r="F302" s="35">
        <f t="shared" si="25"/>
        <v>2.7805362462760674E-2</v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1</v>
      </c>
      <c r="E303" s="35" t="str">
        <f t="shared" si="24"/>
        <v/>
      </c>
      <c r="F303" s="35">
        <f t="shared" si="25"/>
        <v>9.930486593843098E-4</v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1</v>
      </c>
      <c r="D304" s="32">
        <v>9</v>
      </c>
      <c r="E304" s="35">
        <f t="shared" si="24"/>
        <v>2.1141649048625794E-3</v>
      </c>
      <c r="F304" s="35">
        <f t="shared" si="25"/>
        <v>8.9374379344587893E-3</v>
      </c>
      <c r="G304" s="29">
        <f t="shared" si="26"/>
        <v>8</v>
      </c>
      <c r="H304" s="33">
        <f t="shared" si="27"/>
        <v>1.6913319238900635E-2</v>
      </c>
    </row>
    <row r="305" spans="2:8" s="22" customFormat="1" ht="15" x14ac:dyDescent="0.2">
      <c r="B305" s="4" t="s">
        <v>351</v>
      </c>
      <c r="C305" s="32">
        <v>0</v>
      </c>
      <c r="D305" s="32">
        <v>1</v>
      </c>
      <c r="E305" s="35" t="str">
        <f t="shared" si="24"/>
        <v/>
      </c>
      <c r="F305" s="35">
        <f t="shared" si="25"/>
        <v>9.930486593843098E-4</v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6</v>
      </c>
      <c r="D307" s="32">
        <v>190</v>
      </c>
      <c r="E307" s="35">
        <f t="shared" si="24"/>
        <v>1.2684989429175475E-2</v>
      </c>
      <c r="F307" s="35">
        <f t="shared" si="25"/>
        <v>0.18867924528301888</v>
      </c>
      <c r="G307" s="29">
        <f t="shared" si="26"/>
        <v>30.666666666666668</v>
      </c>
      <c r="H307" s="33">
        <f t="shared" si="27"/>
        <v>0.38900634249471461</v>
      </c>
    </row>
    <row r="308" spans="2:8" s="22" customFormat="1" ht="15" x14ac:dyDescent="0.2">
      <c r="B308" s="4" t="s">
        <v>99</v>
      </c>
      <c r="C308" s="32">
        <v>2</v>
      </c>
      <c r="D308" s="32">
        <v>4</v>
      </c>
      <c r="E308" s="35">
        <f t="shared" si="24"/>
        <v>4.2283298097251587E-3</v>
      </c>
      <c r="F308" s="35">
        <f t="shared" si="25"/>
        <v>3.9721946375372392E-3</v>
      </c>
      <c r="G308" s="29">
        <f t="shared" si="26"/>
        <v>1</v>
      </c>
      <c r="H308" s="33">
        <f t="shared" si="27"/>
        <v>4.2283298097251587E-3</v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2</v>
      </c>
      <c r="D310" s="32">
        <v>14</v>
      </c>
      <c r="E310" s="35">
        <f t="shared" si="24"/>
        <v>4.2283298097251587E-3</v>
      </c>
      <c r="F310" s="35">
        <f t="shared" si="25"/>
        <v>1.3902681231380337E-2</v>
      </c>
      <c r="G310" s="29">
        <f t="shared" si="26"/>
        <v>6</v>
      </c>
      <c r="H310" s="33">
        <f t="shared" si="27"/>
        <v>2.5369978858350954E-2</v>
      </c>
    </row>
    <row r="311" spans="2:8" s="22" customFormat="1" ht="15" x14ac:dyDescent="0.2">
      <c r="B311" s="4" t="s">
        <v>102</v>
      </c>
      <c r="C311" s="32">
        <v>0</v>
      </c>
      <c r="D311" s="32">
        <v>9</v>
      </c>
      <c r="E311" s="35" t="str">
        <f t="shared" si="24"/>
        <v/>
      </c>
      <c r="F311" s="35">
        <f t="shared" si="25"/>
        <v>8.9374379344587893E-3</v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2</v>
      </c>
      <c r="E312" s="35" t="str">
        <f t="shared" si="24"/>
        <v/>
      </c>
      <c r="F312" s="35">
        <f t="shared" si="25"/>
        <v>1.9860973187686196E-3</v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6</v>
      </c>
      <c r="D314" s="32">
        <v>29</v>
      </c>
      <c r="E314" s="35">
        <f t="shared" si="24"/>
        <v>1.2684989429175475E-2</v>
      </c>
      <c r="F314" s="35">
        <f t="shared" si="25"/>
        <v>2.8798411122144985E-2</v>
      </c>
      <c r="G314" s="29">
        <f t="shared" si="26"/>
        <v>3.8333333333333335</v>
      </c>
      <c r="H314" s="33">
        <f t="shared" si="27"/>
        <v>4.8625792811839326E-2</v>
      </c>
    </row>
    <row r="315" spans="2:8" s="22" customFormat="1" ht="15" x14ac:dyDescent="0.2">
      <c r="B315" s="4" t="s">
        <v>354</v>
      </c>
      <c r="C315" s="32">
        <v>0</v>
      </c>
      <c r="D315" s="32">
        <v>0</v>
      </c>
      <c r="E315" s="35" t="str">
        <f t="shared" si="24"/>
        <v/>
      </c>
      <c r="F315" s="35" t="str">
        <f t="shared" si="25"/>
        <v/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1</v>
      </c>
      <c r="D317" s="32">
        <v>3</v>
      </c>
      <c r="E317" s="35">
        <f t="shared" si="24"/>
        <v>2.1141649048625794E-3</v>
      </c>
      <c r="F317" s="35">
        <f t="shared" si="25"/>
        <v>2.9791459781529296E-3</v>
      </c>
      <c r="G317" s="29">
        <f t="shared" si="26"/>
        <v>2</v>
      </c>
      <c r="H317" s="33">
        <f t="shared" si="27"/>
        <v>4.2283298097251587E-3</v>
      </c>
    </row>
    <row r="318" spans="2:8" s="22" customFormat="1" ht="15" x14ac:dyDescent="0.2">
      <c r="B318" s="4" t="s">
        <v>355</v>
      </c>
      <c r="C318" s="32">
        <v>30</v>
      </c>
      <c r="D318" s="32">
        <v>29</v>
      </c>
      <c r="E318" s="35">
        <f t="shared" si="24"/>
        <v>6.3424947145877375E-2</v>
      </c>
      <c r="F318" s="35">
        <f t="shared" si="25"/>
        <v>2.8798411122144985E-2</v>
      </c>
      <c r="G318" s="29">
        <f t="shared" si="26"/>
        <v>-3.3333333333333333E-2</v>
      </c>
      <c r="H318" s="33">
        <f t="shared" si="27"/>
        <v>-2.1141649048625789E-3</v>
      </c>
    </row>
    <row r="319" spans="2:8" s="22" customFormat="1" ht="15" x14ac:dyDescent="0.2">
      <c r="B319" s="4" t="s">
        <v>115</v>
      </c>
      <c r="C319" s="32">
        <v>8</v>
      </c>
      <c r="D319" s="32">
        <v>2</v>
      </c>
      <c r="E319" s="35">
        <f t="shared" si="24"/>
        <v>1.6913319238900635E-2</v>
      </c>
      <c r="F319" s="35">
        <f t="shared" si="25"/>
        <v>1.9860973187686196E-3</v>
      </c>
      <c r="G319" s="29">
        <f t="shared" si="26"/>
        <v>-0.75</v>
      </c>
      <c r="H319" s="33">
        <f t="shared" si="27"/>
        <v>-1.2684989429175477E-2</v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1</v>
      </c>
      <c r="D321" s="32">
        <v>0</v>
      </c>
      <c r="E321" s="35">
        <f t="shared" si="24"/>
        <v>2.1141649048625794E-3</v>
      </c>
      <c r="F321" s="35" t="str">
        <f t="shared" si="25"/>
        <v/>
      </c>
      <c r="G321" s="29" t="str">
        <f t="shared" si="26"/>
        <v>0</v>
      </c>
      <c r="H321" s="33">
        <f t="shared" si="27"/>
        <v>0</v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1</v>
      </c>
      <c r="E323" s="35" t="str">
        <f t="shared" si="24"/>
        <v/>
      </c>
      <c r="F323" s="35">
        <f t="shared" si="25"/>
        <v>9.930486593843098E-4</v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1</v>
      </c>
      <c r="E324" s="35" t="str">
        <f t="shared" si="24"/>
        <v/>
      </c>
      <c r="F324" s="35">
        <f t="shared" si="25"/>
        <v>9.930486593843098E-4</v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2</v>
      </c>
      <c r="D326" s="32">
        <v>1</v>
      </c>
      <c r="E326" s="35">
        <f t="shared" si="24"/>
        <v>4.2283298097251587E-3</v>
      </c>
      <c r="F326" s="35">
        <f t="shared" si="25"/>
        <v>9.930486593843098E-4</v>
      </c>
      <c r="G326" s="29">
        <f t="shared" si="26"/>
        <v>-0.5</v>
      </c>
      <c r="H326" s="33">
        <f t="shared" si="27"/>
        <v>-2.1141649048625794E-3</v>
      </c>
    </row>
    <row r="327" spans="2:8" s="22" customFormat="1" ht="15" x14ac:dyDescent="0.2">
      <c r="B327" s="4" t="s">
        <v>358</v>
      </c>
      <c r="C327" s="32">
        <v>0</v>
      </c>
      <c r="D327" s="32">
        <v>0</v>
      </c>
      <c r="E327" s="35" t="str">
        <f t="shared" si="24"/>
        <v/>
      </c>
      <c r="F327" s="35" t="str">
        <f t="shared" si="25"/>
        <v/>
      </c>
      <c r="G327" s="29" t="str">
        <f t="shared" si="26"/>
        <v>0</v>
      </c>
      <c r="H327" s="33" t="str">
        <f t="shared" si="27"/>
        <v/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2</v>
      </c>
      <c r="D330" s="32">
        <v>2</v>
      </c>
      <c r="E330" s="35">
        <f t="shared" si="24"/>
        <v>4.2283298097251587E-3</v>
      </c>
      <c r="F330" s="35">
        <f t="shared" si="25"/>
        <v>1.9860973187686196E-3</v>
      </c>
      <c r="G330" s="29">
        <f t="shared" si="26"/>
        <v>0</v>
      </c>
      <c r="H330" s="33">
        <f t="shared" si="27"/>
        <v>0</v>
      </c>
    </row>
    <row r="331" spans="2:8" s="22" customFormat="1" ht="15" x14ac:dyDescent="0.2">
      <c r="B331" s="4" t="s">
        <v>117</v>
      </c>
      <c r="C331" s="32">
        <v>0</v>
      </c>
      <c r="D331" s="32">
        <v>1</v>
      </c>
      <c r="E331" s="35" t="str">
        <f t="shared" si="24"/>
        <v/>
      </c>
      <c r="F331" s="35">
        <f t="shared" si="25"/>
        <v>9.930486593843098E-4</v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35</v>
      </c>
      <c r="D332" s="32">
        <v>13</v>
      </c>
      <c r="E332" s="35">
        <f t="shared" si="24"/>
        <v>7.399577167019028E-2</v>
      </c>
      <c r="F332" s="35">
        <f t="shared" si="25"/>
        <v>1.2909632571996028E-2</v>
      </c>
      <c r="G332" s="29">
        <f t="shared" si="26"/>
        <v>-0.62857142857142856</v>
      </c>
      <c r="H332" s="33">
        <f t="shared" si="27"/>
        <v>-4.6511627906976744E-2</v>
      </c>
    </row>
    <row r="333" spans="2:8" s="22" customFormat="1" ht="15" x14ac:dyDescent="0.2">
      <c r="B333" s="4" t="s">
        <v>130</v>
      </c>
      <c r="C333" s="32">
        <v>14</v>
      </c>
      <c r="D333" s="32">
        <v>3</v>
      </c>
      <c r="E333" s="35">
        <f t="shared" si="24"/>
        <v>2.9598308668076109E-2</v>
      </c>
      <c r="F333" s="35">
        <f t="shared" si="25"/>
        <v>2.9791459781529296E-3</v>
      </c>
      <c r="G333" s="29">
        <f t="shared" si="26"/>
        <v>-0.7857142857142857</v>
      </c>
      <c r="H333" s="33">
        <f t="shared" si="27"/>
        <v>-2.3255813953488372E-2</v>
      </c>
    </row>
    <row r="334" spans="2:8" s="22" customFormat="1" ht="15" x14ac:dyDescent="0.2">
      <c r="B334" s="4" t="s">
        <v>119</v>
      </c>
      <c r="C334" s="32">
        <v>7</v>
      </c>
      <c r="D334" s="32">
        <v>7</v>
      </c>
      <c r="E334" s="35">
        <f t="shared" si="24"/>
        <v>1.4799154334038054E-2</v>
      </c>
      <c r="F334" s="35">
        <f t="shared" si="25"/>
        <v>6.9513406156901684E-3</v>
      </c>
      <c r="G334" s="29">
        <f t="shared" si="26"/>
        <v>0</v>
      </c>
      <c r="H334" s="33">
        <f t="shared" si="27"/>
        <v>0</v>
      </c>
    </row>
    <row r="335" spans="2:8" s="22" customFormat="1" ht="15" x14ac:dyDescent="0.2">
      <c r="B335" s="4" t="s">
        <v>128</v>
      </c>
      <c r="C335" s="32">
        <v>0</v>
      </c>
      <c r="D335" s="32">
        <v>1</v>
      </c>
      <c r="E335" s="35" t="str">
        <f t="shared" si="24"/>
        <v/>
      </c>
      <c r="F335" s="35">
        <f t="shared" si="25"/>
        <v>9.930486593843098E-4</v>
      </c>
      <c r="G335" s="29" t="str">
        <f t="shared" si="26"/>
        <v>0</v>
      </c>
      <c r="H335" s="33" t="str">
        <f t="shared" si="27"/>
        <v/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0</v>
      </c>
      <c r="D339" s="32">
        <v>0</v>
      </c>
      <c r="E339" s="35" t="str">
        <f t="shared" si="24"/>
        <v/>
      </c>
      <c r="F339" s="35" t="str">
        <f t="shared" si="25"/>
        <v/>
      </c>
      <c r="G339" s="29" t="str">
        <f t="shared" si="26"/>
        <v>0</v>
      </c>
      <c r="H339" s="33" t="str">
        <f t="shared" si="27"/>
        <v/>
      </c>
    </row>
    <row r="340" spans="2:8" s="22" customFormat="1" ht="15" x14ac:dyDescent="0.2">
      <c r="B340" s="4" t="s">
        <v>364</v>
      </c>
      <c r="C340" s="32">
        <v>0</v>
      </c>
      <c r="D340" s="32">
        <v>1</v>
      </c>
      <c r="E340" s="35" t="str">
        <f t="shared" si="24"/>
        <v/>
      </c>
      <c r="F340" s="35">
        <f t="shared" si="25"/>
        <v>9.930486593843098E-4</v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1</v>
      </c>
      <c r="E341" s="35" t="str">
        <f t="shared" si="24"/>
        <v/>
      </c>
      <c r="F341" s="35">
        <f t="shared" si="25"/>
        <v>9.930486593843098E-4</v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5</v>
      </c>
      <c r="D343" s="32">
        <v>7</v>
      </c>
      <c r="E343" s="35">
        <f t="shared" si="24"/>
        <v>1.0570824524312896E-2</v>
      </c>
      <c r="F343" s="35">
        <f t="shared" si="25"/>
        <v>6.9513406156901684E-3</v>
      </c>
      <c r="G343" s="29">
        <f t="shared" si="26"/>
        <v>0.4</v>
      </c>
      <c r="H343" s="33">
        <f t="shared" si="27"/>
        <v>4.2283298097251587E-3</v>
      </c>
    </row>
    <row r="344" spans="2:8" s="22" customFormat="1" ht="15" x14ac:dyDescent="0.2">
      <c r="B344" s="4" t="s">
        <v>131</v>
      </c>
      <c r="C344" s="32">
        <v>2</v>
      </c>
      <c r="D344" s="32">
        <v>1</v>
      </c>
      <c r="E344" s="35">
        <f t="shared" si="24"/>
        <v>4.2283298097251587E-3</v>
      </c>
      <c r="F344" s="35">
        <f t="shared" si="25"/>
        <v>9.930486593843098E-4</v>
      </c>
      <c r="G344" s="29">
        <f t="shared" si="26"/>
        <v>-0.5</v>
      </c>
      <c r="H344" s="33">
        <f t="shared" si="27"/>
        <v>-2.1141649048625794E-3</v>
      </c>
    </row>
    <row r="345" spans="2:8" s="22" customFormat="1" ht="15" x14ac:dyDescent="0.2">
      <c r="B345" s="4" t="s">
        <v>366</v>
      </c>
      <c r="C345" s="32">
        <v>47</v>
      </c>
      <c r="D345" s="32">
        <v>57</v>
      </c>
      <c r="E345" s="35">
        <f t="shared" si="24"/>
        <v>9.9365750528541227E-2</v>
      </c>
      <c r="F345" s="35">
        <f t="shared" si="25"/>
        <v>5.6603773584905662E-2</v>
      </c>
      <c r="G345" s="29">
        <f t="shared" si="26"/>
        <v>0.21276595744680851</v>
      </c>
      <c r="H345" s="33">
        <f t="shared" si="27"/>
        <v>2.1141649048625793E-2</v>
      </c>
    </row>
    <row r="346" spans="2:8" s="22" customFormat="1" ht="15" x14ac:dyDescent="0.2">
      <c r="B346" s="4" t="s">
        <v>122</v>
      </c>
      <c r="C346" s="32">
        <v>0</v>
      </c>
      <c r="D346" s="32">
        <v>4</v>
      </c>
      <c r="E346" s="35" t="str">
        <f t="shared" si="24"/>
        <v/>
      </c>
      <c r="F346" s="35">
        <f t="shared" si="25"/>
        <v>3.9721946375372392E-3</v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18</v>
      </c>
      <c r="D347" s="32">
        <v>7</v>
      </c>
      <c r="E347" s="35">
        <f t="shared" si="24"/>
        <v>3.8054968287526428E-2</v>
      </c>
      <c r="F347" s="35">
        <f t="shared" si="25"/>
        <v>6.9513406156901684E-3</v>
      </c>
      <c r="G347" s="29">
        <f t="shared" si="26"/>
        <v>-0.61111111111111116</v>
      </c>
      <c r="H347" s="33">
        <f t="shared" si="27"/>
        <v>-2.3255813953488375E-2</v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30</v>
      </c>
      <c r="D354" s="32">
        <v>95</v>
      </c>
      <c r="E354" s="35">
        <f t="shared" si="24"/>
        <v>6.3424947145877375E-2</v>
      </c>
      <c r="F354" s="35">
        <f t="shared" si="25"/>
        <v>9.4339622641509441E-2</v>
      </c>
      <c r="G354" s="29">
        <f t="shared" si="26"/>
        <v>2.1666666666666665</v>
      </c>
      <c r="H354" s="33">
        <f t="shared" si="27"/>
        <v>0.13742071881606763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0</v>
      </c>
      <c r="E357" s="35" t="str">
        <f t="shared" si="24"/>
        <v/>
      </c>
      <c r="F357" s="35" t="str">
        <f t="shared" si="25"/>
        <v/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1</v>
      </c>
      <c r="D358" s="32">
        <v>1</v>
      </c>
      <c r="E358" s="35">
        <f t="shared" si="24"/>
        <v>2.1141649048625794E-3</v>
      </c>
      <c r="F358" s="35">
        <f t="shared" si="25"/>
        <v>9.930486593843098E-4</v>
      </c>
      <c r="G358" s="29">
        <f t="shared" si="26"/>
        <v>0</v>
      </c>
      <c r="H358" s="33">
        <f t="shared" si="27"/>
        <v>0</v>
      </c>
    </row>
    <row r="359" spans="2:8" s="22" customFormat="1" ht="15" x14ac:dyDescent="0.2">
      <c r="B359" s="4" t="s">
        <v>123</v>
      </c>
      <c r="C359" s="32">
        <v>0</v>
      </c>
      <c r="D359" s="32">
        <v>4</v>
      </c>
      <c r="E359" s="35" t="str">
        <f t="shared" si="24"/>
        <v/>
      </c>
      <c r="F359" s="35">
        <f t="shared" si="25"/>
        <v>3.9721946375372392E-3</v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0</v>
      </c>
      <c r="E363" s="35" t="str">
        <f t="shared" si="28"/>
        <v/>
      </c>
      <c r="F363" s="35" t="str">
        <f t="shared" si="29"/>
        <v/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32</v>
      </c>
      <c r="D366" s="32">
        <v>0</v>
      </c>
      <c r="E366" s="35">
        <f t="shared" si="28"/>
        <v>6.765327695560254E-2</v>
      </c>
      <c r="F366" s="35" t="str">
        <f t="shared" si="29"/>
        <v/>
      </c>
      <c r="G366" s="29" t="str">
        <f t="shared" si="30"/>
        <v>0</v>
      </c>
      <c r="H366" s="33">
        <f t="shared" si="31"/>
        <v>0</v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3</v>
      </c>
      <c r="D369" s="32">
        <v>0</v>
      </c>
      <c r="E369" s="35">
        <f t="shared" si="28"/>
        <v>6.3424947145877377E-3</v>
      </c>
      <c r="F369" s="35" t="str">
        <f t="shared" si="29"/>
        <v/>
      </c>
      <c r="G369" s="29" t="str">
        <f t="shared" si="30"/>
        <v>0</v>
      </c>
      <c r="H369" s="33">
        <f t="shared" si="31"/>
        <v>0</v>
      </c>
    </row>
    <row r="370" spans="2:8" s="22" customFormat="1" ht="15" x14ac:dyDescent="0.2">
      <c r="B370" s="4" t="s">
        <v>135</v>
      </c>
      <c r="C370" s="32">
        <v>0</v>
      </c>
      <c r="D370" s="32">
        <v>11</v>
      </c>
      <c r="E370" s="35" t="str">
        <f t="shared" si="28"/>
        <v/>
      </c>
      <c r="F370" s="35">
        <f t="shared" si="29"/>
        <v>1.0923535253227408E-2</v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0</v>
      </c>
      <c r="D372" s="32">
        <v>9</v>
      </c>
      <c r="E372" s="35" t="str">
        <f t="shared" si="28"/>
        <v/>
      </c>
      <c r="F372" s="35">
        <f t="shared" si="29"/>
        <v>8.9374379344587893E-3</v>
      </c>
      <c r="G372" s="29" t="str">
        <f t="shared" si="30"/>
        <v>0</v>
      </c>
      <c r="H372" s="33" t="str">
        <f t="shared" si="31"/>
        <v/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1</v>
      </c>
      <c r="D375" s="32">
        <v>0</v>
      </c>
      <c r="E375" s="35">
        <f t="shared" si="28"/>
        <v>2.1141649048625794E-3</v>
      </c>
      <c r="F375" s="35" t="str">
        <f t="shared" si="29"/>
        <v/>
      </c>
      <c r="G375" s="29" t="str">
        <f t="shared" si="30"/>
        <v>0</v>
      </c>
      <c r="H375" s="33">
        <f t="shared" si="31"/>
        <v>0</v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1</v>
      </c>
      <c r="E377" s="35" t="str">
        <f t="shared" si="28"/>
        <v/>
      </c>
      <c r="F377" s="35">
        <f t="shared" si="29"/>
        <v>9.930486593843098E-4</v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22</v>
      </c>
      <c r="D378" s="32">
        <v>25</v>
      </c>
      <c r="E378" s="35">
        <f t="shared" si="28"/>
        <v>4.6511627906976744E-2</v>
      </c>
      <c r="F378" s="35">
        <f t="shared" si="29"/>
        <v>2.4826216484607744E-2</v>
      </c>
      <c r="G378" s="29">
        <f t="shared" si="30"/>
        <v>0.13636363636363635</v>
      </c>
      <c r="H378" s="33">
        <f t="shared" si="31"/>
        <v>6.3424947145877377E-3</v>
      </c>
    </row>
    <row r="379" spans="2:8" s="22" customFormat="1" ht="15" x14ac:dyDescent="0.2">
      <c r="B379" s="4" t="s">
        <v>384</v>
      </c>
      <c r="C379" s="32">
        <v>2</v>
      </c>
      <c r="D379" s="32">
        <v>1</v>
      </c>
      <c r="E379" s="35">
        <f t="shared" si="28"/>
        <v>4.2283298097251587E-3</v>
      </c>
      <c r="F379" s="35">
        <f t="shared" si="29"/>
        <v>9.930486593843098E-4</v>
      </c>
      <c r="G379" s="29">
        <f t="shared" si="30"/>
        <v>-0.5</v>
      </c>
      <c r="H379" s="33">
        <f t="shared" si="31"/>
        <v>-2.1141649048625794E-3</v>
      </c>
    </row>
    <row r="380" spans="2:8" s="22" customFormat="1" ht="30" x14ac:dyDescent="0.2">
      <c r="B380" s="4" t="s">
        <v>385</v>
      </c>
      <c r="C380" s="32">
        <v>0</v>
      </c>
      <c r="D380" s="32">
        <v>1</v>
      </c>
      <c r="E380" s="35" t="str">
        <f t="shared" si="28"/>
        <v/>
      </c>
      <c r="F380" s="35">
        <f t="shared" si="29"/>
        <v>9.930486593843098E-4</v>
      </c>
      <c r="G380" s="29" t="str">
        <f t="shared" si="30"/>
        <v>0</v>
      </c>
      <c r="H380" s="33" t="str">
        <f t="shared" si="31"/>
        <v/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0</v>
      </c>
      <c r="D382" s="32">
        <v>0</v>
      </c>
      <c r="E382" s="35" t="str">
        <f t="shared" si="28"/>
        <v/>
      </c>
      <c r="F382" s="35" t="str">
        <f t="shared" si="29"/>
        <v/>
      </c>
      <c r="G382" s="29" t="str">
        <f t="shared" si="30"/>
        <v>0</v>
      </c>
      <c r="H382" s="33" t="str">
        <f t="shared" si="31"/>
        <v/>
      </c>
    </row>
    <row r="383" spans="2:8" s="22" customFormat="1" ht="15" x14ac:dyDescent="0.2">
      <c r="B383" s="4" t="s">
        <v>145</v>
      </c>
      <c r="C383" s="32">
        <v>9</v>
      </c>
      <c r="D383" s="32">
        <v>0</v>
      </c>
      <c r="E383" s="35">
        <f t="shared" si="28"/>
        <v>1.9027484143763214E-2</v>
      </c>
      <c r="F383" s="35" t="str">
        <f t="shared" si="29"/>
        <v/>
      </c>
      <c r="G383" s="29" t="str">
        <f t="shared" si="30"/>
        <v>0</v>
      </c>
      <c r="H383" s="33">
        <f t="shared" si="31"/>
        <v>0</v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0</v>
      </c>
      <c r="E385" s="35" t="str">
        <f t="shared" si="28"/>
        <v/>
      </c>
      <c r="F385" s="35" t="str">
        <f t="shared" si="29"/>
        <v/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42</v>
      </c>
      <c r="D386" s="32">
        <v>0</v>
      </c>
      <c r="E386" s="35">
        <f t="shared" si="28"/>
        <v>8.8794926004228336E-2</v>
      </c>
      <c r="F386" s="35" t="str">
        <f t="shared" si="29"/>
        <v/>
      </c>
      <c r="G386" s="29" t="str">
        <f t="shared" si="30"/>
        <v>0</v>
      </c>
      <c r="H386" s="33">
        <f t="shared" si="31"/>
        <v>0</v>
      </c>
    </row>
    <row r="387" spans="2:8" s="22" customFormat="1" ht="15" x14ac:dyDescent="0.2">
      <c r="B387" s="4" t="s">
        <v>144</v>
      </c>
      <c r="C387" s="32">
        <v>0</v>
      </c>
      <c r="D387" s="32">
        <v>12</v>
      </c>
      <c r="E387" s="35" t="str">
        <f t="shared" si="28"/>
        <v/>
      </c>
      <c r="F387" s="35">
        <f t="shared" si="29"/>
        <v>1.1916583912611719E-2</v>
      </c>
      <c r="G387" s="29" t="str">
        <f t="shared" si="30"/>
        <v>0</v>
      </c>
      <c r="H387" s="33" t="str">
        <f t="shared" si="31"/>
        <v/>
      </c>
    </row>
    <row r="388" spans="2:8" s="22" customFormat="1" ht="15" x14ac:dyDescent="0.2">
      <c r="B388" s="4" t="s">
        <v>389</v>
      </c>
      <c r="C388" s="32">
        <v>6</v>
      </c>
      <c r="D388" s="32">
        <v>2</v>
      </c>
      <c r="E388" s="35">
        <f t="shared" si="28"/>
        <v>1.2684989429175475E-2</v>
      </c>
      <c r="F388" s="35">
        <f t="shared" si="29"/>
        <v>1.9860973187686196E-3</v>
      </c>
      <c r="G388" s="29">
        <f t="shared" si="30"/>
        <v>-0.66666666666666663</v>
      </c>
      <c r="H388" s="33">
        <f t="shared" si="31"/>
        <v>-8.4566596194503157E-3</v>
      </c>
    </row>
    <row r="389" spans="2:8" s="22" customFormat="1" ht="15" x14ac:dyDescent="0.2">
      <c r="B389" s="4" t="s">
        <v>143</v>
      </c>
      <c r="C389" s="32">
        <v>0</v>
      </c>
      <c r="D389" s="32">
        <v>35</v>
      </c>
      <c r="E389" s="35" t="str">
        <f t="shared" si="28"/>
        <v/>
      </c>
      <c r="F389" s="35">
        <f t="shared" si="29"/>
        <v>3.4756703078450843E-2</v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3</v>
      </c>
      <c r="D390" s="32">
        <v>0</v>
      </c>
      <c r="E390" s="35">
        <f t="shared" si="28"/>
        <v>6.3424947145877377E-3</v>
      </c>
      <c r="F390" s="35" t="str">
        <f t="shared" si="29"/>
        <v/>
      </c>
      <c r="G390" s="29" t="str">
        <f t="shared" si="30"/>
        <v>0</v>
      </c>
      <c r="H390" s="33">
        <f t="shared" si="31"/>
        <v>0</v>
      </c>
    </row>
    <row r="391" spans="2:8" s="22" customFormat="1" ht="15" x14ac:dyDescent="0.2">
      <c r="B391" s="4" t="s">
        <v>153</v>
      </c>
      <c r="C391" s="32">
        <v>0</v>
      </c>
      <c r="D391" s="32">
        <v>44</v>
      </c>
      <c r="E391" s="35" t="str">
        <f t="shared" si="28"/>
        <v/>
      </c>
      <c r="F391" s="35">
        <f t="shared" si="29"/>
        <v>4.3694141012909631E-2</v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27</v>
      </c>
      <c r="D393" s="32">
        <v>57</v>
      </c>
      <c r="E393" s="35">
        <f t="shared" si="28"/>
        <v>5.7082452431289642E-2</v>
      </c>
      <c r="F393" s="35">
        <f t="shared" si="29"/>
        <v>5.6603773584905662E-2</v>
      </c>
      <c r="G393" s="29">
        <f t="shared" si="30"/>
        <v>1.1111111111111112</v>
      </c>
      <c r="H393" s="33">
        <f t="shared" si="31"/>
        <v>6.3424947145877389E-2</v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2</v>
      </c>
      <c r="D397" s="32">
        <v>2</v>
      </c>
      <c r="E397" s="35">
        <f t="shared" si="28"/>
        <v>4.2283298097251587E-3</v>
      </c>
      <c r="F397" s="35">
        <f t="shared" si="29"/>
        <v>1.9860973187686196E-3</v>
      </c>
      <c r="G397" s="29">
        <f t="shared" si="30"/>
        <v>0</v>
      </c>
      <c r="H397" s="33">
        <f t="shared" si="31"/>
        <v>0</v>
      </c>
    </row>
    <row r="398" spans="2:8" s="22" customFormat="1" ht="15" x14ac:dyDescent="0.2">
      <c r="B398" s="4" t="s">
        <v>142</v>
      </c>
      <c r="C398" s="32">
        <v>0</v>
      </c>
      <c r="D398" s="32">
        <v>2</v>
      </c>
      <c r="E398" s="35" t="str">
        <f t="shared" si="28"/>
        <v/>
      </c>
      <c r="F398" s="35">
        <f t="shared" si="29"/>
        <v>1.9860973187686196E-3</v>
      </c>
      <c r="G398" s="29" t="str">
        <f t="shared" si="30"/>
        <v>0</v>
      </c>
      <c r="H398" s="33" t="str">
        <f t="shared" si="31"/>
        <v/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15</v>
      </c>
      <c r="E400" s="35" t="str">
        <f t="shared" si="28"/>
        <v/>
      </c>
      <c r="F400" s="35">
        <f t="shared" si="29"/>
        <v>1.4895729890764648E-2</v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7</v>
      </c>
      <c r="D401" s="32">
        <v>11</v>
      </c>
      <c r="E401" s="35">
        <f t="shared" si="28"/>
        <v>1.4799154334038054E-2</v>
      </c>
      <c r="F401" s="35">
        <f t="shared" si="29"/>
        <v>1.0923535253227408E-2</v>
      </c>
      <c r="G401" s="29">
        <f t="shared" si="30"/>
        <v>0.5714285714285714</v>
      </c>
      <c r="H401" s="33">
        <f t="shared" si="31"/>
        <v>8.4566596194503157E-3</v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0</v>
      </c>
      <c r="E403" s="35" t="str">
        <f t="shared" si="28"/>
        <v/>
      </c>
      <c r="F403" s="35" t="str">
        <f t="shared" si="29"/>
        <v/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1</v>
      </c>
      <c r="E405" s="35" t="str">
        <f t="shared" si="28"/>
        <v/>
      </c>
      <c r="F405" s="35">
        <f t="shared" si="29"/>
        <v>9.930486593843098E-4</v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1</v>
      </c>
      <c r="D406" s="32">
        <v>14</v>
      </c>
      <c r="E406" s="35">
        <f t="shared" si="28"/>
        <v>2.1141649048625794E-3</v>
      </c>
      <c r="F406" s="35">
        <f t="shared" si="29"/>
        <v>1.3902681231380337E-2</v>
      </c>
      <c r="G406" s="29">
        <f t="shared" si="30"/>
        <v>13</v>
      </c>
      <c r="H406" s="33">
        <f t="shared" si="31"/>
        <v>2.7484143763213533E-2</v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0</v>
      </c>
      <c r="E408" s="35" t="str">
        <f t="shared" si="28"/>
        <v/>
      </c>
      <c r="F408" s="35" t="str">
        <f t="shared" si="29"/>
        <v/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2</v>
      </c>
      <c r="D411" s="32">
        <v>3</v>
      </c>
      <c r="E411" s="35">
        <f t="shared" si="28"/>
        <v>4.2283298097251587E-3</v>
      </c>
      <c r="F411" s="35">
        <f t="shared" si="29"/>
        <v>2.9791459781529296E-3</v>
      </c>
      <c r="G411" s="29">
        <f t="shared" si="30"/>
        <v>0.5</v>
      </c>
      <c r="H411" s="33">
        <f t="shared" si="31"/>
        <v>2.1141649048625794E-3</v>
      </c>
    </row>
    <row r="412" spans="2:8" s="22" customFormat="1" ht="30" x14ac:dyDescent="0.2">
      <c r="B412" s="4" t="s">
        <v>402</v>
      </c>
      <c r="C412" s="32">
        <v>0</v>
      </c>
      <c r="D412" s="32">
        <v>1</v>
      </c>
      <c r="E412" s="35" t="str">
        <f t="shared" si="28"/>
        <v/>
      </c>
      <c r="F412" s="35">
        <f t="shared" si="29"/>
        <v>9.930486593843098E-4</v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0</v>
      </c>
      <c r="D417" s="32">
        <v>0</v>
      </c>
      <c r="E417" s="35" t="str">
        <f t="shared" si="28"/>
        <v/>
      </c>
      <c r="F417" s="35" t="str">
        <f t="shared" si="29"/>
        <v/>
      </c>
      <c r="G417" s="29" t="str">
        <f t="shared" si="30"/>
        <v>0</v>
      </c>
      <c r="H417" s="33" t="str">
        <f t="shared" si="31"/>
        <v/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6</v>
      </c>
      <c r="E420" s="35" t="str">
        <f t="shared" si="28"/>
        <v/>
      </c>
      <c r="F420" s="35">
        <f t="shared" si="29"/>
        <v>5.9582919563058593E-3</v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0</v>
      </c>
      <c r="E422" s="35" t="str">
        <f t="shared" si="28"/>
        <v/>
      </c>
      <c r="F422" s="35" t="str">
        <f t="shared" si="29"/>
        <v/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0</v>
      </c>
      <c r="D432" s="32">
        <v>1</v>
      </c>
      <c r="E432" s="35" t="str">
        <f t="shared" si="32"/>
        <v/>
      </c>
      <c r="F432" s="35">
        <f t="shared" si="33"/>
        <v>9.930486593843098E-4</v>
      </c>
      <c r="G432" s="29" t="str">
        <f t="shared" si="34"/>
        <v>0</v>
      </c>
      <c r="H432" s="33" t="str">
        <f t="shared" si="35"/>
        <v/>
      </c>
    </row>
    <row r="433" spans="2:8" s="22" customFormat="1" ht="15" x14ac:dyDescent="0.2">
      <c r="B433" s="4" t="s">
        <v>162</v>
      </c>
      <c r="C433" s="32">
        <v>6</v>
      </c>
      <c r="D433" s="32">
        <v>1</v>
      </c>
      <c r="E433" s="35">
        <f t="shared" si="32"/>
        <v>1.2684989429175475E-2</v>
      </c>
      <c r="F433" s="35">
        <f t="shared" si="33"/>
        <v>9.930486593843098E-4</v>
      </c>
      <c r="G433" s="29">
        <f t="shared" si="34"/>
        <v>-0.83333333333333337</v>
      </c>
      <c r="H433" s="33">
        <f t="shared" si="35"/>
        <v>-1.0570824524312896E-2</v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2</v>
      </c>
      <c r="D437" s="32">
        <v>2</v>
      </c>
      <c r="E437" s="35">
        <f t="shared" si="32"/>
        <v>4.2283298097251587E-3</v>
      </c>
      <c r="F437" s="35">
        <f t="shared" si="33"/>
        <v>1.9860973187686196E-3</v>
      </c>
      <c r="G437" s="29">
        <f t="shared" si="34"/>
        <v>0</v>
      </c>
      <c r="H437" s="33">
        <f t="shared" si="35"/>
        <v>0</v>
      </c>
    </row>
    <row r="438" spans="2:8" s="22" customFormat="1" ht="15" x14ac:dyDescent="0.2">
      <c r="B438" s="4" t="s">
        <v>155</v>
      </c>
      <c r="C438" s="32">
        <v>0</v>
      </c>
      <c r="D438" s="32">
        <v>0</v>
      </c>
      <c r="E438" s="35" t="str">
        <f t="shared" si="32"/>
        <v/>
      </c>
      <c r="F438" s="35" t="str">
        <f t="shared" si="33"/>
        <v/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1</v>
      </c>
      <c r="E441" s="35" t="str">
        <f t="shared" si="32"/>
        <v/>
      </c>
      <c r="F441" s="35">
        <f t="shared" si="33"/>
        <v>9.930486593843098E-4</v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1</v>
      </c>
      <c r="D456" s="32">
        <v>1</v>
      </c>
      <c r="E456" s="35">
        <f t="shared" si="32"/>
        <v>2.1141649048625794E-3</v>
      </c>
      <c r="F456" s="35">
        <f t="shared" si="33"/>
        <v>9.930486593843098E-4</v>
      </c>
      <c r="G456" s="29">
        <f t="shared" si="34"/>
        <v>0</v>
      </c>
      <c r="H456" s="33">
        <f t="shared" si="35"/>
        <v>0</v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1</v>
      </c>
      <c r="D458" s="32">
        <v>0</v>
      </c>
      <c r="E458" s="35">
        <f t="shared" si="32"/>
        <v>2.1141649048625794E-3</v>
      </c>
      <c r="F458" s="35" t="str">
        <f t="shared" si="33"/>
        <v/>
      </c>
      <c r="G458" s="29" t="str">
        <f t="shared" si="34"/>
        <v>0</v>
      </c>
      <c r="H458" s="33">
        <f t="shared" si="35"/>
        <v>0</v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11</v>
      </c>
      <c r="D460" s="32">
        <v>7</v>
      </c>
      <c r="E460" s="35">
        <f t="shared" si="32"/>
        <v>2.3255813953488372E-2</v>
      </c>
      <c r="F460" s="35">
        <f t="shared" si="33"/>
        <v>6.9513406156901684E-3</v>
      </c>
      <c r="G460" s="29">
        <f t="shared" si="34"/>
        <v>-0.36363636363636365</v>
      </c>
      <c r="H460" s="33">
        <f t="shared" si="35"/>
        <v>-8.4566596194503175E-3</v>
      </c>
    </row>
    <row r="461" spans="2:8" s="22" customFormat="1" ht="30" x14ac:dyDescent="0.2">
      <c r="B461" s="4" t="s">
        <v>173</v>
      </c>
      <c r="C461" s="32">
        <v>0</v>
      </c>
      <c r="D461" s="32">
        <v>1</v>
      </c>
      <c r="E461" s="35" t="str">
        <f t="shared" si="32"/>
        <v/>
      </c>
      <c r="F461" s="35">
        <f t="shared" si="33"/>
        <v>9.930486593843098E-4</v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1</v>
      </c>
      <c r="D463" s="32">
        <v>3</v>
      </c>
      <c r="E463" s="35">
        <f t="shared" si="32"/>
        <v>2.1141649048625794E-3</v>
      </c>
      <c r="F463" s="35">
        <f t="shared" si="33"/>
        <v>2.9791459781529296E-3</v>
      </c>
      <c r="G463" s="29">
        <f t="shared" si="34"/>
        <v>2</v>
      </c>
      <c r="H463" s="33">
        <f t="shared" si="35"/>
        <v>4.2283298097251587E-3</v>
      </c>
    </row>
    <row r="464" spans="2:8" s="22" customFormat="1" ht="15" x14ac:dyDescent="0.2">
      <c r="B464" s="4" t="s">
        <v>478</v>
      </c>
      <c r="C464" s="32">
        <v>0</v>
      </c>
      <c r="D464" s="32">
        <v>1</v>
      </c>
      <c r="E464" s="35" t="str">
        <f t="shared" si="32"/>
        <v/>
      </c>
      <c r="F464" s="35">
        <f t="shared" si="33"/>
        <v>9.930486593843098E-4</v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0</v>
      </c>
      <c r="E467" s="35" t="str">
        <f t="shared" si="32"/>
        <v/>
      </c>
      <c r="F467" s="35" t="str">
        <f t="shared" si="33"/>
        <v/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1</v>
      </c>
      <c r="D469" s="32">
        <v>0</v>
      </c>
      <c r="E469" s="35">
        <f t="shared" si="32"/>
        <v>2.1141649048625794E-3</v>
      </c>
      <c r="F469" s="35" t="str">
        <f t="shared" si="33"/>
        <v/>
      </c>
      <c r="G469" s="29" t="str">
        <f t="shared" si="34"/>
        <v>0</v>
      </c>
      <c r="H469" s="33">
        <f t="shared" si="35"/>
        <v>0</v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1</v>
      </c>
      <c r="E473" s="35" t="str">
        <f t="shared" si="32"/>
        <v/>
      </c>
      <c r="F473" s="35">
        <f t="shared" si="33"/>
        <v>9.930486593843098E-4</v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12</v>
      </c>
      <c r="E474" s="35" t="str">
        <f t="shared" si="32"/>
        <v/>
      </c>
      <c r="F474" s="35">
        <f t="shared" si="33"/>
        <v>1.1916583912611719E-2</v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2</v>
      </c>
      <c r="E475" s="35" t="str">
        <f t="shared" si="32"/>
        <v/>
      </c>
      <c r="F475" s="35">
        <f t="shared" si="33"/>
        <v>1.9860973187686196E-3</v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0</v>
      </c>
      <c r="D478" s="32">
        <v>1</v>
      </c>
      <c r="E478" s="35" t="str">
        <f t="shared" si="32"/>
        <v/>
      </c>
      <c r="F478" s="35">
        <f t="shared" si="33"/>
        <v>9.930486593843098E-4</v>
      </c>
      <c r="G478" s="29" t="str">
        <f t="shared" si="34"/>
        <v>0</v>
      </c>
      <c r="H478" s="33" t="str">
        <f t="shared" si="35"/>
        <v/>
      </c>
    </row>
    <row r="479" spans="2:8" s="22" customFormat="1" ht="30" x14ac:dyDescent="0.2">
      <c r="B479" s="4" t="s">
        <v>440</v>
      </c>
      <c r="C479" s="32">
        <v>0</v>
      </c>
      <c r="D479" s="32">
        <v>0</v>
      </c>
      <c r="E479" s="35" t="str">
        <f t="shared" si="32"/>
        <v/>
      </c>
      <c r="F479" s="35" t="str">
        <f t="shared" si="33"/>
        <v/>
      </c>
      <c r="G479" s="29" t="str">
        <f t="shared" si="34"/>
        <v>0</v>
      </c>
      <c r="H479" s="33" t="str">
        <f t="shared" si="35"/>
        <v/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1</v>
      </c>
      <c r="D483" s="32">
        <v>0</v>
      </c>
      <c r="E483" s="35">
        <f t="shared" si="32"/>
        <v>2.1141649048625794E-3</v>
      </c>
      <c r="F483" s="35" t="str">
        <f t="shared" si="33"/>
        <v/>
      </c>
      <c r="G483" s="29" t="str">
        <f t="shared" si="34"/>
        <v>0</v>
      </c>
      <c r="H483" s="33">
        <f t="shared" si="35"/>
        <v>0</v>
      </c>
    </row>
    <row r="484" spans="2:8" s="22" customFormat="1" ht="30" x14ac:dyDescent="0.2">
      <c r="B484" s="4" t="s">
        <v>184</v>
      </c>
      <c r="C484" s="32">
        <v>3</v>
      </c>
      <c r="D484" s="32">
        <v>96</v>
      </c>
      <c r="E484" s="35">
        <f t="shared" si="32"/>
        <v>6.3424947145877377E-3</v>
      </c>
      <c r="F484" s="35">
        <f t="shared" si="33"/>
        <v>9.5332671300893748E-2</v>
      </c>
      <c r="G484" s="29">
        <f t="shared" si="34"/>
        <v>31</v>
      </c>
      <c r="H484" s="33">
        <f t="shared" si="35"/>
        <v>0.19661733615221988</v>
      </c>
    </row>
    <row r="485" spans="2:8" s="22" customFormat="1" ht="15" x14ac:dyDescent="0.2">
      <c r="B485" s="4" t="s">
        <v>443</v>
      </c>
      <c r="C485" s="32">
        <v>5</v>
      </c>
      <c r="D485" s="32">
        <v>37</v>
      </c>
      <c r="E485" s="35">
        <f t="shared" si="32"/>
        <v>1.0570824524312896E-2</v>
      </c>
      <c r="F485" s="35">
        <f t="shared" si="33"/>
        <v>3.6742800397219465E-2</v>
      </c>
      <c r="G485" s="29">
        <f t="shared" si="34"/>
        <v>6.4</v>
      </c>
      <c r="H485" s="33">
        <f t="shared" si="35"/>
        <v>6.765327695560254E-2</v>
      </c>
    </row>
    <row r="486" spans="2:8" s="22" customFormat="1" ht="15" x14ac:dyDescent="0.2">
      <c r="B486" s="4" t="s">
        <v>171</v>
      </c>
      <c r="C486" s="32">
        <v>0</v>
      </c>
      <c r="D486" s="32">
        <v>2</v>
      </c>
      <c r="E486" s="35" t="str">
        <f t="shared" si="32"/>
        <v/>
      </c>
      <c r="F486" s="35">
        <f t="shared" si="33"/>
        <v>1.9860973187686196E-3</v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1</v>
      </c>
      <c r="E487" s="35" t="str">
        <f t="shared" si="32"/>
        <v/>
      </c>
      <c r="F487" s="35">
        <f t="shared" si="33"/>
        <v>9.930486593843098E-4</v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2</v>
      </c>
      <c r="E488" s="35" t="str">
        <f t="shared" ref="E488:E499" si="36">+IF(C488=0,"",C488/C$294)</f>
        <v/>
      </c>
      <c r="F488" s="35">
        <f t="shared" ref="F488:F499" si="37">+IF(D488=0,"",D488/D$294)</f>
        <v>1.9860973187686196E-3</v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1</v>
      </c>
      <c r="E490" s="35" t="str">
        <f t="shared" si="36"/>
        <v/>
      </c>
      <c r="F490" s="35">
        <f t="shared" si="37"/>
        <v>9.930486593843098E-4</v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10</v>
      </c>
      <c r="D491" s="32">
        <v>3</v>
      </c>
      <c r="E491" s="35">
        <f t="shared" si="36"/>
        <v>2.1141649048625793E-2</v>
      </c>
      <c r="F491" s="35">
        <f t="shared" si="37"/>
        <v>2.9791459781529296E-3</v>
      </c>
      <c r="G491" s="29">
        <f t="shared" si="38"/>
        <v>-0.7</v>
      </c>
      <c r="H491" s="33">
        <f t="shared" si="39"/>
        <v>-1.4799154334038054E-2</v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13</v>
      </c>
      <c r="D493" s="32">
        <v>0</v>
      </c>
      <c r="E493" s="35">
        <f t="shared" si="36"/>
        <v>2.748414376321353E-2</v>
      </c>
      <c r="F493" s="35" t="str">
        <f t="shared" si="37"/>
        <v/>
      </c>
      <c r="G493" s="29" t="str">
        <f t="shared" si="38"/>
        <v>0</v>
      </c>
      <c r="H493" s="33">
        <f t="shared" si="39"/>
        <v>0</v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1</v>
      </c>
      <c r="E495" s="35" t="str">
        <f t="shared" si="36"/>
        <v/>
      </c>
      <c r="F495" s="35">
        <f t="shared" si="37"/>
        <v>9.930486593843098E-4</v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0</v>
      </c>
      <c r="E497" s="35" t="str">
        <f t="shared" si="36"/>
        <v/>
      </c>
      <c r="F497" s="35" t="str">
        <f t="shared" si="37"/>
        <v/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C500" s="26"/>
      <c r="D500" s="26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255</v>
      </c>
      <c r="D505" s="25">
        <f>SUM(D506:D530)</f>
        <v>470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0.84313725490196079</v>
      </c>
      <c r="H505" s="21">
        <f>+IF(OR(AND(E505=""),(G505="")),"",E505*G505)</f>
        <v>0.84313725490196079</v>
      </c>
    </row>
    <row r="506" spans="2:8" s="22" customFormat="1" ht="15" x14ac:dyDescent="0.2">
      <c r="B506" s="4" t="s">
        <v>454</v>
      </c>
      <c r="C506" s="32">
        <v>0</v>
      </c>
      <c r="D506" s="32">
        <v>0</v>
      </c>
      <c r="E506" s="35" t="str">
        <f>+IF(C506=0,"",C506/C$505)</f>
        <v/>
      </c>
      <c r="F506" s="35" t="str">
        <f>+IF(D506=0,"",D506/D$505)</f>
        <v/>
      </c>
      <c r="G506" s="29" t="str">
        <f>+IF(OR(AND(D506=0),(C506=0)),"0",((D506-C506)/C506))</f>
        <v>0</v>
      </c>
      <c r="H506" s="33" t="str">
        <f>+IF(OR(AND(E506=""),(G506="")),"",E506*G506)</f>
        <v/>
      </c>
    </row>
    <row r="507" spans="2:8" s="22" customFormat="1" ht="15" x14ac:dyDescent="0.2">
      <c r="B507" s="4" t="s">
        <v>187</v>
      </c>
      <c r="C507" s="32">
        <v>0</v>
      </c>
      <c r="D507" s="32">
        <v>7</v>
      </c>
      <c r="E507" s="35" t="str">
        <f t="shared" ref="E507:E530" si="40">+IF(C507=0,"",C507/C$505)</f>
        <v/>
      </c>
      <c r="F507" s="35">
        <f t="shared" ref="F507:F530" si="41">+IF(D507=0,"",D507/D$505)</f>
        <v>1.4893617021276596E-2</v>
      </c>
      <c r="G507" s="29" t="str">
        <f t="shared" ref="G507:G530" si="42">+IF(OR(AND(D507=0),(C507=0)),"0",((D507-C507)/C507))</f>
        <v>0</v>
      </c>
      <c r="H507" s="33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2">
        <v>19</v>
      </c>
      <c r="D508" s="32">
        <v>16</v>
      </c>
      <c r="E508" s="35">
        <f t="shared" si="40"/>
        <v>7.4509803921568626E-2</v>
      </c>
      <c r="F508" s="35">
        <f t="shared" si="41"/>
        <v>3.4042553191489362E-2</v>
      </c>
      <c r="G508" s="29">
        <f t="shared" si="42"/>
        <v>-0.15789473684210525</v>
      </c>
      <c r="H508" s="33">
        <f t="shared" si="43"/>
        <v>-1.1764705882352941E-2</v>
      </c>
    </row>
    <row r="509" spans="2:8" s="22" customFormat="1" ht="15" x14ac:dyDescent="0.2">
      <c r="B509" s="4" t="s">
        <v>456</v>
      </c>
      <c r="C509" s="32">
        <v>54</v>
      </c>
      <c r="D509" s="32">
        <v>190</v>
      </c>
      <c r="E509" s="35">
        <f t="shared" si="40"/>
        <v>0.21176470588235294</v>
      </c>
      <c r="F509" s="35">
        <f t="shared" si="41"/>
        <v>0.40425531914893614</v>
      </c>
      <c r="G509" s="29">
        <f t="shared" si="42"/>
        <v>2.5185185185185186</v>
      </c>
      <c r="H509" s="33">
        <f t="shared" si="43"/>
        <v>0.53333333333333333</v>
      </c>
    </row>
    <row r="510" spans="2:8" s="22" customFormat="1" ht="15" x14ac:dyDescent="0.2">
      <c r="B510" s="4" t="s">
        <v>188</v>
      </c>
      <c r="C510" s="32">
        <v>9</v>
      </c>
      <c r="D510" s="32">
        <v>10</v>
      </c>
      <c r="E510" s="35">
        <f t="shared" si="40"/>
        <v>3.5294117647058823E-2</v>
      </c>
      <c r="F510" s="35">
        <f t="shared" si="41"/>
        <v>2.1276595744680851E-2</v>
      </c>
      <c r="G510" s="29">
        <f t="shared" si="42"/>
        <v>0.1111111111111111</v>
      </c>
      <c r="H510" s="33">
        <f t="shared" si="43"/>
        <v>3.9215686274509803E-3</v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1</v>
      </c>
      <c r="D512" s="32">
        <v>3</v>
      </c>
      <c r="E512" s="35">
        <f t="shared" si="40"/>
        <v>3.9215686274509803E-3</v>
      </c>
      <c r="F512" s="35">
        <f t="shared" si="41"/>
        <v>6.382978723404255E-3</v>
      </c>
      <c r="G512" s="29">
        <f t="shared" si="42"/>
        <v>2</v>
      </c>
      <c r="H512" s="33">
        <f t="shared" si="43"/>
        <v>7.8431372549019607E-3</v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2</v>
      </c>
      <c r="D514" s="32">
        <v>0</v>
      </c>
      <c r="E514" s="35">
        <f t="shared" si="40"/>
        <v>7.8431372549019607E-3</v>
      </c>
      <c r="F514" s="35" t="str">
        <f t="shared" si="41"/>
        <v/>
      </c>
      <c r="G514" s="29" t="str">
        <f t="shared" si="42"/>
        <v>0</v>
      </c>
      <c r="H514" s="33">
        <f t="shared" si="43"/>
        <v>0</v>
      </c>
    </row>
    <row r="515" spans="2:8" s="22" customFormat="1" ht="30" x14ac:dyDescent="0.2">
      <c r="B515" s="4" t="s">
        <v>520</v>
      </c>
      <c r="C515" s="32">
        <v>2</v>
      </c>
      <c r="D515" s="32">
        <v>1</v>
      </c>
      <c r="E515" s="35">
        <f t="shared" si="40"/>
        <v>7.8431372549019607E-3</v>
      </c>
      <c r="F515" s="35">
        <f t="shared" si="41"/>
        <v>2.1276595744680851E-3</v>
      </c>
      <c r="G515" s="29">
        <f t="shared" si="42"/>
        <v>-0.5</v>
      </c>
      <c r="H515" s="33">
        <f t="shared" si="43"/>
        <v>-3.9215686274509803E-3</v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82</v>
      </c>
      <c r="D517" s="32">
        <v>32</v>
      </c>
      <c r="E517" s="35">
        <f t="shared" si="40"/>
        <v>0.32156862745098042</v>
      </c>
      <c r="F517" s="35">
        <f t="shared" si="41"/>
        <v>6.8085106382978725E-2</v>
      </c>
      <c r="G517" s="29">
        <f t="shared" si="42"/>
        <v>-0.6097560975609756</v>
      </c>
      <c r="H517" s="33">
        <f t="shared" si="43"/>
        <v>-0.19607843137254902</v>
      </c>
    </row>
    <row r="518" spans="2:8" s="22" customFormat="1" ht="15" x14ac:dyDescent="0.2">
      <c r="B518" s="4" t="s">
        <v>190</v>
      </c>
      <c r="C518" s="32">
        <v>0</v>
      </c>
      <c r="D518" s="32">
        <v>0</v>
      </c>
      <c r="E518" s="35" t="str">
        <f t="shared" si="40"/>
        <v/>
      </c>
      <c r="F518" s="35" t="str">
        <f t="shared" si="41"/>
        <v/>
      </c>
      <c r="G518" s="29" t="str">
        <f t="shared" si="42"/>
        <v>0</v>
      </c>
      <c r="H518" s="33" t="str">
        <f t="shared" si="43"/>
        <v/>
      </c>
    </row>
    <row r="519" spans="2:8" s="22" customFormat="1" ht="15" x14ac:dyDescent="0.2">
      <c r="B519" s="4" t="s">
        <v>192</v>
      </c>
      <c r="C519" s="32">
        <v>21</v>
      </c>
      <c r="D519" s="32">
        <v>11</v>
      </c>
      <c r="E519" s="35">
        <f t="shared" si="40"/>
        <v>8.2352941176470587E-2</v>
      </c>
      <c r="F519" s="35">
        <f t="shared" si="41"/>
        <v>2.3404255319148935E-2</v>
      </c>
      <c r="G519" s="29">
        <f t="shared" si="42"/>
        <v>-0.47619047619047616</v>
      </c>
      <c r="H519" s="33">
        <f t="shared" si="43"/>
        <v>-3.9215686274509803E-2</v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33</v>
      </c>
      <c r="D521" s="32">
        <v>132</v>
      </c>
      <c r="E521" s="35">
        <f t="shared" si="40"/>
        <v>0.12941176470588237</v>
      </c>
      <c r="F521" s="35">
        <f t="shared" si="41"/>
        <v>0.28085106382978725</v>
      </c>
      <c r="G521" s="29">
        <f t="shared" si="42"/>
        <v>3</v>
      </c>
      <c r="H521" s="33">
        <f t="shared" si="43"/>
        <v>0.38823529411764712</v>
      </c>
    </row>
    <row r="522" spans="2:8" s="22" customFormat="1" ht="15" x14ac:dyDescent="0.2">
      <c r="B522" s="4" t="s">
        <v>193</v>
      </c>
      <c r="C522" s="32">
        <v>6</v>
      </c>
      <c r="D522" s="32">
        <v>44</v>
      </c>
      <c r="E522" s="35">
        <f t="shared" si="40"/>
        <v>2.3529411764705882E-2</v>
      </c>
      <c r="F522" s="35">
        <f t="shared" si="41"/>
        <v>9.3617021276595741E-2</v>
      </c>
      <c r="G522" s="29">
        <f t="shared" si="42"/>
        <v>6.333333333333333</v>
      </c>
      <c r="H522" s="33">
        <f t="shared" si="43"/>
        <v>0.14901960784313725</v>
      </c>
    </row>
    <row r="523" spans="2:8" s="22" customFormat="1" ht="15" x14ac:dyDescent="0.2">
      <c r="B523" s="4" t="s">
        <v>462</v>
      </c>
      <c r="C523" s="32">
        <v>0</v>
      </c>
      <c r="D523" s="32">
        <v>0</v>
      </c>
      <c r="E523" s="35" t="str">
        <f t="shared" si="40"/>
        <v/>
      </c>
      <c r="F523" s="35" t="str">
        <f t="shared" si="41"/>
        <v/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0</v>
      </c>
      <c r="D524" s="32">
        <v>0</v>
      </c>
      <c r="E524" s="35" t="str">
        <f t="shared" si="40"/>
        <v/>
      </c>
      <c r="F524" s="35" t="str">
        <f t="shared" si="41"/>
        <v/>
      </c>
      <c r="G524" s="29" t="str">
        <f t="shared" si="42"/>
        <v>0</v>
      </c>
      <c r="H524" s="33" t="str">
        <f t="shared" si="43"/>
        <v/>
      </c>
    </row>
    <row r="525" spans="2:8" s="22" customFormat="1" ht="30" x14ac:dyDescent="0.2">
      <c r="B525" s="4" t="s">
        <v>195</v>
      </c>
      <c r="C525" s="32">
        <v>0</v>
      </c>
      <c r="D525" s="32">
        <v>0</v>
      </c>
      <c r="E525" s="35" t="str">
        <f t="shared" si="40"/>
        <v/>
      </c>
      <c r="F525" s="35" t="str">
        <f t="shared" si="41"/>
        <v/>
      </c>
      <c r="G525" s="29" t="str">
        <f t="shared" si="42"/>
        <v>0</v>
      </c>
      <c r="H525" s="33" t="str">
        <f t="shared" si="43"/>
        <v/>
      </c>
    </row>
    <row r="526" spans="2:8" s="22" customFormat="1" ht="15" x14ac:dyDescent="0.2">
      <c r="B526" s="4" t="s">
        <v>463</v>
      </c>
      <c r="C526" s="32">
        <v>0</v>
      </c>
      <c r="D526" s="32">
        <v>2</v>
      </c>
      <c r="E526" s="35" t="str">
        <f t="shared" si="40"/>
        <v/>
      </c>
      <c r="F526" s="35">
        <f t="shared" si="41"/>
        <v>4.2553191489361703E-3</v>
      </c>
      <c r="G526" s="29" t="str">
        <f t="shared" si="42"/>
        <v>0</v>
      </c>
      <c r="H526" s="33" t="str">
        <f t="shared" si="43"/>
        <v/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3</v>
      </c>
      <c r="D529" s="32">
        <v>0</v>
      </c>
      <c r="E529" s="35">
        <f t="shared" si="40"/>
        <v>1.1764705882352941E-2</v>
      </c>
      <c r="F529" s="35" t="str">
        <f t="shared" si="41"/>
        <v/>
      </c>
      <c r="G529" s="29" t="str">
        <f t="shared" si="42"/>
        <v>0</v>
      </c>
      <c r="H529" s="33">
        <f t="shared" si="43"/>
        <v>0</v>
      </c>
    </row>
    <row r="530" spans="2:8" s="22" customFormat="1" ht="30" x14ac:dyDescent="0.2">
      <c r="B530" s="4" t="s">
        <v>467</v>
      </c>
      <c r="C530" s="32">
        <v>23</v>
      </c>
      <c r="D530" s="32">
        <v>22</v>
      </c>
      <c r="E530" s="35">
        <f t="shared" si="40"/>
        <v>9.0196078431372548E-2</v>
      </c>
      <c r="F530" s="35">
        <f t="shared" si="41"/>
        <v>4.6808510638297871E-2</v>
      </c>
      <c r="G530" s="29">
        <f t="shared" si="42"/>
        <v>-4.3478260869565216E-2</v>
      </c>
      <c r="H530" s="33">
        <f t="shared" si="43"/>
        <v>-3.9215686274509803E-3</v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530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560</v>
      </c>
      <c r="C8" s="25">
        <f>+C18+C70+C151+C294+C505</f>
        <v>1176</v>
      </c>
      <c r="D8" s="25">
        <f>+D18+D70+D151+D294+D505</f>
        <v>2254</v>
      </c>
      <c r="E8" s="21">
        <f>SUM(E9:E13)</f>
        <v>1</v>
      </c>
      <c r="F8" s="21">
        <f>SUM(F9:F13)</f>
        <v>1</v>
      </c>
      <c r="G8" s="21">
        <f>+(D8-C8)/C8</f>
        <v>0.91666666666666663</v>
      </c>
      <c r="H8" s="21">
        <f>+E8*G8</f>
        <v>0.91666666666666663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14</v>
      </c>
      <c r="D9" s="27">
        <f>+D18</f>
        <v>26</v>
      </c>
      <c r="E9" s="28">
        <f>C9/$C$8</f>
        <v>1.1904761904761904E-2</v>
      </c>
      <c r="F9" s="28">
        <f>D9/$D$8</f>
        <v>1.1535048802129548E-2</v>
      </c>
      <c r="G9" s="29">
        <f>+IF(OR(AND(D9=0),(C9=0)),"0",((D9-C9)/C9))</f>
        <v>0.8571428571428571</v>
      </c>
      <c r="H9" s="30">
        <f>+IF(OR(AND(E9=""),(G9="")),"",E9*G9)</f>
        <v>1.020408163265306E-2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226</v>
      </c>
      <c r="D10" s="27">
        <f>+D70</f>
        <v>313</v>
      </c>
      <c r="E10" s="28">
        <f>C10/$C$8</f>
        <v>0.19217687074829931</v>
      </c>
      <c r="F10" s="28">
        <f>D10/$D$8</f>
        <v>0.13886424134871339</v>
      </c>
      <c r="G10" s="29">
        <f>+IF(OR(AND(D10=0),(C10=0)),"0",((D10-C10)/C10))</f>
        <v>0.38495575221238937</v>
      </c>
      <c r="H10" s="30">
        <f>+IF(OR(AND(E10=""),(G10="")),"",E10*G10)</f>
        <v>7.3979591836734693E-2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181</v>
      </c>
      <c r="D11" s="27">
        <f>+D151</f>
        <v>477</v>
      </c>
      <c r="E11" s="28">
        <f>C11/$C$8</f>
        <v>0.15391156462585034</v>
      </c>
      <c r="F11" s="28">
        <f>D11/$D$8</f>
        <v>0.21162377994676132</v>
      </c>
      <c r="G11" s="29">
        <f>+IF(OR(AND(D11=0),(C11=0)),"0",((D11-C11)/C11))</f>
        <v>1.6353591160220995</v>
      </c>
      <c r="H11" s="30">
        <f>+IF(OR(AND(E11=""),(G11="")),"",E11*G11)</f>
        <v>0.25170068027210885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480</v>
      </c>
      <c r="D12" s="27">
        <f>+D294</f>
        <v>1050</v>
      </c>
      <c r="E12" s="28">
        <f>C12/$C$8</f>
        <v>0.40816326530612246</v>
      </c>
      <c r="F12" s="28">
        <f>D12/$D$8</f>
        <v>0.46583850931677018</v>
      </c>
      <c r="G12" s="29">
        <f>+IF(OR(AND(D12=0),(C12=0)),"0",((D12-C12)/C12))</f>
        <v>1.1875</v>
      </c>
      <c r="H12" s="30">
        <f>+IF(OR(AND(E12=""),(G12="")),"",E12*G12)</f>
        <v>0.48469387755102045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275</v>
      </c>
      <c r="D13" s="27">
        <f>+D505</f>
        <v>388</v>
      </c>
      <c r="E13" s="28">
        <f>C13/$C$8</f>
        <v>0.233843537414966</v>
      </c>
      <c r="F13" s="28">
        <f>D13/$D$8</f>
        <v>0.17213842058562556</v>
      </c>
      <c r="G13" s="29">
        <f>+IF(OR(AND(D13=0),(C13=0)),"0",((D13-C13)/C13))</f>
        <v>0.41090909090909089</v>
      </c>
      <c r="H13" s="30">
        <f>+IF(OR(AND(E13=""),(G13="")),"",E13*G13)</f>
        <v>9.6088435374149656E-2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14</v>
      </c>
      <c r="D18" s="25">
        <f>SUM(D19:D64)</f>
        <v>26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0.8571428571428571</v>
      </c>
      <c r="H18" s="21">
        <f>+IF(OR(AND(E18=""),(G18="")),"",E18*G18)</f>
        <v>0.8571428571428571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0</v>
      </c>
      <c r="E20" s="30" t="str">
        <f t="shared" ref="E20:E64" si="0">+IF(C20=0,"",C20/C$18)</f>
        <v/>
      </c>
      <c r="F20" s="30" t="str">
        <f t="shared" ref="F20:F64" si="1">+IF(D20=0,"",D20/D$18)</f>
        <v/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1</v>
      </c>
      <c r="D24" s="32">
        <v>0</v>
      </c>
      <c r="E24" s="30">
        <f t="shared" si="0"/>
        <v>7.1428571428571425E-2</v>
      </c>
      <c r="F24" s="30" t="str">
        <f t="shared" si="1"/>
        <v/>
      </c>
      <c r="G24" s="29" t="str">
        <f t="shared" si="2"/>
        <v>0</v>
      </c>
      <c r="H24" s="33">
        <f t="shared" si="3"/>
        <v>0</v>
      </c>
    </row>
    <row r="25" spans="2:8" s="22" customFormat="1" ht="15" x14ac:dyDescent="0.2">
      <c r="B25" s="4" t="s">
        <v>2</v>
      </c>
      <c r="C25" s="32">
        <v>2</v>
      </c>
      <c r="D25" s="32">
        <v>1</v>
      </c>
      <c r="E25" s="30">
        <f t="shared" si="0"/>
        <v>0.14285714285714285</v>
      </c>
      <c r="F25" s="30">
        <f t="shared" si="1"/>
        <v>3.8461538461538464E-2</v>
      </c>
      <c r="G25" s="29">
        <f t="shared" si="2"/>
        <v>-0.5</v>
      </c>
      <c r="H25" s="33">
        <f t="shared" si="3"/>
        <v>-7.1428571428571425E-2</v>
      </c>
    </row>
    <row r="26" spans="2:8" s="22" customFormat="1" ht="15" x14ac:dyDescent="0.2">
      <c r="B26" s="4" t="s">
        <v>6</v>
      </c>
      <c r="C26" s="32">
        <v>1</v>
      </c>
      <c r="D26" s="32">
        <v>4</v>
      </c>
      <c r="E26" s="30">
        <f t="shared" si="0"/>
        <v>7.1428571428571425E-2</v>
      </c>
      <c r="F26" s="30">
        <f t="shared" si="1"/>
        <v>0.15384615384615385</v>
      </c>
      <c r="G26" s="29">
        <f t="shared" si="2"/>
        <v>3</v>
      </c>
      <c r="H26" s="33">
        <f t="shared" si="3"/>
        <v>0.21428571428571427</v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2</v>
      </c>
      <c r="D28" s="32">
        <v>4</v>
      </c>
      <c r="E28" s="30">
        <f t="shared" si="0"/>
        <v>0.14285714285714285</v>
      </c>
      <c r="F28" s="30">
        <f t="shared" si="1"/>
        <v>0.15384615384615385</v>
      </c>
      <c r="G28" s="29">
        <f t="shared" si="2"/>
        <v>1</v>
      </c>
      <c r="H28" s="33">
        <f t="shared" si="3"/>
        <v>0.14285714285714285</v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1</v>
      </c>
      <c r="D34" s="32">
        <v>3</v>
      </c>
      <c r="E34" s="30">
        <f t="shared" si="0"/>
        <v>7.1428571428571425E-2</v>
      </c>
      <c r="F34" s="30">
        <f t="shared" si="1"/>
        <v>0.11538461538461539</v>
      </c>
      <c r="G34" s="29">
        <f t="shared" si="2"/>
        <v>2</v>
      </c>
      <c r="H34" s="33">
        <f t="shared" si="3"/>
        <v>0.14285714285714285</v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1</v>
      </c>
      <c r="D37" s="32">
        <v>0</v>
      </c>
      <c r="E37" s="30">
        <f t="shared" si="0"/>
        <v>7.1428571428571425E-2</v>
      </c>
      <c r="F37" s="30" t="str">
        <f t="shared" si="1"/>
        <v/>
      </c>
      <c r="G37" s="29" t="str">
        <f t="shared" si="2"/>
        <v>0</v>
      </c>
      <c r="H37" s="33">
        <f t="shared" si="3"/>
        <v>0</v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3</v>
      </c>
      <c r="E40" s="30" t="str">
        <f t="shared" si="0"/>
        <v/>
      </c>
      <c r="F40" s="30">
        <f t="shared" si="1"/>
        <v>0.11538461538461539</v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1</v>
      </c>
      <c r="E43" s="30" t="str">
        <f t="shared" si="0"/>
        <v/>
      </c>
      <c r="F43" s="30">
        <f t="shared" si="1"/>
        <v>3.8461538461538464E-2</v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1</v>
      </c>
      <c r="D48" s="32">
        <v>2</v>
      </c>
      <c r="E48" s="30">
        <f t="shared" si="0"/>
        <v>7.1428571428571425E-2</v>
      </c>
      <c r="F48" s="30">
        <f t="shared" si="1"/>
        <v>7.6923076923076927E-2</v>
      </c>
      <c r="G48" s="29">
        <f t="shared" si="2"/>
        <v>1</v>
      </c>
      <c r="H48" s="33">
        <f t="shared" si="3"/>
        <v>7.1428571428571425E-2</v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1</v>
      </c>
      <c r="D52" s="32">
        <v>1</v>
      </c>
      <c r="E52" s="30">
        <f t="shared" si="0"/>
        <v>7.1428571428571425E-2</v>
      </c>
      <c r="F52" s="30">
        <f t="shared" si="1"/>
        <v>3.8461538461538464E-2</v>
      </c>
      <c r="G52" s="29">
        <f t="shared" si="2"/>
        <v>0</v>
      </c>
      <c r="H52" s="33">
        <f t="shared" si="3"/>
        <v>0</v>
      </c>
    </row>
    <row r="53" spans="2:8" s="22" customFormat="1" ht="15" x14ac:dyDescent="0.2">
      <c r="B53" s="4" t="s">
        <v>12</v>
      </c>
      <c r="C53" s="32">
        <v>0</v>
      </c>
      <c r="D53" s="32">
        <v>2</v>
      </c>
      <c r="E53" s="30" t="str">
        <f t="shared" si="0"/>
        <v/>
      </c>
      <c r="F53" s="30">
        <f t="shared" si="1"/>
        <v>7.6923076923076927E-2</v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1</v>
      </c>
      <c r="E55" s="30" t="str">
        <f t="shared" si="0"/>
        <v/>
      </c>
      <c r="F55" s="30">
        <f t="shared" si="1"/>
        <v>3.8461538461538464E-2</v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1</v>
      </c>
      <c r="D60" s="32">
        <v>0</v>
      </c>
      <c r="E60" s="30">
        <f t="shared" si="0"/>
        <v>7.1428571428571425E-2</v>
      </c>
      <c r="F60" s="30" t="str">
        <f t="shared" si="1"/>
        <v/>
      </c>
      <c r="G60" s="29" t="str">
        <f t="shared" si="2"/>
        <v>0</v>
      </c>
      <c r="H60" s="33">
        <f t="shared" si="3"/>
        <v>0</v>
      </c>
    </row>
    <row r="61" spans="2:8" s="22" customFormat="1" ht="30" x14ac:dyDescent="0.2">
      <c r="B61" s="4" t="s">
        <v>219</v>
      </c>
      <c r="C61" s="32">
        <v>2</v>
      </c>
      <c r="D61" s="32">
        <v>1</v>
      </c>
      <c r="E61" s="30">
        <f t="shared" si="0"/>
        <v>0.14285714285714285</v>
      </c>
      <c r="F61" s="30">
        <f t="shared" si="1"/>
        <v>3.8461538461538464E-2</v>
      </c>
      <c r="G61" s="29">
        <f t="shared" si="2"/>
        <v>-0.5</v>
      </c>
      <c r="H61" s="33">
        <f t="shared" si="3"/>
        <v>-7.1428571428571425E-2</v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1</v>
      </c>
      <c r="D63" s="32">
        <v>2</v>
      </c>
      <c r="E63" s="30">
        <f t="shared" si="0"/>
        <v>7.1428571428571425E-2</v>
      </c>
      <c r="F63" s="30">
        <f t="shared" si="1"/>
        <v>7.6923076923076927E-2</v>
      </c>
      <c r="G63" s="29">
        <f t="shared" si="2"/>
        <v>1</v>
      </c>
      <c r="H63" s="33">
        <f t="shared" si="3"/>
        <v>7.1428571428571425E-2</v>
      </c>
    </row>
    <row r="64" spans="2:8" s="22" customFormat="1" ht="15" x14ac:dyDescent="0.2">
      <c r="B64" s="4" t="s">
        <v>221</v>
      </c>
      <c r="C64" s="32">
        <v>0</v>
      </c>
      <c r="D64" s="32">
        <v>1</v>
      </c>
      <c r="E64" s="30" t="str">
        <f t="shared" si="0"/>
        <v/>
      </c>
      <c r="F64" s="30">
        <f t="shared" si="1"/>
        <v>3.8461538461538464E-2</v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226</v>
      </c>
      <c r="D70" s="25">
        <f>SUM(D71:D145)</f>
        <v>313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0.38495575221238937</v>
      </c>
      <c r="H70" s="21">
        <f>+IF(OR(AND(E70=""),(G70="")),"",E70*G70)</f>
        <v>0.38495575221238937</v>
      </c>
    </row>
    <row r="71" spans="2:8" s="22" customFormat="1" ht="15" x14ac:dyDescent="0.2">
      <c r="B71" s="4" t="s">
        <v>20</v>
      </c>
      <c r="C71" s="32">
        <v>5</v>
      </c>
      <c r="D71" s="32">
        <v>7</v>
      </c>
      <c r="E71" s="35">
        <f>+IF(C71=0,"",C71/C$70)</f>
        <v>2.2123893805309734E-2</v>
      </c>
      <c r="F71" s="35">
        <f>+IF(D71=0,"",D71/D$70)</f>
        <v>2.2364217252396165E-2</v>
      </c>
      <c r="G71" s="29">
        <f>+IF(OR(AND(D71=0),(C71=0)),"0",((D71-C71)/C71))</f>
        <v>0.4</v>
      </c>
      <c r="H71" s="33">
        <f>+IF(OR(AND(E71=""),(G71="")),"",E71*G71)</f>
        <v>8.8495575221238937E-3</v>
      </c>
    </row>
    <row r="72" spans="2:8" s="22" customFormat="1" ht="15" x14ac:dyDescent="0.2">
      <c r="B72" s="4" t="s">
        <v>21</v>
      </c>
      <c r="C72" s="32">
        <v>0</v>
      </c>
      <c r="D72" s="32">
        <v>0</v>
      </c>
      <c r="E72" s="35" t="str">
        <f t="shared" ref="E72:E135" si="4">+IF(C72=0,"",C72/C$70)</f>
        <v/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2">
        <v>1</v>
      </c>
      <c r="D73" s="32">
        <v>27</v>
      </c>
      <c r="E73" s="35">
        <f t="shared" si="4"/>
        <v>4.4247787610619468E-3</v>
      </c>
      <c r="F73" s="35">
        <f t="shared" si="5"/>
        <v>8.6261980830670923E-2</v>
      </c>
      <c r="G73" s="29">
        <f t="shared" si="6"/>
        <v>26</v>
      </c>
      <c r="H73" s="33">
        <f t="shared" si="7"/>
        <v>0.11504424778761062</v>
      </c>
    </row>
    <row r="74" spans="2:8" s="22" customFormat="1" ht="30" x14ac:dyDescent="0.2">
      <c r="B74" s="4" t="s">
        <v>222</v>
      </c>
      <c r="C74" s="32">
        <v>2</v>
      </c>
      <c r="D74" s="32">
        <v>9</v>
      </c>
      <c r="E74" s="35">
        <f t="shared" si="4"/>
        <v>8.8495575221238937E-3</v>
      </c>
      <c r="F74" s="35">
        <f t="shared" si="5"/>
        <v>2.8753993610223641E-2</v>
      </c>
      <c r="G74" s="29">
        <f t="shared" si="6"/>
        <v>3.5</v>
      </c>
      <c r="H74" s="33">
        <f t="shared" si="7"/>
        <v>3.0973451327433628E-2</v>
      </c>
    </row>
    <row r="75" spans="2:8" s="22" customFormat="1" ht="15" x14ac:dyDescent="0.2">
      <c r="B75" s="4" t="s">
        <v>23</v>
      </c>
      <c r="C75" s="32">
        <v>0</v>
      </c>
      <c r="D75" s="32">
        <v>2</v>
      </c>
      <c r="E75" s="35" t="str">
        <f t="shared" si="4"/>
        <v/>
      </c>
      <c r="F75" s="35">
        <f t="shared" si="5"/>
        <v>6.3897763578274758E-3</v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0</v>
      </c>
      <c r="E77" s="35" t="str">
        <f t="shared" si="4"/>
        <v/>
      </c>
      <c r="F77" s="35" t="str">
        <f t="shared" si="5"/>
        <v/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1</v>
      </c>
      <c r="D80" s="32">
        <v>0</v>
      </c>
      <c r="E80" s="35">
        <f t="shared" si="4"/>
        <v>4.4247787610619468E-3</v>
      </c>
      <c r="F80" s="35" t="str">
        <f t="shared" si="5"/>
        <v/>
      </c>
      <c r="G80" s="29" t="str">
        <f t="shared" si="6"/>
        <v>0</v>
      </c>
      <c r="H80" s="33">
        <f t="shared" si="7"/>
        <v>0</v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4</v>
      </c>
      <c r="D82" s="32">
        <v>2</v>
      </c>
      <c r="E82" s="35">
        <f t="shared" si="4"/>
        <v>1.7699115044247787E-2</v>
      </c>
      <c r="F82" s="35">
        <f t="shared" si="5"/>
        <v>6.3897763578274758E-3</v>
      </c>
      <c r="G82" s="29">
        <f t="shared" si="6"/>
        <v>-0.5</v>
      </c>
      <c r="H82" s="33">
        <f t="shared" si="7"/>
        <v>-8.8495575221238937E-3</v>
      </c>
    </row>
    <row r="83" spans="2:8" s="22" customFormat="1" ht="15" x14ac:dyDescent="0.2">
      <c r="B83" s="4" t="s">
        <v>229</v>
      </c>
      <c r="C83" s="32">
        <v>4</v>
      </c>
      <c r="D83" s="32">
        <v>9</v>
      </c>
      <c r="E83" s="35">
        <f t="shared" si="4"/>
        <v>1.7699115044247787E-2</v>
      </c>
      <c r="F83" s="35">
        <f t="shared" si="5"/>
        <v>2.8753993610223641E-2</v>
      </c>
      <c r="G83" s="29">
        <f t="shared" si="6"/>
        <v>1.25</v>
      </c>
      <c r="H83" s="33">
        <f t="shared" si="7"/>
        <v>2.2123893805309734E-2</v>
      </c>
    </row>
    <row r="84" spans="2:8" s="22" customFormat="1" ht="15" x14ac:dyDescent="0.2">
      <c r="B84" s="4" t="s">
        <v>230</v>
      </c>
      <c r="C84" s="32">
        <v>0</v>
      </c>
      <c r="D84" s="32">
        <v>1</v>
      </c>
      <c r="E84" s="35" t="str">
        <f t="shared" si="4"/>
        <v/>
      </c>
      <c r="F84" s="35">
        <f t="shared" si="5"/>
        <v>3.1948881789137379E-3</v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0</v>
      </c>
      <c r="D85" s="32">
        <v>0</v>
      </c>
      <c r="E85" s="35" t="str">
        <f t="shared" si="4"/>
        <v/>
      </c>
      <c r="F85" s="35" t="str">
        <f t="shared" si="5"/>
        <v/>
      </c>
      <c r="G85" s="29" t="str">
        <f t="shared" si="6"/>
        <v>0</v>
      </c>
      <c r="H85" s="33" t="str">
        <f t="shared" si="7"/>
        <v/>
      </c>
    </row>
    <row r="86" spans="2:8" s="22" customFormat="1" ht="30" x14ac:dyDescent="0.2">
      <c r="B86" s="4" t="s">
        <v>231</v>
      </c>
      <c r="C86" s="32">
        <v>2</v>
      </c>
      <c r="D86" s="32">
        <v>1</v>
      </c>
      <c r="E86" s="35">
        <f t="shared" si="4"/>
        <v>8.8495575221238937E-3</v>
      </c>
      <c r="F86" s="35">
        <f t="shared" si="5"/>
        <v>3.1948881789137379E-3</v>
      </c>
      <c r="G86" s="29">
        <f t="shared" si="6"/>
        <v>-0.5</v>
      </c>
      <c r="H86" s="33">
        <f t="shared" si="7"/>
        <v>-4.4247787610619468E-3</v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3</v>
      </c>
      <c r="D88" s="32">
        <v>4</v>
      </c>
      <c r="E88" s="35">
        <f t="shared" si="4"/>
        <v>1.3274336283185841E-2</v>
      </c>
      <c r="F88" s="35">
        <f t="shared" si="5"/>
        <v>1.2779552715654952E-2</v>
      </c>
      <c r="G88" s="29">
        <f t="shared" si="6"/>
        <v>0.33333333333333331</v>
      </c>
      <c r="H88" s="33">
        <f t="shared" si="7"/>
        <v>4.4247787610619468E-3</v>
      </c>
    </row>
    <row r="89" spans="2:8" s="22" customFormat="1" ht="15" x14ac:dyDescent="0.2">
      <c r="B89" s="4" t="s">
        <v>26</v>
      </c>
      <c r="C89" s="32">
        <v>0</v>
      </c>
      <c r="D89" s="32">
        <v>1</v>
      </c>
      <c r="E89" s="35" t="str">
        <f t="shared" si="4"/>
        <v/>
      </c>
      <c r="F89" s="35">
        <f t="shared" si="5"/>
        <v>3.1948881789137379E-3</v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4</v>
      </c>
      <c r="D90" s="32">
        <v>14</v>
      </c>
      <c r="E90" s="35">
        <f t="shared" si="4"/>
        <v>1.7699115044247787E-2</v>
      </c>
      <c r="F90" s="35">
        <f t="shared" si="5"/>
        <v>4.472843450479233E-2</v>
      </c>
      <c r="G90" s="29">
        <f t="shared" si="6"/>
        <v>2.5</v>
      </c>
      <c r="H90" s="33">
        <f t="shared" si="7"/>
        <v>4.4247787610619468E-2</v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4</v>
      </c>
      <c r="D92" s="32">
        <v>0</v>
      </c>
      <c r="E92" s="35">
        <f t="shared" si="4"/>
        <v>1.7699115044247787E-2</v>
      </c>
      <c r="F92" s="35" t="str">
        <f t="shared" si="5"/>
        <v/>
      </c>
      <c r="G92" s="29" t="str">
        <f t="shared" si="6"/>
        <v>0</v>
      </c>
      <c r="H92" s="33">
        <f t="shared" si="7"/>
        <v>0</v>
      </c>
    </row>
    <row r="93" spans="2:8" s="22" customFormat="1" ht="15" x14ac:dyDescent="0.2">
      <c r="B93" s="4" t="s">
        <v>514</v>
      </c>
      <c r="C93" s="32">
        <v>1</v>
      </c>
      <c r="D93" s="32">
        <v>1</v>
      </c>
      <c r="E93" s="35">
        <f t="shared" si="4"/>
        <v>4.4247787610619468E-3</v>
      </c>
      <c r="F93" s="35">
        <f t="shared" si="5"/>
        <v>3.1948881789137379E-3</v>
      </c>
      <c r="G93" s="29">
        <f t="shared" si="6"/>
        <v>0</v>
      </c>
      <c r="H93" s="33">
        <f t="shared" si="7"/>
        <v>0</v>
      </c>
    </row>
    <row r="94" spans="2:8" s="22" customFormat="1" ht="15" x14ac:dyDescent="0.2">
      <c r="B94" s="4" t="s">
        <v>25</v>
      </c>
      <c r="C94" s="32">
        <v>2</v>
      </c>
      <c r="D94" s="32">
        <v>5</v>
      </c>
      <c r="E94" s="35">
        <f t="shared" si="4"/>
        <v>8.8495575221238937E-3</v>
      </c>
      <c r="F94" s="35">
        <f t="shared" si="5"/>
        <v>1.5974440894568689E-2</v>
      </c>
      <c r="G94" s="29">
        <f t="shared" si="6"/>
        <v>1.5</v>
      </c>
      <c r="H94" s="33">
        <f t="shared" si="7"/>
        <v>1.3274336283185841E-2</v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13</v>
      </c>
      <c r="E98" s="35" t="str">
        <f t="shared" si="4"/>
        <v/>
      </c>
      <c r="F98" s="35">
        <f t="shared" si="5"/>
        <v>4.1533546325878593E-2</v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1</v>
      </c>
      <c r="D100" s="32">
        <v>6</v>
      </c>
      <c r="E100" s="35">
        <f t="shared" si="4"/>
        <v>4.4247787610619468E-3</v>
      </c>
      <c r="F100" s="35">
        <f t="shared" si="5"/>
        <v>1.9169329073482427E-2</v>
      </c>
      <c r="G100" s="29">
        <f t="shared" si="6"/>
        <v>5</v>
      </c>
      <c r="H100" s="33">
        <f t="shared" si="7"/>
        <v>2.2123893805309734E-2</v>
      </c>
    </row>
    <row r="101" spans="2:8" s="22" customFormat="1" ht="15" x14ac:dyDescent="0.2">
      <c r="B101" s="4" t="s">
        <v>241</v>
      </c>
      <c r="C101" s="32">
        <v>0</v>
      </c>
      <c r="D101" s="32">
        <v>1</v>
      </c>
      <c r="E101" s="35" t="str">
        <f t="shared" si="4"/>
        <v/>
      </c>
      <c r="F101" s="35">
        <f t="shared" si="5"/>
        <v>3.1948881789137379E-3</v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1</v>
      </c>
      <c r="D102" s="32">
        <v>1</v>
      </c>
      <c r="E102" s="35">
        <f t="shared" si="4"/>
        <v>4.4247787610619468E-3</v>
      </c>
      <c r="F102" s="35">
        <f t="shared" si="5"/>
        <v>3.1948881789137379E-3</v>
      </c>
      <c r="G102" s="29">
        <f t="shared" si="6"/>
        <v>0</v>
      </c>
      <c r="H102" s="33">
        <f t="shared" si="7"/>
        <v>0</v>
      </c>
    </row>
    <row r="103" spans="2:8" s="22" customFormat="1" ht="15" x14ac:dyDescent="0.2">
      <c r="B103" s="4" t="s">
        <v>243</v>
      </c>
      <c r="C103" s="32">
        <v>0</v>
      </c>
      <c r="D103" s="32">
        <v>1</v>
      </c>
      <c r="E103" s="35" t="str">
        <f t="shared" si="4"/>
        <v/>
      </c>
      <c r="F103" s="35">
        <f t="shared" si="5"/>
        <v>3.1948881789137379E-3</v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1</v>
      </c>
      <c r="E104" s="35" t="str">
        <f t="shared" si="4"/>
        <v/>
      </c>
      <c r="F104" s="35">
        <f t="shared" si="5"/>
        <v>3.1948881789137379E-3</v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0</v>
      </c>
      <c r="D105" s="32">
        <v>0</v>
      </c>
      <c r="E105" s="35" t="str">
        <f t="shared" si="4"/>
        <v/>
      </c>
      <c r="F105" s="35" t="str">
        <f t="shared" si="5"/>
        <v/>
      </c>
      <c r="G105" s="29" t="str">
        <f t="shared" si="6"/>
        <v>0</v>
      </c>
      <c r="H105" s="33" t="str">
        <f t="shared" si="7"/>
        <v/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5</v>
      </c>
      <c r="D107" s="32">
        <v>2</v>
      </c>
      <c r="E107" s="35">
        <f t="shared" si="4"/>
        <v>2.2123893805309734E-2</v>
      </c>
      <c r="F107" s="35">
        <f t="shared" si="5"/>
        <v>6.3897763578274758E-3</v>
      </c>
      <c r="G107" s="29">
        <f t="shared" si="6"/>
        <v>-0.6</v>
      </c>
      <c r="H107" s="33">
        <f t="shared" si="7"/>
        <v>-1.3274336283185841E-2</v>
      </c>
    </row>
    <row r="108" spans="2:8" s="22" customFormat="1" ht="15" x14ac:dyDescent="0.2">
      <c r="B108" s="4" t="s">
        <v>31</v>
      </c>
      <c r="C108" s="32">
        <v>0</v>
      </c>
      <c r="D108" s="32">
        <v>0</v>
      </c>
      <c r="E108" s="35" t="str">
        <f t="shared" si="4"/>
        <v/>
      </c>
      <c r="F108" s="35" t="str">
        <f t="shared" si="5"/>
        <v/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1</v>
      </c>
      <c r="E110" s="35" t="str">
        <f t="shared" si="4"/>
        <v/>
      </c>
      <c r="F110" s="35">
        <f t="shared" si="5"/>
        <v>3.1948881789137379E-3</v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2</v>
      </c>
      <c r="E111" s="35" t="str">
        <f t="shared" si="4"/>
        <v/>
      </c>
      <c r="F111" s="35">
        <f t="shared" si="5"/>
        <v>6.3897763578274758E-3</v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0</v>
      </c>
      <c r="D112" s="32">
        <v>5</v>
      </c>
      <c r="E112" s="35" t="str">
        <f t="shared" si="4"/>
        <v/>
      </c>
      <c r="F112" s="35">
        <f t="shared" si="5"/>
        <v>1.5974440894568689E-2</v>
      </c>
      <c r="G112" s="29" t="str">
        <f t="shared" si="6"/>
        <v>0</v>
      </c>
      <c r="H112" s="33" t="str">
        <f t="shared" si="7"/>
        <v/>
      </c>
    </row>
    <row r="113" spans="2:8" s="22" customFormat="1" ht="15" x14ac:dyDescent="0.2">
      <c r="B113" s="4" t="s">
        <v>248</v>
      </c>
      <c r="C113" s="32">
        <v>3</v>
      </c>
      <c r="D113" s="32">
        <v>4</v>
      </c>
      <c r="E113" s="35">
        <f t="shared" si="4"/>
        <v>1.3274336283185841E-2</v>
      </c>
      <c r="F113" s="35">
        <f t="shared" si="5"/>
        <v>1.2779552715654952E-2</v>
      </c>
      <c r="G113" s="29">
        <f t="shared" si="6"/>
        <v>0.33333333333333331</v>
      </c>
      <c r="H113" s="33">
        <f t="shared" si="7"/>
        <v>4.4247787610619468E-3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2</v>
      </c>
      <c r="D115" s="32">
        <v>2</v>
      </c>
      <c r="E115" s="35">
        <f t="shared" si="4"/>
        <v>8.8495575221238937E-3</v>
      </c>
      <c r="F115" s="35">
        <f t="shared" si="5"/>
        <v>6.3897763578274758E-3</v>
      </c>
      <c r="G115" s="29">
        <f t="shared" si="6"/>
        <v>0</v>
      </c>
      <c r="H115" s="33">
        <f t="shared" si="7"/>
        <v>0</v>
      </c>
    </row>
    <row r="116" spans="2:8" s="22" customFormat="1" ht="15" x14ac:dyDescent="0.2">
      <c r="B116" s="4" t="s">
        <v>249</v>
      </c>
      <c r="C116" s="32">
        <v>2</v>
      </c>
      <c r="D116" s="32">
        <v>0</v>
      </c>
      <c r="E116" s="35">
        <f t="shared" si="4"/>
        <v>8.8495575221238937E-3</v>
      </c>
      <c r="F116" s="35" t="str">
        <f t="shared" si="5"/>
        <v/>
      </c>
      <c r="G116" s="29" t="str">
        <f t="shared" si="6"/>
        <v>0</v>
      </c>
      <c r="H116" s="33">
        <f t="shared" si="7"/>
        <v>0</v>
      </c>
    </row>
    <row r="117" spans="2:8" s="22" customFormat="1" ht="30" x14ac:dyDescent="0.2">
      <c r="B117" s="4" t="s">
        <v>250</v>
      </c>
      <c r="C117" s="32">
        <v>0</v>
      </c>
      <c r="D117" s="32">
        <v>1</v>
      </c>
      <c r="E117" s="35" t="str">
        <f t="shared" si="4"/>
        <v/>
      </c>
      <c r="F117" s="35">
        <f t="shared" si="5"/>
        <v>3.1948881789137379E-3</v>
      </c>
      <c r="G117" s="29" t="str">
        <f t="shared" si="6"/>
        <v>0</v>
      </c>
      <c r="H117" s="33" t="str">
        <f t="shared" si="7"/>
        <v/>
      </c>
    </row>
    <row r="118" spans="2:8" s="22" customFormat="1" ht="15" x14ac:dyDescent="0.2">
      <c r="B118" s="4" t="s">
        <v>251</v>
      </c>
      <c r="C118" s="32">
        <v>160</v>
      </c>
      <c r="D118" s="32">
        <v>135</v>
      </c>
      <c r="E118" s="35">
        <f t="shared" si="4"/>
        <v>0.70796460176991149</v>
      </c>
      <c r="F118" s="35">
        <f t="shared" si="5"/>
        <v>0.43130990415335463</v>
      </c>
      <c r="G118" s="29">
        <f t="shared" si="6"/>
        <v>-0.15625</v>
      </c>
      <c r="H118" s="33">
        <f t="shared" si="7"/>
        <v>-0.11061946902654868</v>
      </c>
    </row>
    <row r="119" spans="2:8" s="22" customFormat="1" ht="30" x14ac:dyDescent="0.2">
      <c r="B119" s="4" t="s">
        <v>252</v>
      </c>
      <c r="C119" s="32">
        <v>9</v>
      </c>
      <c r="D119" s="32">
        <v>19</v>
      </c>
      <c r="E119" s="35">
        <f t="shared" si="4"/>
        <v>3.9823008849557522E-2</v>
      </c>
      <c r="F119" s="35">
        <f t="shared" si="5"/>
        <v>6.070287539936102E-2</v>
      </c>
      <c r="G119" s="29">
        <f t="shared" si="6"/>
        <v>1.1111111111111112</v>
      </c>
      <c r="H119" s="33">
        <f t="shared" si="7"/>
        <v>4.4247787610619468E-2</v>
      </c>
    </row>
    <row r="120" spans="2:8" s="22" customFormat="1" ht="15" x14ac:dyDescent="0.2">
      <c r="B120" s="4" t="s">
        <v>253</v>
      </c>
      <c r="C120" s="32">
        <v>1</v>
      </c>
      <c r="D120" s="32">
        <v>0</v>
      </c>
      <c r="E120" s="35">
        <f t="shared" si="4"/>
        <v>4.4247787610619468E-3</v>
      </c>
      <c r="F120" s="35" t="str">
        <f t="shared" si="5"/>
        <v/>
      </c>
      <c r="G120" s="29" t="str">
        <f t="shared" si="6"/>
        <v>0</v>
      </c>
      <c r="H120" s="33">
        <f t="shared" si="7"/>
        <v>0</v>
      </c>
    </row>
    <row r="121" spans="2:8" s="22" customFormat="1" ht="15" x14ac:dyDescent="0.2">
      <c r="B121" s="4" t="s">
        <v>35</v>
      </c>
      <c r="C121" s="32">
        <v>0</v>
      </c>
      <c r="D121" s="32">
        <v>0</v>
      </c>
      <c r="E121" s="35" t="str">
        <f t="shared" si="4"/>
        <v/>
      </c>
      <c r="F121" s="35" t="str">
        <f t="shared" si="5"/>
        <v/>
      </c>
      <c r="G121" s="29" t="str">
        <f t="shared" si="6"/>
        <v>0</v>
      </c>
      <c r="H121" s="33" t="str">
        <f t="shared" si="7"/>
        <v/>
      </c>
    </row>
    <row r="122" spans="2:8" s="22" customFormat="1" ht="15" x14ac:dyDescent="0.2">
      <c r="B122" s="4" t="s">
        <v>39</v>
      </c>
      <c r="C122" s="32">
        <v>0</v>
      </c>
      <c r="D122" s="32">
        <v>8</v>
      </c>
      <c r="E122" s="35" t="str">
        <f t="shared" si="4"/>
        <v/>
      </c>
      <c r="F122" s="35">
        <f t="shared" si="5"/>
        <v>2.5559105431309903E-2</v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0</v>
      </c>
      <c r="D123" s="32">
        <v>4</v>
      </c>
      <c r="E123" s="35" t="str">
        <f t="shared" si="4"/>
        <v/>
      </c>
      <c r="F123" s="35">
        <f t="shared" si="5"/>
        <v>1.2779552715654952E-2</v>
      </c>
      <c r="G123" s="29" t="str">
        <f t="shared" si="6"/>
        <v>0</v>
      </c>
      <c r="H123" s="33" t="str">
        <f t="shared" si="7"/>
        <v/>
      </c>
    </row>
    <row r="124" spans="2:8" s="22" customFormat="1" ht="15" x14ac:dyDescent="0.2">
      <c r="B124" s="4" t="s">
        <v>36</v>
      </c>
      <c r="C124" s="32">
        <v>0</v>
      </c>
      <c r="D124" s="32">
        <v>1</v>
      </c>
      <c r="E124" s="35" t="str">
        <f t="shared" si="4"/>
        <v/>
      </c>
      <c r="F124" s="35">
        <f t="shared" si="5"/>
        <v>3.1948881789137379E-3</v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0</v>
      </c>
      <c r="E125" s="35" t="str">
        <f t="shared" si="4"/>
        <v/>
      </c>
      <c r="F125" s="35" t="str">
        <f t="shared" si="5"/>
        <v/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2</v>
      </c>
      <c r="D127" s="32">
        <v>0</v>
      </c>
      <c r="E127" s="35">
        <f t="shared" si="4"/>
        <v>8.8495575221238937E-3</v>
      </c>
      <c r="F127" s="35" t="str">
        <f t="shared" si="5"/>
        <v/>
      </c>
      <c r="G127" s="29" t="str">
        <f t="shared" si="6"/>
        <v>0</v>
      </c>
      <c r="H127" s="33">
        <f t="shared" si="7"/>
        <v>0</v>
      </c>
    </row>
    <row r="128" spans="2:8" s="22" customFormat="1" ht="30" x14ac:dyDescent="0.2">
      <c r="B128" s="4" t="s">
        <v>257</v>
      </c>
      <c r="C128" s="32">
        <v>0</v>
      </c>
      <c r="D128" s="32">
        <v>0</v>
      </c>
      <c r="E128" s="35" t="str">
        <f t="shared" si="4"/>
        <v/>
      </c>
      <c r="F128" s="35" t="str">
        <f t="shared" si="5"/>
        <v/>
      </c>
      <c r="G128" s="29" t="str">
        <f t="shared" si="6"/>
        <v>0</v>
      </c>
      <c r="H128" s="33" t="str">
        <f t="shared" si="7"/>
        <v/>
      </c>
    </row>
    <row r="129" spans="2:8" s="22" customFormat="1" ht="30" x14ac:dyDescent="0.2">
      <c r="B129" s="4" t="s">
        <v>258</v>
      </c>
      <c r="C129" s="32">
        <v>0</v>
      </c>
      <c r="D129" s="32">
        <v>2</v>
      </c>
      <c r="E129" s="35" t="str">
        <f t="shared" si="4"/>
        <v/>
      </c>
      <c r="F129" s="35">
        <f t="shared" si="5"/>
        <v>6.3897763578274758E-3</v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1</v>
      </c>
      <c r="D131" s="32">
        <v>7</v>
      </c>
      <c r="E131" s="35">
        <f t="shared" si="4"/>
        <v>4.4247787610619468E-3</v>
      </c>
      <c r="F131" s="35">
        <f t="shared" si="5"/>
        <v>2.2364217252396165E-2</v>
      </c>
      <c r="G131" s="29">
        <f t="shared" si="6"/>
        <v>6</v>
      </c>
      <c r="H131" s="33">
        <f t="shared" si="7"/>
        <v>2.6548672566371681E-2</v>
      </c>
    </row>
    <row r="132" spans="2:8" s="22" customFormat="1" ht="15" x14ac:dyDescent="0.2">
      <c r="B132" s="4" t="s">
        <v>50</v>
      </c>
      <c r="C132" s="32">
        <v>0</v>
      </c>
      <c r="D132" s="32">
        <v>1</v>
      </c>
      <c r="E132" s="35" t="str">
        <f t="shared" si="4"/>
        <v/>
      </c>
      <c r="F132" s="35">
        <f t="shared" si="5"/>
        <v>3.1948881789137379E-3</v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1</v>
      </c>
      <c r="D134" s="32">
        <v>1</v>
      </c>
      <c r="E134" s="35">
        <f t="shared" si="4"/>
        <v>4.4247787610619468E-3</v>
      </c>
      <c r="F134" s="35">
        <f t="shared" si="5"/>
        <v>3.1948881789137379E-3</v>
      </c>
      <c r="G134" s="29">
        <f t="shared" si="6"/>
        <v>0</v>
      </c>
      <c r="H134" s="33">
        <f t="shared" si="7"/>
        <v>0</v>
      </c>
    </row>
    <row r="135" spans="2:8" s="22" customFormat="1" ht="15" x14ac:dyDescent="0.2">
      <c r="B135" s="4" t="s">
        <v>43</v>
      </c>
      <c r="C135" s="32">
        <v>0</v>
      </c>
      <c r="D135" s="32">
        <v>1</v>
      </c>
      <c r="E135" s="35" t="str">
        <f t="shared" si="4"/>
        <v/>
      </c>
      <c r="F135" s="35">
        <f t="shared" si="5"/>
        <v>3.1948881789137379E-3</v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3</v>
      </c>
      <c r="D137" s="32">
        <v>2</v>
      </c>
      <c r="E137" s="35">
        <f t="shared" si="8"/>
        <v>1.3274336283185841E-2</v>
      </c>
      <c r="F137" s="35">
        <f t="shared" si="9"/>
        <v>6.3897763578274758E-3</v>
      </c>
      <c r="G137" s="29">
        <f t="shared" si="10"/>
        <v>-0.33333333333333331</v>
      </c>
      <c r="H137" s="33">
        <f t="shared" si="11"/>
        <v>-4.4247787610619468E-3</v>
      </c>
    </row>
    <row r="138" spans="2:8" s="22" customFormat="1" ht="15" x14ac:dyDescent="0.2">
      <c r="B138" s="4" t="s">
        <v>261</v>
      </c>
      <c r="C138" s="32">
        <v>0</v>
      </c>
      <c r="D138" s="32">
        <v>3</v>
      </c>
      <c r="E138" s="35" t="str">
        <f t="shared" si="8"/>
        <v/>
      </c>
      <c r="F138" s="35">
        <f t="shared" si="9"/>
        <v>9.5846645367412137E-3</v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2</v>
      </c>
      <c r="D139" s="32">
        <v>2</v>
      </c>
      <c r="E139" s="35">
        <f t="shared" si="8"/>
        <v>8.8495575221238937E-3</v>
      </c>
      <c r="F139" s="35">
        <f t="shared" si="9"/>
        <v>6.3897763578274758E-3</v>
      </c>
      <c r="G139" s="29">
        <f t="shared" si="10"/>
        <v>0</v>
      </c>
      <c r="H139" s="33">
        <f t="shared" si="11"/>
        <v>0</v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1</v>
      </c>
      <c r="E141" s="35" t="str">
        <f t="shared" si="8"/>
        <v/>
      </c>
      <c r="F141" s="35">
        <f t="shared" si="9"/>
        <v>3.1948881789137379E-3</v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2</v>
      </c>
      <c r="E142" s="35" t="str">
        <f t="shared" si="8"/>
        <v/>
      </c>
      <c r="F142" s="35">
        <f t="shared" si="9"/>
        <v>6.3897763578274758E-3</v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1</v>
      </c>
      <c r="E143" s="35" t="str">
        <f t="shared" si="8"/>
        <v/>
      </c>
      <c r="F143" s="35">
        <f t="shared" si="9"/>
        <v>3.1948881789137379E-3</v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181</v>
      </c>
      <c r="D151" s="25">
        <f>SUM(D152:D288)</f>
        <v>477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1.6353591160220995</v>
      </c>
      <c r="H151" s="21">
        <f>+IF(OR(AND(E151=""),(G151="")),"",E151*G151)</f>
        <v>1.6353591160220995</v>
      </c>
    </row>
    <row r="152" spans="2:8" s="22" customFormat="1" ht="30" x14ac:dyDescent="0.2">
      <c r="B152" s="6" t="s">
        <v>54</v>
      </c>
      <c r="C152" s="32">
        <v>1</v>
      </c>
      <c r="D152" s="32">
        <v>2</v>
      </c>
      <c r="E152" s="35">
        <f>+IF(C152=0,"",C152/C$151)</f>
        <v>5.5248618784530384E-3</v>
      </c>
      <c r="F152" s="35">
        <f>+IF(D152=0,"",D152/D$151)</f>
        <v>4.1928721174004195E-3</v>
      </c>
      <c r="G152" s="29">
        <f>+IF(OR(AND(D152=0),(C152=0)),"0",((D152-C152)/C152))</f>
        <v>1</v>
      </c>
      <c r="H152" s="33">
        <f>+IF(OR(AND(E152=""),(G152="")),"",E152*G152)</f>
        <v>5.5248618784530384E-3</v>
      </c>
    </row>
    <row r="153" spans="2:8" s="22" customFormat="1" ht="30" x14ac:dyDescent="0.2">
      <c r="B153" s="6" t="s">
        <v>58</v>
      </c>
      <c r="C153" s="32">
        <v>1</v>
      </c>
      <c r="D153" s="32">
        <v>0</v>
      </c>
      <c r="E153" s="35">
        <f t="shared" ref="E153:E216" si="12">+IF(C153=0,"",C153/C$151)</f>
        <v>5.5248618784530384E-3</v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>
        <f t="shared" ref="H153:H216" si="15">+IF(OR(AND(E153=""),(G153="")),"",E153*G153)</f>
        <v>0</v>
      </c>
    </row>
    <row r="154" spans="2:8" s="22" customFormat="1" ht="30" x14ac:dyDescent="0.2">
      <c r="B154" s="6" t="s">
        <v>265</v>
      </c>
      <c r="C154" s="32">
        <v>0</v>
      </c>
      <c r="D154" s="32">
        <v>1</v>
      </c>
      <c r="E154" s="35" t="str">
        <f t="shared" si="12"/>
        <v/>
      </c>
      <c r="F154" s="35">
        <f t="shared" si="13"/>
        <v>2.0964360587002098E-3</v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0</v>
      </c>
      <c r="D156" s="32">
        <v>1</v>
      </c>
      <c r="E156" s="35" t="str">
        <f t="shared" si="12"/>
        <v/>
      </c>
      <c r="F156" s="35">
        <f t="shared" si="13"/>
        <v>2.0964360587002098E-3</v>
      </c>
      <c r="G156" s="29" t="str">
        <f t="shared" si="14"/>
        <v>0</v>
      </c>
      <c r="H156" s="33" t="str">
        <f t="shared" si="15"/>
        <v/>
      </c>
    </row>
    <row r="157" spans="2:8" s="22" customFormat="1" ht="15" x14ac:dyDescent="0.2">
      <c r="B157" s="6" t="s">
        <v>53</v>
      </c>
      <c r="C157" s="32">
        <v>9</v>
      </c>
      <c r="D157" s="32">
        <v>45</v>
      </c>
      <c r="E157" s="35">
        <f t="shared" si="12"/>
        <v>4.9723756906077346E-2</v>
      </c>
      <c r="F157" s="35">
        <f t="shared" si="13"/>
        <v>9.4339622641509441E-2</v>
      </c>
      <c r="G157" s="29">
        <f t="shared" si="14"/>
        <v>4</v>
      </c>
      <c r="H157" s="33">
        <f t="shared" si="15"/>
        <v>0.19889502762430938</v>
      </c>
    </row>
    <row r="158" spans="2:8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1</v>
      </c>
      <c r="D159" s="32">
        <v>1</v>
      </c>
      <c r="E159" s="35">
        <f t="shared" si="12"/>
        <v>5.5248618784530384E-3</v>
      </c>
      <c r="F159" s="35">
        <f t="shared" si="13"/>
        <v>2.0964360587002098E-3</v>
      </c>
      <c r="G159" s="29">
        <f t="shared" si="14"/>
        <v>0</v>
      </c>
      <c r="H159" s="33">
        <f t="shared" si="15"/>
        <v>0</v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1</v>
      </c>
      <c r="D165" s="32">
        <v>4</v>
      </c>
      <c r="E165" s="35">
        <f t="shared" si="12"/>
        <v>5.5248618784530384E-3</v>
      </c>
      <c r="F165" s="35">
        <f t="shared" si="13"/>
        <v>8.385744234800839E-3</v>
      </c>
      <c r="G165" s="29">
        <f t="shared" si="14"/>
        <v>3</v>
      </c>
      <c r="H165" s="33">
        <f t="shared" si="15"/>
        <v>1.6574585635359115E-2</v>
      </c>
    </row>
    <row r="166" spans="2:8" s="22" customFormat="1" ht="15" x14ac:dyDescent="0.2">
      <c r="B166" s="6" t="s">
        <v>270</v>
      </c>
      <c r="C166" s="32">
        <v>1</v>
      </c>
      <c r="D166" s="32">
        <v>0</v>
      </c>
      <c r="E166" s="35">
        <f t="shared" si="12"/>
        <v>5.5248618784530384E-3</v>
      </c>
      <c r="F166" s="35" t="str">
        <f t="shared" si="13"/>
        <v/>
      </c>
      <c r="G166" s="29" t="str">
        <f t="shared" si="14"/>
        <v>0</v>
      </c>
      <c r="H166" s="33">
        <f t="shared" si="15"/>
        <v>0</v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18</v>
      </c>
      <c r="D169" s="32">
        <v>29</v>
      </c>
      <c r="E169" s="35">
        <f t="shared" si="12"/>
        <v>9.9447513812154692E-2</v>
      </c>
      <c r="F169" s="35">
        <f t="shared" si="13"/>
        <v>6.0796645702306078E-2</v>
      </c>
      <c r="G169" s="29">
        <f t="shared" si="14"/>
        <v>0.61111111111111116</v>
      </c>
      <c r="H169" s="33">
        <f t="shared" si="15"/>
        <v>6.077348066298343E-2</v>
      </c>
    </row>
    <row r="170" spans="2:8" s="22" customFormat="1" ht="15" x14ac:dyDescent="0.2">
      <c r="B170" s="6" t="s">
        <v>272</v>
      </c>
      <c r="C170" s="32">
        <v>1</v>
      </c>
      <c r="D170" s="32">
        <v>16</v>
      </c>
      <c r="E170" s="35">
        <f t="shared" si="12"/>
        <v>5.5248618784530384E-3</v>
      </c>
      <c r="F170" s="35">
        <f t="shared" si="13"/>
        <v>3.3542976939203356E-2</v>
      </c>
      <c r="G170" s="29">
        <f t="shared" si="14"/>
        <v>15</v>
      </c>
      <c r="H170" s="33">
        <f t="shared" si="15"/>
        <v>8.2872928176795577E-2</v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13</v>
      </c>
      <c r="D173" s="32">
        <v>22</v>
      </c>
      <c r="E173" s="35">
        <f t="shared" si="12"/>
        <v>7.18232044198895E-2</v>
      </c>
      <c r="F173" s="35">
        <f t="shared" si="13"/>
        <v>4.6121593291404611E-2</v>
      </c>
      <c r="G173" s="29">
        <f t="shared" si="14"/>
        <v>0.69230769230769229</v>
      </c>
      <c r="H173" s="33">
        <f t="shared" si="15"/>
        <v>4.9723756906077346E-2</v>
      </c>
    </row>
    <row r="174" spans="2:8" s="22" customFormat="1" ht="15" x14ac:dyDescent="0.2">
      <c r="B174" s="6" t="s">
        <v>276</v>
      </c>
      <c r="C174" s="32">
        <v>3</v>
      </c>
      <c r="D174" s="32">
        <v>13</v>
      </c>
      <c r="E174" s="35">
        <f t="shared" si="12"/>
        <v>1.6574585635359115E-2</v>
      </c>
      <c r="F174" s="35">
        <f t="shared" si="13"/>
        <v>2.7253668763102725E-2</v>
      </c>
      <c r="G174" s="29">
        <f t="shared" si="14"/>
        <v>3.3333333333333335</v>
      </c>
      <c r="H174" s="33">
        <f t="shared" si="15"/>
        <v>5.5248618784530384E-2</v>
      </c>
    </row>
    <row r="175" spans="2:8" s="22" customFormat="1" ht="30" x14ac:dyDescent="0.2">
      <c r="B175" s="6" t="s">
        <v>277</v>
      </c>
      <c r="C175" s="32">
        <v>2</v>
      </c>
      <c r="D175" s="32">
        <v>8</v>
      </c>
      <c r="E175" s="35">
        <f t="shared" si="12"/>
        <v>1.1049723756906077E-2</v>
      </c>
      <c r="F175" s="35">
        <f t="shared" si="13"/>
        <v>1.6771488469601678E-2</v>
      </c>
      <c r="G175" s="29">
        <f t="shared" si="14"/>
        <v>3</v>
      </c>
      <c r="H175" s="33">
        <f t="shared" si="15"/>
        <v>3.3149171270718231E-2</v>
      </c>
    </row>
    <row r="176" spans="2:8" s="22" customFormat="1" ht="15" x14ac:dyDescent="0.2">
      <c r="B176" s="6" t="s">
        <v>278</v>
      </c>
      <c r="C176" s="32">
        <v>3</v>
      </c>
      <c r="D176" s="32">
        <v>17</v>
      </c>
      <c r="E176" s="35">
        <f t="shared" si="12"/>
        <v>1.6574585635359115E-2</v>
      </c>
      <c r="F176" s="35">
        <f t="shared" si="13"/>
        <v>3.5639412997903561E-2</v>
      </c>
      <c r="G176" s="29">
        <f t="shared" si="14"/>
        <v>4.666666666666667</v>
      </c>
      <c r="H176" s="33">
        <f t="shared" si="15"/>
        <v>7.7348066298342538E-2</v>
      </c>
    </row>
    <row r="177" spans="2:8" s="22" customFormat="1" ht="15" x14ac:dyDescent="0.2">
      <c r="B177" s="6" t="s">
        <v>279</v>
      </c>
      <c r="C177" s="32">
        <v>5</v>
      </c>
      <c r="D177" s="32">
        <v>6</v>
      </c>
      <c r="E177" s="35">
        <f t="shared" si="12"/>
        <v>2.7624309392265192E-2</v>
      </c>
      <c r="F177" s="35">
        <f t="shared" si="13"/>
        <v>1.2578616352201259E-2</v>
      </c>
      <c r="G177" s="29">
        <f t="shared" si="14"/>
        <v>0.2</v>
      </c>
      <c r="H177" s="33">
        <f t="shared" si="15"/>
        <v>5.5248618784530384E-3</v>
      </c>
    </row>
    <row r="178" spans="2:8" s="22" customFormat="1" ht="15" x14ac:dyDescent="0.2">
      <c r="B178" s="6" t="s">
        <v>280</v>
      </c>
      <c r="C178" s="32">
        <v>9</v>
      </c>
      <c r="D178" s="32">
        <v>16</v>
      </c>
      <c r="E178" s="35">
        <f t="shared" si="12"/>
        <v>4.9723756906077346E-2</v>
      </c>
      <c r="F178" s="35">
        <f t="shared" si="13"/>
        <v>3.3542976939203356E-2</v>
      </c>
      <c r="G178" s="29">
        <f t="shared" si="14"/>
        <v>0.77777777777777779</v>
      </c>
      <c r="H178" s="33">
        <f t="shared" si="15"/>
        <v>3.8674033149171269E-2</v>
      </c>
    </row>
    <row r="179" spans="2:8" s="22" customFormat="1" ht="15" x14ac:dyDescent="0.2">
      <c r="B179" s="6" t="s">
        <v>281</v>
      </c>
      <c r="C179" s="32">
        <v>2</v>
      </c>
      <c r="D179" s="32">
        <v>1</v>
      </c>
      <c r="E179" s="35">
        <f t="shared" si="12"/>
        <v>1.1049723756906077E-2</v>
      </c>
      <c r="F179" s="35">
        <f t="shared" si="13"/>
        <v>2.0964360587002098E-3</v>
      </c>
      <c r="G179" s="29">
        <f t="shared" si="14"/>
        <v>-0.5</v>
      </c>
      <c r="H179" s="33">
        <f t="shared" si="15"/>
        <v>-5.5248618784530384E-3</v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1</v>
      </c>
      <c r="D181" s="32">
        <v>1</v>
      </c>
      <c r="E181" s="35">
        <f t="shared" si="12"/>
        <v>5.5248618784530384E-3</v>
      </c>
      <c r="F181" s="35">
        <f t="shared" si="13"/>
        <v>2.0964360587002098E-3</v>
      </c>
      <c r="G181" s="29">
        <f t="shared" si="14"/>
        <v>0</v>
      </c>
      <c r="H181" s="33">
        <f t="shared" si="15"/>
        <v>0</v>
      </c>
    </row>
    <row r="182" spans="2:8" s="22" customFormat="1" ht="15" x14ac:dyDescent="0.2">
      <c r="B182" s="6" t="s">
        <v>284</v>
      </c>
      <c r="C182" s="32">
        <v>3</v>
      </c>
      <c r="D182" s="32">
        <v>8</v>
      </c>
      <c r="E182" s="35">
        <f t="shared" si="12"/>
        <v>1.6574585635359115E-2</v>
      </c>
      <c r="F182" s="35">
        <f t="shared" si="13"/>
        <v>1.6771488469601678E-2</v>
      </c>
      <c r="G182" s="29">
        <f t="shared" si="14"/>
        <v>1.6666666666666667</v>
      </c>
      <c r="H182" s="33">
        <f t="shared" si="15"/>
        <v>2.7624309392265192E-2</v>
      </c>
    </row>
    <row r="183" spans="2:8" s="22" customFormat="1" ht="15" x14ac:dyDescent="0.2">
      <c r="B183" s="6" t="s">
        <v>285</v>
      </c>
      <c r="C183" s="32">
        <v>1</v>
      </c>
      <c r="D183" s="32">
        <v>17</v>
      </c>
      <c r="E183" s="35">
        <f t="shared" si="12"/>
        <v>5.5248618784530384E-3</v>
      </c>
      <c r="F183" s="35">
        <f t="shared" si="13"/>
        <v>3.5639412997903561E-2</v>
      </c>
      <c r="G183" s="29">
        <f t="shared" si="14"/>
        <v>16</v>
      </c>
      <c r="H183" s="33">
        <f t="shared" si="15"/>
        <v>8.8397790055248615E-2</v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21</v>
      </c>
      <c r="D186" s="32">
        <v>102</v>
      </c>
      <c r="E186" s="35">
        <f t="shared" si="12"/>
        <v>0.11602209944751381</v>
      </c>
      <c r="F186" s="35">
        <f t="shared" si="13"/>
        <v>0.21383647798742139</v>
      </c>
      <c r="G186" s="29">
        <f t="shared" si="14"/>
        <v>3.8571428571428572</v>
      </c>
      <c r="H186" s="33">
        <f t="shared" si="15"/>
        <v>0.4475138121546961</v>
      </c>
    </row>
    <row r="187" spans="2:8" s="22" customFormat="1" ht="15" x14ac:dyDescent="0.2">
      <c r="B187" s="6" t="s">
        <v>287</v>
      </c>
      <c r="C187" s="32">
        <v>1</v>
      </c>
      <c r="D187" s="32">
        <v>1</v>
      </c>
      <c r="E187" s="35">
        <f t="shared" si="12"/>
        <v>5.5248618784530384E-3</v>
      </c>
      <c r="F187" s="35">
        <f t="shared" si="13"/>
        <v>2.0964360587002098E-3</v>
      </c>
      <c r="G187" s="29">
        <f t="shared" si="14"/>
        <v>0</v>
      </c>
      <c r="H187" s="33">
        <f t="shared" si="15"/>
        <v>0</v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1</v>
      </c>
      <c r="E195" s="35" t="str">
        <f t="shared" si="12"/>
        <v/>
      </c>
      <c r="F195" s="35">
        <f t="shared" si="13"/>
        <v>2.0964360587002098E-3</v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14</v>
      </c>
      <c r="D196" s="32">
        <v>32</v>
      </c>
      <c r="E196" s="35">
        <f t="shared" si="12"/>
        <v>7.7348066298342538E-2</v>
      </c>
      <c r="F196" s="35">
        <f t="shared" si="13"/>
        <v>6.7085953878406712E-2</v>
      </c>
      <c r="G196" s="29">
        <f t="shared" si="14"/>
        <v>1.2857142857142858</v>
      </c>
      <c r="H196" s="33">
        <f t="shared" si="15"/>
        <v>9.9447513812154706E-2</v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1</v>
      </c>
      <c r="E198" s="35" t="str">
        <f t="shared" si="12"/>
        <v/>
      </c>
      <c r="F198" s="35">
        <f t="shared" si="13"/>
        <v>2.0964360587002098E-3</v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0</v>
      </c>
      <c r="D206" s="32">
        <v>0</v>
      </c>
      <c r="E206" s="35" t="str">
        <f t="shared" si="12"/>
        <v/>
      </c>
      <c r="F206" s="35" t="str">
        <f t="shared" si="13"/>
        <v/>
      </c>
      <c r="G206" s="29" t="str">
        <f t="shared" si="14"/>
        <v>0</v>
      </c>
      <c r="H206" s="33" t="str">
        <f t="shared" si="15"/>
        <v/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2</v>
      </c>
      <c r="D208" s="32">
        <v>25</v>
      </c>
      <c r="E208" s="35">
        <f t="shared" si="12"/>
        <v>1.1049723756906077E-2</v>
      </c>
      <c r="F208" s="35">
        <f t="shared" si="13"/>
        <v>5.2410901467505239E-2</v>
      </c>
      <c r="G208" s="29">
        <f t="shared" si="14"/>
        <v>11.5</v>
      </c>
      <c r="H208" s="33">
        <f t="shared" si="15"/>
        <v>0.1270718232044199</v>
      </c>
    </row>
    <row r="209" spans="2:8" s="22" customFormat="1" ht="15" x14ac:dyDescent="0.2">
      <c r="B209" s="6" t="s">
        <v>71</v>
      </c>
      <c r="C209" s="32">
        <v>0</v>
      </c>
      <c r="D209" s="32">
        <v>7</v>
      </c>
      <c r="E209" s="35" t="str">
        <f t="shared" si="12"/>
        <v/>
      </c>
      <c r="F209" s="35">
        <f t="shared" si="13"/>
        <v>1.4675052410901468E-2</v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0</v>
      </c>
      <c r="E211" s="35" t="str">
        <f t="shared" si="12"/>
        <v/>
      </c>
      <c r="F211" s="35" t="str">
        <f t="shared" si="13"/>
        <v/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1</v>
      </c>
      <c r="D215" s="32">
        <v>0</v>
      </c>
      <c r="E215" s="35">
        <f t="shared" si="12"/>
        <v>5.5248618784530384E-3</v>
      </c>
      <c r="F215" s="35" t="str">
        <f t="shared" si="13"/>
        <v/>
      </c>
      <c r="G215" s="29" t="str">
        <f t="shared" si="14"/>
        <v>0</v>
      </c>
      <c r="H215" s="33">
        <f t="shared" si="15"/>
        <v>0</v>
      </c>
    </row>
    <row r="216" spans="2:8" s="22" customFormat="1" ht="15" x14ac:dyDescent="0.2">
      <c r="B216" s="6" t="s">
        <v>304</v>
      </c>
      <c r="C216" s="32">
        <v>1</v>
      </c>
      <c r="D216" s="32">
        <v>2</v>
      </c>
      <c r="E216" s="35">
        <f t="shared" si="12"/>
        <v>5.5248618784530384E-3</v>
      </c>
      <c r="F216" s="35">
        <f t="shared" si="13"/>
        <v>4.1928721174004195E-3</v>
      </c>
      <c r="G216" s="29">
        <f t="shared" si="14"/>
        <v>1</v>
      </c>
      <c r="H216" s="33">
        <f t="shared" si="15"/>
        <v>5.5248618784530384E-3</v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1</v>
      </c>
      <c r="D220" s="32">
        <v>0</v>
      </c>
      <c r="E220" s="35">
        <f t="shared" si="16"/>
        <v>5.5248618784530384E-3</v>
      </c>
      <c r="F220" s="35" t="str">
        <f t="shared" si="17"/>
        <v/>
      </c>
      <c r="G220" s="29" t="str">
        <f t="shared" si="18"/>
        <v>0</v>
      </c>
      <c r="H220" s="33">
        <f t="shared" si="19"/>
        <v>0</v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1</v>
      </c>
      <c r="D222" s="32">
        <v>2</v>
      </c>
      <c r="E222" s="35">
        <f t="shared" si="16"/>
        <v>5.5248618784530384E-3</v>
      </c>
      <c r="F222" s="35">
        <f t="shared" si="17"/>
        <v>4.1928721174004195E-3</v>
      </c>
      <c r="G222" s="29">
        <f t="shared" si="18"/>
        <v>1</v>
      </c>
      <c r="H222" s="33">
        <f t="shared" si="19"/>
        <v>5.5248618784530384E-3</v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0</v>
      </c>
      <c r="E226" s="35" t="str">
        <f t="shared" si="16"/>
        <v/>
      </c>
      <c r="F226" s="35" t="str">
        <f t="shared" si="17"/>
        <v/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4</v>
      </c>
      <c r="D229" s="32">
        <v>8</v>
      </c>
      <c r="E229" s="35">
        <f t="shared" si="16"/>
        <v>2.2099447513812154E-2</v>
      </c>
      <c r="F229" s="35">
        <f t="shared" si="17"/>
        <v>1.6771488469601678E-2</v>
      </c>
      <c r="G229" s="29">
        <f t="shared" si="18"/>
        <v>1</v>
      </c>
      <c r="H229" s="33">
        <f t="shared" si="19"/>
        <v>2.2099447513812154E-2</v>
      </c>
    </row>
    <row r="230" spans="2:8" s="22" customFormat="1" ht="15" x14ac:dyDescent="0.2">
      <c r="B230" s="6" t="s">
        <v>312</v>
      </c>
      <c r="C230" s="32">
        <v>1</v>
      </c>
      <c r="D230" s="32">
        <v>1</v>
      </c>
      <c r="E230" s="35">
        <f t="shared" si="16"/>
        <v>5.5248618784530384E-3</v>
      </c>
      <c r="F230" s="35">
        <f t="shared" si="17"/>
        <v>2.0964360587002098E-3</v>
      </c>
      <c r="G230" s="29">
        <f t="shared" si="18"/>
        <v>0</v>
      </c>
      <c r="H230" s="33">
        <f t="shared" si="19"/>
        <v>0</v>
      </c>
    </row>
    <row r="231" spans="2:8" s="22" customFormat="1" ht="30" x14ac:dyDescent="0.2">
      <c r="B231" s="6" t="s">
        <v>313</v>
      </c>
      <c r="C231" s="32">
        <v>0</v>
      </c>
      <c r="D231" s="32">
        <v>2</v>
      </c>
      <c r="E231" s="35" t="str">
        <f t="shared" si="16"/>
        <v/>
      </c>
      <c r="F231" s="35">
        <f t="shared" si="17"/>
        <v>4.1928721174004195E-3</v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6</v>
      </c>
      <c r="D232" s="32">
        <v>1</v>
      </c>
      <c r="E232" s="35">
        <f t="shared" si="16"/>
        <v>3.3149171270718231E-2</v>
      </c>
      <c r="F232" s="35">
        <f t="shared" si="17"/>
        <v>2.0964360587002098E-3</v>
      </c>
      <c r="G232" s="29">
        <f t="shared" si="18"/>
        <v>-0.83333333333333337</v>
      </c>
      <c r="H232" s="33">
        <f t="shared" si="19"/>
        <v>-2.7624309392265192E-2</v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0</v>
      </c>
      <c r="D235" s="32">
        <v>3</v>
      </c>
      <c r="E235" s="35" t="str">
        <f t="shared" si="16"/>
        <v/>
      </c>
      <c r="F235" s="35">
        <f t="shared" si="17"/>
        <v>6.2893081761006293E-3</v>
      </c>
      <c r="G235" s="29" t="str">
        <f t="shared" si="18"/>
        <v>0</v>
      </c>
      <c r="H235" s="33" t="str">
        <f t="shared" si="19"/>
        <v/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0</v>
      </c>
      <c r="D237" s="32">
        <v>0</v>
      </c>
      <c r="E237" s="35" t="str">
        <f t="shared" si="16"/>
        <v/>
      </c>
      <c r="F237" s="35" t="str">
        <f t="shared" si="17"/>
        <v/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32">
        <v>6</v>
      </c>
      <c r="D238" s="32">
        <v>5</v>
      </c>
      <c r="E238" s="35">
        <f t="shared" si="16"/>
        <v>3.3149171270718231E-2</v>
      </c>
      <c r="F238" s="35">
        <f t="shared" si="17"/>
        <v>1.0482180293501049E-2</v>
      </c>
      <c r="G238" s="29">
        <f t="shared" si="18"/>
        <v>-0.16666666666666666</v>
      </c>
      <c r="H238" s="33">
        <f t="shared" si="19"/>
        <v>-5.5248618784530384E-3</v>
      </c>
    </row>
    <row r="239" spans="2:8" s="22" customFormat="1" ht="15" x14ac:dyDescent="0.2">
      <c r="B239" s="6" t="s">
        <v>81</v>
      </c>
      <c r="C239" s="32">
        <v>2</v>
      </c>
      <c r="D239" s="32">
        <v>4</v>
      </c>
      <c r="E239" s="35">
        <f t="shared" si="16"/>
        <v>1.1049723756906077E-2</v>
      </c>
      <c r="F239" s="35">
        <f t="shared" si="17"/>
        <v>8.385744234800839E-3</v>
      </c>
      <c r="G239" s="29">
        <f t="shared" si="18"/>
        <v>1</v>
      </c>
      <c r="H239" s="33">
        <f t="shared" si="19"/>
        <v>1.1049723756906077E-2</v>
      </c>
    </row>
    <row r="240" spans="2:8" s="22" customFormat="1" ht="30" x14ac:dyDescent="0.2">
      <c r="B240" s="6" t="s">
        <v>316</v>
      </c>
      <c r="C240" s="32">
        <v>1</v>
      </c>
      <c r="D240" s="32">
        <v>2</v>
      </c>
      <c r="E240" s="35">
        <f t="shared" si="16"/>
        <v>5.5248618784530384E-3</v>
      </c>
      <c r="F240" s="35">
        <f t="shared" si="17"/>
        <v>4.1928721174004195E-3</v>
      </c>
      <c r="G240" s="29">
        <f t="shared" si="18"/>
        <v>1</v>
      </c>
      <c r="H240" s="33">
        <f t="shared" si="19"/>
        <v>5.5248618784530384E-3</v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1</v>
      </c>
      <c r="D244" s="32">
        <v>1</v>
      </c>
      <c r="E244" s="35">
        <f t="shared" si="16"/>
        <v>5.5248618784530384E-3</v>
      </c>
      <c r="F244" s="35">
        <f t="shared" si="17"/>
        <v>2.0964360587002098E-3</v>
      </c>
      <c r="G244" s="29">
        <f t="shared" si="18"/>
        <v>0</v>
      </c>
      <c r="H244" s="33">
        <f t="shared" si="19"/>
        <v>0</v>
      </c>
    </row>
    <row r="245" spans="2:8" s="22" customFormat="1" ht="15" x14ac:dyDescent="0.2">
      <c r="B245" s="6" t="s">
        <v>84</v>
      </c>
      <c r="C245" s="32">
        <v>0</v>
      </c>
      <c r="D245" s="32">
        <v>0</v>
      </c>
      <c r="E245" s="35" t="str">
        <f t="shared" si="16"/>
        <v/>
      </c>
      <c r="F245" s="35" t="str">
        <f t="shared" si="17"/>
        <v/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2</v>
      </c>
      <c r="D247" s="32">
        <v>1</v>
      </c>
      <c r="E247" s="35">
        <f t="shared" si="16"/>
        <v>1.1049723756906077E-2</v>
      </c>
      <c r="F247" s="35">
        <f t="shared" si="17"/>
        <v>2.0964360587002098E-3</v>
      </c>
      <c r="G247" s="29">
        <f t="shared" si="18"/>
        <v>-0.5</v>
      </c>
      <c r="H247" s="33">
        <f t="shared" si="19"/>
        <v>-5.5248618784530384E-3</v>
      </c>
    </row>
    <row r="248" spans="2:8" s="22" customFormat="1" ht="15" x14ac:dyDescent="0.2">
      <c r="B248" s="6" t="s">
        <v>86</v>
      </c>
      <c r="C248" s="32">
        <v>3</v>
      </c>
      <c r="D248" s="32">
        <v>1</v>
      </c>
      <c r="E248" s="35">
        <f t="shared" si="16"/>
        <v>1.6574585635359115E-2</v>
      </c>
      <c r="F248" s="35">
        <f t="shared" si="17"/>
        <v>2.0964360587002098E-3</v>
      </c>
      <c r="G248" s="29">
        <f t="shared" si="18"/>
        <v>-0.66666666666666663</v>
      </c>
      <c r="H248" s="33">
        <f t="shared" si="19"/>
        <v>-1.1049723756906077E-2</v>
      </c>
    </row>
    <row r="249" spans="2:8" s="22" customFormat="1" ht="15" x14ac:dyDescent="0.2">
      <c r="B249" s="6" t="s">
        <v>87</v>
      </c>
      <c r="C249" s="32">
        <v>3</v>
      </c>
      <c r="D249" s="32">
        <v>4</v>
      </c>
      <c r="E249" s="35">
        <f t="shared" si="16"/>
        <v>1.6574585635359115E-2</v>
      </c>
      <c r="F249" s="35">
        <f t="shared" si="17"/>
        <v>8.385744234800839E-3</v>
      </c>
      <c r="G249" s="29">
        <f t="shared" si="18"/>
        <v>0.33333333333333331</v>
      </c>
      <c r="H249" s="33">
        <f t="shared" si="19"/>
        <v>5.5248618784530384E-3</v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1</v>
      </c>
      <c r="D251" s="32">
        <v>27</v>
      </c>
      <c r="E251" s="35">
        <f t="shared" si="16"/>
        <v>5.5248618784530384E-3</v>
      </c>
      <c r="F251" s="35">
        <f t="shared" si="17"/>
        <v>5.6603773584905662E-2</v>
      </c>
      <c r="G251" s="29">
        <f t="shared" si="18"/>
        <v>26</v>
      </c>
      <c r="H251" s="33">
        <f t="shared" si="19"/>
        <v>0.143646408839779</v>
      </c>
    </row>
    <row r="252" spans="2:8" s="22" customFormat="1" ht="30" x14ac:dyDescent="0.2">
      <c r="B252" s="6" t="s">
        <v>321</v>
      </c>
      <c r="C252" s="32">
        <v>0</v>
      </c>
      <c r="D252" s="32">
        <v>2</v>
      </c>
      <c r="E252" s="35" t="str">
        <f t="shared" si="16"/>
        <v/>
      </c>
      <c r="F252" s="35">
        <f t="shared" si="17"/>
        <v>4.1928721174004195E-3</v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0</v>
      </c>
      <c r="D253" s="32">
        <v>5</v>
      </c>
      <c r="E253" s="35" t="str">
        <f t="shared" si="16"/>
        <v/>
      </c>
      <c r="F253" s="35">
        <f t="shared" si="17"/>
        <v>1.0482180293501049E-2</v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21</v>
      </c>
      <c r="D254" s="32">
        <v>0</v>
      </c>
      <c r="E254" s="35">
        <f t="shared" si="16"/>
        <v>0.11602209944751381</v>
      </c>
      <c r="F254" s="35" t="str">
        <f t="shared" si="17"/>
        <v/>
      </c>
      <c r="G254" s="29" t="str">
        <f t="shared" si="18"/>
        <v>0</v>
      </c>
      <c r="H254" s="33">
        <f t="shared" si="19"/>
        <v>0</v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2</v>
      </c>
      <c r="D256" s="32">
        <v>4</v>
      </c>
      <c r="E256" s="35">
        <f t="shared" si="16"/>
        <v>1.1049723756906077E-2</v>
      </c>
      <c r="F256" s="35">
        <f t="shared" si="17"/>
        <v>8.385744234800839E-3</v>
      </c>
      <c r="G256" s="29">
        <f t="shared" si="18"/>
        <v>1</v>
      </c>
      <c r="H256" s="33">
        <f t="shared" si="19"/>
        <v>1.1049723756906077E-2</v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1</v>
      </c>
      <c r="D258" s="32">
        <v>0</v>
      </c>
      <c r="E258" s="35">
        <f t="shared" si="16"/>
        <v>5.5248618784530384E-3</v>
      </c>
      <c r="F258" s="35" t="str">
        <f t="shared" si="17"/>
        <v/>
      </c>
      <c r="G258" s="29" t="str">
        <f t="shared" si="18"/>
        <v>0</v>
      </c>
      <c r="H258" s="33">
        <f t="shared" si="19"/>
        <v>0</v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3</v>
      </c>
      <c r="E264" s="35" t="str">
        <f t="shared" si="16"/>
        <v/>
      </c>
      <c r="F264" s="35">
        <f t="shared" si="17"/>
        <v>6.2893081761006293E-3</v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1</v>
      </c>
      <c r="D266" s="32">
        <v>3</v>
      </c>
      <c r="E266" s="35">
        <f t="shared" si="16"/>
        <v>5.5248618784530384E-3</v>
      </c>
      <c r="F266" s="35">
        <f t="shared" si="17"/>
        <v>6.2893081761006293E-3</v>
      </c>
      <c r="G266" s="29">
        <f t="shared" si="18"/>
        <v>2</v>
      </c>
      <c r="H266" s="33">
        <f t="shared" si="19"/>
        <v>1.1049723756906077E-2</v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6</v>
      </c>
      <c r="D268" s="32">
        <v>13</v>
      </c>
      <c r="E268" s="35">
        <f t="shared" si="16"/>
        <v>3.3149171270718231E-2</v>
      </c>
      <c r="F268" s="35">
        <f t="shared" si="17"/>
        <v>2.7253668763102725E-2</v>
      </c>
      <c r="G268" s="29">
        <f t="shared" si="18"/>
        <v>1.1666666666666667</v>
      </c>
      <c r="H268" s="33">
        <f t="shared" si="19"/>
        <v>3.8674033149171269E-2</v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2</v>
      </c>
      <c r="E270" s="35" t="str">
        <f t="shared" si="16"/>
        <v/>
      </c>
      <c r="F270" s="35">
        <f t="shared" si="17"/>
        <v>4.1928721174004195E-3</v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3</v>
      </c>
      <c r="E272" s="35" t="str">
        <f t="shared" si="16"/>
        <v/>
      </c>
      <c r="F272" s="35">
        <f t="shared" si="17"/>
        <v>6.2893081761006293E-3</v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2</v>
      </c>
      <c r="D273" s="32">
        <v>0</v>
      </c>
      <c r="E273" s="35">
        <f t="shared" si="16"/>
        <v>1.1049723756906077E-2</v>
      </c>
      <c r="F273" s="35" t="str">
        <f t="shared" si="17"/>
        <v/>
      </c>
      <c r="G273" s="29" t="str">
        <f t="shared" si="18"/>
        <v>0</v>
      </c>
      <c r="H273" s="33">
        <f t="shared" si="19"/>
        <v>0</v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1</v>
      </c>
      <c r="D285" s="32">
        <v>0</v>
      </c>
      <c r="E285" s="35">
        <f t="shared" si="20"/>
        <v>5.5248618784530384E-3</v>
      </c>
      <c r="F285" s="35" t="str">
        <f t="shared" si="21"/>
        <v/>
      </c>
      <c r="G285" s="29" t="str">
        <f t="shared" si="22"/>
        <v>0</v>
      </c>
      <c r="H285" s="33">
        <f t="shared" si="23"/>
        <v>0</v>
      </c>
    </row>
    <row r="286" spans="2:8" s="22" customFormat="1" ht="30" x14ac:dyDescent="0.2">
      <c r="B286" s="6" t="s">
        <v>348</v>
      </c>
      <c r="C286" s="32">
        <v>0</v>
      </c>
      <c r="D286" s="32">
        <v>1</v>
      </c>
      <c r="E286" s="35" t="str">
        <f t="shared" si="20"/>
        <v/>
      </c>
      <c r="F286" s="35">
        <f t="shared" si="21"/>
        <v>2.0964360587002098E-3</v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480</v>
      </c>
      <c r="D294" s="25">
        <f>SUM(D295:D499)</f>
        <v>1050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1.1875</v>
      </c>
      <c r="H294" s="21">
        <f>+IF(OR(AND(E294=""),(G294="")),"",E294*G294)</f>
        <v>1.1875</v>
      </c>
    </row>
    <row r="295" spans="2:8" s="22" customFormat="1" ht="15" x14ac:dyDescent="0.2">
      <c r="B295" s="4" t="s">
        <v>100</v>
      </c>
      <c r="C295" s="32">
        <v>10</v>
      </c>
      <c r="D295" s="32">
        <v>4</v>
      </c>
      <c r="E295" s="35">
        <f>+IF(C295=0,"",C295/C$294)</f>
        <v>2.0833333333333332E-2</v>
      </c>
      <c r="F295" s="35">
        <f>+IF(D295=0,"",D295/D$294)</f>
        <v>3.8095238095238095E-3</v>
      </c>
      <c r="G295" s="29">
        <f>+IF(OR(AND(D295=0),(C295=0)),"0",((D295-C295)/C295))</f>
        <v>-0.6</v>
      </c>
      <c r="H295" s="33">
        <f>+IF(OR(AND(E295=""),(G295="")),"",E295*G295)</f>
        <v>-1.2499999999999999E-2</v>
      </c>
    </row>
    <row r="296" spans="2:8" s="22" customFormat="1" ht="15" x14ac:dyDescent="0.2">
      <c r="B296" s="4" t="s">
        <v>113</v>
      </c>
      <c r="C296" s="32">
        <v>2</v>
      </c>
      <c r="D296" s="32">
        <v>3</v>
      </c>
      <c r="E296" s="35">
        <f t="shared" ref="E296:E359" si="24">+IF(C296=0,"",C296/C$294)</f>
        <v>4.1666666666666666E-3</v>
      </c>
      <c r="F296" s="35">
        <f t="shared" ref="F296:F359" si="25">+IF(D296=0,"",D296/D$294)</f>
        <v>2.8571428571428571E-3</v>
      </c>
      <c r="G296" s="29">
        <f t="shared" ref="G296:G359" si="26">+IF(OR(AND(D296=0),(C296=0)),"0",((D296-C296)/C296))</f>
        <v>0.5</v>
      </c>
      <c r="H296" s="33">
        <f t="shared" ref="H296:H359" si="27">+IF(OR(AND(E296=""),(G296="")),"",E296*G296)</f>
        <v>2.0833333333333333E-3</v>
      </c>
    </row>
    <row r="297" spans="2:8" s="22" customFormat="1" ht="15" x14ac:dyDescent="0.2">
      <c r="B297" s="4" t="s">
        <v>104</v>
      </c>
      <c r="C297" s="32">
        <v>3</v>
      </c>
      <c r="D297" s="32">
        <v>2</v>
      </c>
      <c r="E297" s="35">
        <f t="shared" si="24"/>
        <v>6.2500000000000003E-3</v>
      </c>
      <c r="F297" s="35">
        <f t="shared" si="25"/>
        <v>1.9047619047619048E-3</v>
      </c>
      <c r="G297" s="29">
        <f t="shared" si="26"/>
        <v>-0.33333333333333331</v>
      </c>
      <c r="H297" s="33">
        <f t="shared" si="27"/>
        <v>-2.0833333333333333E-3</v>
      </c>
    </row>
    <row r="298" spans="2:8" s="22" customFormat="1" ht="15" x14ac:dyDescent="0.2">
      <c r="B298" s="4" t="s">
        <v>95</v>
      </c>
      <c r="C298" s="32">
        <v>1</v>
      </c>
      <c r="D298" s="32">
        <v>1</v>
      </c>
      <c r="E298" s="35">
        <f t="shared" si="24"/>
        <v>2.0833333333333333E-3</v>
      </c>
      <c r="F298" s="35">
        <f t="shared" si="25"/>
        <v>9.5238095238095238E-4</v>
      </c>
      <c r="G298" s="29">
        <f t="shared" si="26"/>
        <v>0</v>
      </c>
      <c r="H298" s="33">
        <f t="shared" si="27"/>
        <v>0</v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15</v>
      </c>
      <c r="D301" s="32">
        <v>72</v>
      </c>
      <c r="E301" s="35">
        <f t="shared" si="24"/>
        <v>3.125E-2</v>
      </c>
      <c r="F301" s="35">
        <f t="shared" si="25"/>
        <v>6.8571428571428575E-2</v>
      </c>
      <c r="G301" s="29">
        <f t="shared" si="26"/>
        <v>3.8</v>
      </c>
      <c r="H301" s="33">
        <f t="shared" si="27"/>
        <v>0.11874999999999999</v>
      </c>
    </row>
    <row r="302" spans="2:8" s="22" customFormat="1" ht="15" x14ac:dyDescent="0.2">
      <c r="B302" s="4" t="s">
        <v>109</v>
      </c>
      <c r="C302" s="32">
        <v>0</v>
      </c>
      <c r="D302" s="32">
        <v>4</v>
      </c>
      <c r="E302" s="35" t="str">
        <f t="shared" si="24"/>
        <v/>
      </c>
      <c r="F302" s="35">
        <f t="shared" si="25"/>
        <v>3.8095238095238095E-3</v>
      </c>
      <c r="G302" s="29" t="str">
        <f t="shared" si="26"/>
        <v>0</v>
      </c>
      <c r="H302" s="33" t="str">
        <f t="shared" si="27"/>
        <v/>
      </c>
    </row>
    <row r="303" spans="2:8" s="22" customFormat="1" ht="30" x14ac:dyDescent="0.2">
      <c r="B303" s="4" t="s">
        <v>108</v>
      </c>
      <c r="C303" s="32">
        <v>0</v>
      </c>
      <c r="D303" s="32">
        <v>4</v>
      </c>
      <c r="E303" s="35" t="str">
        <f t="shared" si="24"/>
        <v/>
      </c>
      <c r="F303" s="35">
        <f t="shared" si="25"/>
        <v>3.8095238095238095E-3</v>
      </c>
      <c r="G303" s="29" t="str">
        <f t="shared" si="26"/>
        <v>0</v>
      </c>
      <c r="H303" s="33" t="str">
        <f t="shared" si="27"/>
        <v/>
      </c>
    </row>
    <row r="304" spans="2:8" s="22" customFormat="1" ht="15" x14ac:dyDescent="0.2">
      <c r="B304" s="4" t="s">
        <v>107</v>
      </c>
      <c r="C304" s="32">
        <v>4</v>
      </c>
      <c r="D304" s="32">
        <v>3</v>
      </c>
      <c r="E304" s="35">
        <f t="shared" si="24"/>
        <v>8.3333333333333332E-3</v>
      </c>
      <c r="F304" s="35">
        <f t="shared" si="25"/>
        <v>2.8571428571428571E-3</v>
      </c>
      <c r="G304" s="29">
        <f t="shared" si="26"/>
        <v>-0.25</v>
      </c>
      <c r="H304" s="33">
        <f t="shared" si="27"/>
        <v>-2.0833333333333333E-3</v>
      </c>
    </row>
    <row r="305" spans="2:8" s="22" customFormat="1" ht="15" x14ac:dyDescent="0.2">
      <c r="B305" s="4" t="s">
        <v>351</v>
      </c>
      <c r="C305" s="32">
        <v>0</v>
      </c>
      <c r="D305" s="32">
        <v>0</v>
      </c>
      <c r="E305" s="35" t="str">
        <f t="shared" si="24"/>
        <v/>
      </c>
      <c r="F305" s="35" t="str">
        <f t="shared" si="25"/>
        <v/>
      </c>
      <c r="G305" s="29" t="str">
        <f t="shared" si="26"/>
        <v>0</v>
      </c>
      <c r="H305" s="33" t="str">
        <f t="shared" si="27"/>
        <v/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16</v>
      </c>
      <c r="D307" s="32">
        <v>89</v>
      </c>
      <c r="E307" s="35">
        <f t="shared" si="24"/>
        <v>3.3333333333333333E-2</v>
      </c>
      <c r="F307" s="35">
        <f t="shared" si="25"/>
        <v>8.4761904761904761E-2</v>
      </c>
      <c r="G307" s="29">
        <f t="shared" si="26"/>
        <v>4.5625</v>
      </c>
      <c r="H307" s="33">
        <f t="shared" si="27"/>
        <v>0.15208333333333332</v>
      </c>
    </row>
    <row r="308" spans="2:8" s="22" customFormat="1" ht="15" x14ac:dyDescent="0.2">
      <c r="B308" s="4" t="s">
        <v>99</v>
      </c>
      <c r="C308" s="32">
        <v>1</v>
      </c>
      <c r="D308" s="32">
        <v>8</v>
      </c>
      <c r="E308" s="35">
        <f t="shared" si="24"/>
        <v>2.0833333333333333E-3</v>
      </c>
      <c r="F308" s="35">
        <f t="shared" si="25"/>
        <v>7.619047619047619E-3</v>
      </c>
      <c r="G308" s="29">
        <f t="shared" si="26"/>
        <v>7</v>
      </c>
      <c r="H308" s="33">
        <f t="shared" si="27"/>
        <v>1.4583333333333334E-2</v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1</v>
      </c>
      <c r="D310" s="32">
        <v>20</v>
      </c>
      <c r="E310" s="35">
        <f t="shared" si="24"/>
        <v>2.0833333333333333E-3</v>
      </c>
      <c r="F310" s="35">
        <f t="shared" si="25"/>
        <v>1.9047619047619049E-2</v>
      </c>
      <c r="G310" s="29">
        <f t="shared" si="26"/>
        <v>19</v>
      </c>
      <c r="H310" s="33">
        <f t="shared" si="27"/>
        <v>3.9583333333333331E-2</v>
      </c>
    </row>
    <row r="311" spans="2:8" s="22" customFormat="1" ht="15" x14ac:dyDescent="0.2">
      <c r="B311" s="4" t="s">
        <v>102</v>
      </c>
      <c r="C311" s="32">
        <v>0</v>
      </c>
      <c r="D311" s="32">
        <v>5</v>
      </c>
      <c r="E311" s="35" t="str">
        <f t="shared" si="24"/>
        <v/>
      </c>
      <c r="F311" s="35">
        <f t="shared" si="25"/>
        <v>4.7619047619047623E-3</v>
      </c>
      <c r="G311" s="29" t="str">
        <f t="shared" si="26"/>
        <v>0</v>
      </c>
      <c r="H311" s="33" t="str">
        <f t="shared" si="27"/>
        <v/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4</v>
      </c>
      <c r="D314" s="32">
        <v>80</v>
      </c>
      <c r="E314" s="35">
        <f t="shared" si="24"/>
        <v>8.3333333333333332E-3</v>
      </c>
      <c r="F314" s="35">
        <f t="shared" si="25"/>
        <v>7.6190476190476197E-2</v>
      </c>
      <c r="G314" s="29">
        <f t="shared" si="26"/>
        <v>19</v>
      </c>
      <c r="H314" s="33">
        <f t="shared" si="27"/>
        <v>0.15833333333333333</v>
      </c>
    </row>
    <row r="315" spans="2:8" s="22" customFormat="1" ht="15" x14ac:dyDescent="0.2">
      <c r="B315" s="4" t="s">
        <v>354</v>
      </c>
      <c r="C315" s="32">
        <v>17</v>
      </c>
      <c r="D315" s="32">
        <v>18</v>
      </c>
      <c r="E315" s="35">
        <f t="shared" si="24"/>
        <v>3.5416666666666666E-2</v>
      </c>
      <c r="F315" s="35">
        <f t="shared" si="25"/>
        <v>1.7142857142857144E-2</v>
      </c>
      <c r="G315" s="29">
        <f t="shared" si="26"/>
        <v>5.8823529411764705E-2</v>
      </c>
      <c r="H315" s="33">
        <f t="shared" si="27"/>
        <v>2.0833333333333333E-3</v>
      </c>
    </row>
    <row r="316" spans="2:8" s="22" customFormat="1" ht="15" x14ac:dyDescent="0.2">
      <c r="B316" s="4" t="s">
        <v>101</v>
      </c>
      <c r="C316" s="32">
        <v>0</v>
      </c>
      <c r="D316" s="32">
        <v>2</v>
      </c>
      <c r="E316" s="35" t="str">
        <f t="shared" si="24"/>
        <v/>
      </c>
      <c r="F316" s="35">
        <f t="shared" si="25"/>
        <v>1.9047619047619048E-3</v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1</v>
      </c>
      <c r="D317" s="32">
        <v>9</v>
      </c>
      <c r="E317" s="35">
        <f t="shared" si="24"/>
        <v>2.0833333333333333E-3</v>
      </c>
      <c r="F317" s="35">
        <f t="shared" si="25"/>
        <v>8.5714285714285719E-3</v>
      </c>
      <c r="G317" s="29">
        <f t="shared" si="26"/>
        <v>8</v>
      </c>
      <c r="H317" s="33">
        <f t="shared" si="27"/>
        <v>1.6666666666666666E-2</v>
      </c>
    </row>
    <row r="318" spans="2:8" s="22" customFormat="1" ht="15" x14ac:dyDescent="0.2">
      <c r="B318" s="4" t="s">
        <v>355</v>
      </c>
      <c r="C318" s="32">
        <v>9</v>
      </c>
      <c r="D318" s="32">
        <v>25</v>
      </c>
      <c r="E318" s="35">
        <f t="shared" si="24"/>
        <v>1.8749999999999999E-2</v>
      </c>
      <c r="F318" s="35">
        <f t="shared" si="25"/>
        <v>2.3809523809523808E-2</v>
      </c>
      <c r="G318" s="29">
        <f t="shared" si="26"/>
        <v>1.7777777777777777</v>
      </c>
      <c r="H318" s="33">
        <f t="shared" si="27"/>
        <v>3.3333333333333333E-2</v>
      </c>
    </row>
    <row r="319" spans="2:8" s="22" customFormat="1" ht="15" x14ac:dyDescent="0.2">
      <c r="B319" s="4" t="s">
        <v>115</v>
      </c>
      <c r="C319" s="32">
        <v>0</v>
      </c>
      <c r="D319" s="32">
        <v>2</v>
      </c>
      <c r="E319" s="35" t="str">
        <f t="shared" si="24"/>
        <v/>
      </c>
      <c r="F319" s="35">
        <f t="shared" si="25"/>
        <v>1.9047619047619048E-3</v>
      </c>
      <c r="G319" s="29" t="str">
        <f t="shared" si="26"/>
        <v>0</v>
      </c>
      <c r="H319" s="33" t="str">
        <f t="shared" si="27"/>
        <v/>
      </c>
    </row>
    <row r="320" spans="2:8" s="22" customFormat="1" ht="15" x14ac:dyDescent="0.2">
      <c r="B320" s="4" t="s">
        <v>114</v>
      </c>
      <c r="C320" s="32">
        <v>0</v>
      </c>
      <c r="D320" s="32">
        <v>1</v>
      </c>
      <c r="E320" s="35" t="str">
        <f t="shared" si="24"/>
        <v/>
      </c>
      <c r="F320" s="35">
        <f t="shared" si="25"/>
        <v>9.5238095238095238E-4</v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2</v>
      </c>
      <c r="D321" s="32">
        <v>0</v>
      </c>
      <c r="E321" s="35">
        <f t="shared" si="24"/>
        <v>4.1666666666666666E-3</v>
      </c>
      <c r="F321" s="35" t="str">
        <f t="shared" si="25"/>
        <v/>
      </c>
      <c r="G321" s="29" t="str">
        <f t="shared" si="26"/>
        <v>0</v>
      </c>
      <c r="H321" s="33">
        <f t="shared" si="27"/>
        <v>0</v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2</v>
      </c>
      <c r="E323" s="35" t="str">
        <f t="shared" si="24"/>
        <v/>
      </c>
      <c r="F323" s="35">
        <f t="shared" si="25"/>
        <v>1.9047619047619048E-3</v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3</v>
      </c>
      <c r="E324" s="35" t="str">
        <f t="shared" si="24"/>
        <v/>
      </c>
      <c r="F324" s="35">
        <f t="shared" si="25"/>
        <v>2.8571428571428571E-3</v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2</v>
      </c>
      <c r="D325" s="32">
        <v>1</v>
      </c>
      <c r="E325" s="35">
        <f t="shared" si="24"/>
        <v>4.1666666666666666E-3</v>
      </c>
      <c r="F325" s="35">
        <f t="shared" si="25"/>
        <v>9.5238095238095238E-4</v>
      </c>
      <c r="G325" s="29">
        <f t="shared" si="26"/>
        <v>-0.5</v>
      </c>
      <c r="H325" s="33">
        <f t="shared" si="27"/>
        <v>-2.0833333333333333E-3</v>
      </c>
    </row>
    <row r="326" spans="2:8" s="22" customFormat="1" ht="15" x14ac:dyDescent="0.2">
      <c r="B326" s="4" t="s">
        <v>357</v>
      </c>
      <c r="C326" s="32">
        <v>3</v>
      </c>
      <c r="D326" s="32">
        <v>18</v>
      </c>
      <c r="E326" s="35">
        <f t="shared" si="24"/>
        <v>6.2500000000000003E-3</v>
      </c>
      <c r="F326" s="35">
        <f t="shared" si="25"/>
        <v>1.7142857142857144E-2</v>
      </c>
      <c r="G326" s="29">
        <f t="shared" si="26"/>
        <v>5</v>
      </c>
      <c r="H326" s="33">
        <f t="shared" si="27"/>
        <v>3.125E-2</v>
      </c>
    </row>
    <row r="327" spans="2:8" s="22" customFormat="1" ht="15" x14ac:dyDescent="0.2">
      <c r="B327" s="4" t="s">
        <v>358</v>
      </c>
      <c r="C327" s="32">
        <v>1</v>
      </c>
      <c r="D327" s="32">
        <v>0</v>
      </c>
      <c r="E327" s="35">
        <f t="shared" si="24"/>
        <v>2.0833333333333333E-3</v>
      </c>
      <c r="F327" s="35" t="str">
        <f t="shared" si="25"/>
        <v/>
      </c>
      <c r="G327" s="29" t="str">
        <f t="shared" si="26"/>
        <v>0</v>
      </c>
      <c r="H327" s="33">
        <f t="shared" si="27"/>
        <v>0</v>
      </c>
    </row>
    <row r="328" spans="2:8" s="22" customFormat="1" ht="15" x14ac:dyDescent="0.2">
      <c r="B328" s="4" t="s">
        <v>116</v>
      </c>
      <c r="C328" s="32">
        <v>0</v>
      </c>
      <c r="D328" s="32">
        <v>32</v>
      </c>
      <c r="E328" s="35" t="str">
        <f t="shared" si="24"/>
        <v/>
      </c>
      <c r="F328" s="35">
        <f t="shared" si="25"/>
        <v>3.0476190476190476E-2</v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1</v>
      </c>
      <c r="D330" s="32">
        <v>1</v>
      </c>
      <c r="E330" s="35">
        <f t="shared" si="24"/>
        <v>2.0833333333333333E-3</v>
      </c>
      <c r="F330" s="35">
        <f t="shared" si="25"/>
        <v>9.5238095238095238E-4</v>
      </c>
      <c r="G330" s="29">
        <f t="shared" si="26"/>
        <v>0</v>
      </c>
      <c r="H330" s="33">
        <f t="shared" si="27"/>
        <v>0</v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26</v>
      </c>
      <c r="D332" s="32">
        <v>55</v>
      </c>
      <c r="E332" s="35">
        <f t="shared" si="24"/>
        <v>5.4166666666666669E-2</v>
      </c>
      <c r="F332" s="35">
        <f t="shared" si="25"/>
        <v>5.2380952380952382E-2</v>
      </c>
      <c r="G332" s="29">
        <f t="shared" si="26"/>
        <v>1.1153846153846154</v>
      </c>
      <c r="H332" s="33">
        <f t="shared" si="27"/>
        <v>6.0416666666666667E-2</v>
      </c>
    </row>
    <row r="333" spans="2:8" s="22" customFormat="1" ht="15" x14ac:dyDescent="0.2">
      <c r="B333" s="4" t="s">
        <v>130</v>
      </c>
      <c r="C333" s="32">
        <v>11</v>
      </c>
      <c r="D333" s="32">
        <v>15</v>
      </c>
      <c r="E333" s="35">
        <f t="shared" si="24"/>
        <v>2.2916666666666665E-2</v>
      </c>
      <c r="F333" s="35">
        <f t="shared" si="25"/>
        <v>1.4285714285714285E-2</v>
      </c>
      <c r="G333" s="29">
        <f t="shared" si="26"/>
        <v>0.36363636363636365</v>
      </c>
      <c r="H333" s="33">
        <f t="shared" si="27"/>
        <v>8.3333333333333332E-3</v>
      </c>
    </row>
    <row r="334" spans="2:8" s="22" customFormat="1" ht="15" x14ac:dyDescent="0.2">
      <c r="B334" s="4" t="s">
        <v>119</v>
      </c>
      <c r="C334" s="32">
        <v>1</v>
      </c>
      <c r="D334" s="32">
        <v>19</v>
      </c>
      <c r="E334" s="35">
        <f t="shared" si="24"/>
        <v>2.0833333333333333E-3</v>
      </c>
      <c r="F334" s="35">
        <f t="shared" si="25"/>
        <v>1.8095238095238095E-2</v>
      </c>
      <c r="G334" s="29">
        <f t="shared" si="26"/>
        <v>18</v>
      </c>
      <c r="H334" s="33">
        <f t="shared" si="27"/>
        <v>3.7499999999999999E-2</v>
      </c>
    </row>
    <row r="335" spans="2:8" s="22" customFormat="1" ht="15" x14ac:dyDescent="0.2">
      <c r="B335" s="4" t="s">
        <v>128</v>
      </c>
      <c r="C335" s="32">
        <v>17</v>
      </c>
      <c r="D335" s="32">
        <v>13</v>
      </c>
      <c r="E335" s="35">
        <f t="shared" si="24"/>
        <v>3.5416666666666666E-2</v>
      </c>
      <c r="F335" s="35">
        <f t="shared" si="25"/>
        <v>1.2380952380952381E-2</v>
      </c>
      <c r="G335" s="29">
        <f t="shared" si="26"/>
        <v>-0.23529411764705882</v>
      </c>
      <c r="H335" s="33">
        <f t="shared" si="27"/>
        <v>-8.3333333333333332E-3</v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0</v>
      </c>
      <c r="D339" s="32">
        <v>3</v>
      </c>
      <c r="E339" s="35" t="str">
        <f t="shared" si="24"/>
        <v/>
      </c>
      <c r="F339" s="35">
        <f t="shared" si="25"/>
        <v>2.8571428571428571E-3</v>
      </c>
      <c r="G339" s="29" t="str">
        <f t="shared" si="26"/>
        <v>0</v>
      </c>
      <c r="H339" s="33" t="str">
        <f t="shared" si="27"/>
        <v/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0</v>
      </c>
      <c r="D342" s="32">
        <v>0</v>
      </c>
      <c r="E342" s="35" t="str">
        <f t="shared" si="24"/>
        <v/>
      </c>
      <c r="F342" s="35" t="str">
        <f t="shared" si="25"/>
        <v/>
      </c>
      <c r="G342" s="29" t="str">
        <f t="shared" si="26"/>
        <v>0</v>
      </c>
      <c r="H342" s="33" t="str">
        <f t="shared" si="27"/>
        <v/>
      </c>
    </row>
    <row r="343" spans="2:8" s="22" customFormat="1" ht="30" x14ac:dyDescent="0.2">
      <c r="B343" s="4" t="s">
        <v>129</v>
      </c>
      <c r="C343" s="32">
        <v>1</v>
      </c>
      <c r="D343" s="32">
        <v>0</v>
      </c>
      <c r="E343" s="35">
        <f t="shared" si="24"/>
        <v>2.0833333333333333E-3</v>
      </c>
      <c r="F343" s="35" t="str">
        <f t="shared" si="25"/>
        <v/>
      </c>
      <c r="G343" s="29" t="str">
        <f t="shared" si="26"/>
        <v>0</v>
      </c>
      <c r="H343" s="33">
        <f t="shared" si="27"/>
        <v>0</v>
      </c>
    </row>
    <row r="344" spans="2:8" s="22" customFormat="1" ht="15" x14ac:dyDescent="0.2">
      <c r="B344" s="4" t="s">
        <v>131</v>
      </c>
      <c r="C344" s="32">
        <v>4</v>
      </c>
      <c r="D344" s="32">
        <v>4</v>
      </c>
      <c r="E344" s="35">
        <f t="shared" si="24"/>
        <v>8.3333333333333332E-3</v>
      </c>
      <c r="F344" s="35">
        <f t="shared" si="25"/>
        <v>3.8095238095238095E-3</v>
      </c>
      <c r="G344" s="29">
        <f t="shared" si="26"/>
        <v>0</v>
      </c>
      <c r="H344" s="33">
        <f t="shared" si="27"/>
        <v>0</v>
      </c>
    </row>
    <row r="345" spans="2:8" s="22" customFormat="1" ht="15" x14ac:dyDescent="0.2">
      <c r="B345" s="4" t="s">
        <v>366</v>
      </c>
      <c r="C345" s="32">
        <v>5</v>
      </c>
      <c r="D345" s="32">
        <v>15</v>
      </c>
      <c r="E345" s="35">
        <f t="shared" si="24"/>
        <v>1.0416666666666666E-2</v>
      </c>
      <c r="F345" s="35">
        <f t="shared" si="25"/>
        <v>1.4285714285714285E-2</v>
      </c>
      <c r="G345" s="29">
        <f t="shared" si="26"/>
        <v>2</v>
      </c>
      <c r="H345" s="33">
        <f t="shared" si="27"/>
        <v>2.0833333333333332E-2</v>
      </c>
    </row>
    <row r="346" spans="2:8" s="22" customFormat="1" ht="15" x14ac:dyDescent="0.2">
      <c r="B346" s="4" t="s">
        <v>122</v>
      </c>
      <c r="C346" s="32">
        <v>0</v>
      </c>
      <c r="D346" s="32">
        <v>0</v>
      </c>
      <c r="E346" s="35" t="str">
        <f t="shared" si="24"/>
        <v/>
      </c>
      <c r="F346" s="35" t="str">
        <f t="shared" si="25"/>
        <v/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2</v>
      </c>
      <c r="D347" s="32">
        <v>10</v>
      </c>
      <c r="E347" s="35">
        <f t="shared" si="24"/>
        <v>4.1666666666666666E-3</v>
      </c>
      <c r="F347" s="35">
        <f t="shared" si="25"/>
        <v>9.5238095238095247E-3</v>
      </c>
      <c r="G347" s="29">
        <f t="shared" si="26"/>
        <v>4</v>
      </c>
      <c r="H347" s="33">
        <f t="shared" si="27"/>
        <v>1.6666666666666666E-2</v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0</v>
      </c>
      <c r="D349" s="32">
        <v>0</v>
      </c>
      <c r="E349" s="35" t="str">
        <f t="shared" si="24"/>
        <v/>
      </c>
      <c r="F349" s="35" t="str">
        <f t="shared" si="25"/>
        <v/>
      </c>
      <c r="G349" s="29" t="str">
        <f t="shared" si="26"/>
        <v>0</v>
      </c>
      <c r="H349" s="33" t="str">
        <f t="shared" si="27"/>
        <v/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63</v>
      </c>
      <c r="D354" s="32">
        <v>87</v>
      </c>
      <c r="E354" s="35">
        <f t="shared" si="24"/>
        <v>0.13125000000000001</v>
      </c>
      <c r="F354" s="35">
        <f t="shared" si="25"/>
        <v>8.2857142857142851E-2</v>
      </c>
      <c r="G354" s="29">
        <f t="shared" si="26"/>
        <v>0.38095238095238093</v>
      </c>
      <c r="H354" s="33">
        <f t="shared" si="27"/>
        <v>0.05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1</v>
      </c>
      <c r="D356" s="32">
        <v>0</v>
      </c>
      <c r="E356" s="35">
        <f t="shared" si="24"/>
        <v>2.0833333333333333E-3</v>
      </c>
      <c r="F356" s="35" t="str">
        <f t="shared" si="25"/>
        <v/>
      </c>
      <c r="G356" s="29" t="str">
        <f t="shared" si="26"/>
        <v>0</v>
      </c>
      <c r="H356" s="33">
        <f t="shared" si="27"/>
        <v>0</v>
      </c>
    </row>
    <row r="357" spans="2:8" s="22" customFormat="1" ht="15" x14ac:dyDescent="0.2">
      <c r="B357" s="4" t="s">
        <v>372</v>
      </c>
      <c r="C357" s="32">
        <v>11</v>
      </c>
      <c r="D357" s="32">
        <v>11</v>
      </c>
      <c r="E357" s="35">
        <f t="shared" si="24"/>
        <v>2.2916666666666665E-2</v>
      </c>
      <c r="F357" s="35">
        <f t="shared" si="25"/>
        <v>1.0476190476190476E-2</v>
      </c>
      <c r="G357" s="29">
        <f t="shared" si="26"/>
        <v>0</v>
      </c>
      <c r="H357" s="33">
        <f t="shared" si="27"/>
        <v>0</v>
      </c>
    </row>
    <row r="358" spans="2:8" s="22" customFormat="1" ht="15" x14ac:dyDescent="0.2">
      <c r="B358" s="4" t="s">
        <v>127</v>
      </c>
      <c r="C358" s="32">
        <v>6</v>
      </c>
      <c r="D358" s="32">
        <v>2</v>
      </c>
      <c r="E358" s="35">
        <f t="shared" si="24"/>
        <v>1.2500000000000001E-2</v>
      </c>
      <c r="F358" s="35">
        <f t="shared" si="25"/>
        <v>1.9047619047619048E-3</v>
      </c>
      <c r="G358" s="29">
        <f t="shared" si="26"/>
        <v>-0.66666666666666663</v>
      </c>
      <c r="H358" s="33">
        <f t="shared" si="27"/>
        <v>-8.3333333333333332E-3</v>
      </c>
    </row>
    <row r="359" spans="2:8" s="22" customFormat="1" ht="15" x14ac:dyDescent="0.2">
      <c r="B359" s="4" t="s">
        <v>123</v>
      </c>
      <c r="C359" s="32">
        <v>42</v>
      </c>
      <c r="D359" s="32">
        <v>0</v>
      </c>
      <c r="E359" s="35">
        <f t="shared" si="24"/>
        <v>8.7499999999999994E-2</v>
      </c>
      <c r="F359" s="35" t="str">
        <f t="shared" si="25"/>
        <v/>
      </c>
      <c r="G359" s="29" t="str">
        <f t="shared" si="26"/>
        <v>0</v>
      </c>
      <c r="H359" s="33">
        <f t="shared" si="27"/>
        <v>0</v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1</v>
      </c>
      <c r="E363" s="35" t="str">
        <f t="shared" si="28"/>
        <v/>
      </c>
      <c r="F363" s="35">
        <f t="shared" si="29"/>
        <v>9.5238095238095238E-4</v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1</v>
      </c>
      <c r="D369" s="32">
        <v>2</v>
      </c>
      <c r="E369" s="35">
        <f t="shared" si="28"/>
        <v>2.0833333333333333E-3</v>
      </c>
      <c r="F369" s="35">
        <f t="shared" si="29"/>
        <v>1.9047619047619048E-3</v>
      </c>
      <c r="G369" s="29">
        <f t="shared" si="30"/>
        <v>1</v>
      </c>
      <c r="H369" s="33">
        <f t="shared" si="31"/>
        <v>2.0833333333333333E-3</v>
      </c>
    </row>
    <row r="370" spans="2:8" s="22" customFormat="1" ht="15" x14ac:dyDescent="0.2">
      <c r="B370" s="4" t="s">
        <v>135</v>
      </c>
      <c r="C370" s="32">
        <v>1</v>
      </c>
      <c r="D370" s="32">
        <v>0</v>
      </c>
      <c r="E370" s="35">
        <f t="shared" si="28"/>
        <v>2.0833333333333333E-3</v>
      </c>
      <c r="F370" s="35" t="str">
        <f t="shared" si="29"/>
        <v/>
      </c>
      <c r="G370" s="29" t="str">
        <f t="shared" si="30"/>
        <v>0</v>
      </c>
      <c r="H370" s="33">
        <f t="shared" si="31"/>
        <v>0</v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3</v>
      </c>
      <c r="D372" s="32">
        <v>4</v>
      </c>
      <c r="E372" s="35">
        <f t="shared" si="28"/>
        <v>6.2500000000000003E-3</v>
      </c>
      <c r="F372" s="35">
        <f t="shared" si="29"/>
        <v>3.8095238095238095E-3</v>
      </c>
      <c r="G372" s="29">
        <f t="shared" si="30"/>
        <v>0.33333333333333331</v>
      </c>
      <c r="H372" s="33">
        <f t="shared" si="31"/>
        <v>2.0833333333333333E-3</v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0</v>
      </c>
      <c r="D375" s="32">
        <v>5</v>
      </c>
      <c r="E375" s="35" t="str">
        <f t="shared" si="28"/>
        <v/>
      </c>
      <c r="F375" s="35">
        <f t="shared" si="29"/>
        <v>4.7619047619047623E-3</v>
      </c>
      <c r="G375" s="29" t="str">
        <f t="shared" si="30"/>
        <v>0</v>
      </c>
      <c r="H375" s="33" t="str">
        <f t="shared" si="31"/>
        <v/>
      </c>
    </row>
    <row r="376" spans="2:8" s="22" customFormat="1" ht="15" x14ac:dyDescent="0.2">
      <c r="B376" s="4" t="s">
        <v>141</v>
      </c>
      <c r="C376" s="32">
        <v>0</v>
      </c>
      <c r="D376" s="32">
        <v>0</v>
      </c>
      <c r="E376" s="35" t="str">
        <f t="shared" si="28"/>
        <v/>
      </c>
      <c r="F376" s="35" t="str">
        <f t="shared" si="29"/>
        <v/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0</v>
      </c>
      <c r="D377" s="32">
        <v>4</v>
      </c>
      <c r="E377" s="35" t="str">
        <f t="shared" si="28"/>
        <v/>
      </c>
      <c r="F377" s="35">
        <f t="shared" si="29"/>
        <v>3.8095238095238095E-3</v>
      </c>
      <c r="G377" s="29" t="str">
        <f t="shared" si="30"/>
        <v>0</v>
      </c>
      <c r="H377" s="33" t="str">
        <f t="shared" si="31"/>
        <v/>
      </c>
    </row>
    <row r="378" spans="2:8" s="22" customFormat="1" ht="15" x14ac:dyDescent="0.2">
      <c r="B378" s="4" t="s">
        <v>149</v>
      </c>
      <c r="C378" s="32">
        <v>3</v>
      </c>
      <c r="D378" s="32">
        <v>16</v>
      </c>
      <c r="E378" s="35">
        <f t="shared" si="28"/>
        <v>6.2500000000000003E-3</v>
      </c>
      <c r="F378" s="35">
        <f t="shared" si="29"/>
        <v>1.5238095238095238E-2</v>
      </c>
      <c r="G378" s="29">
        <f t="shared" si="30"/>
        <v>4.333333333333333</v>
      </c>
      <c r="H378" s="33">
        <f t="shared" si="31"/>
        <v>2.7083333333333334E-2</v>
      </c>
    </row>
    <row r="379" spans="2:8" s="22" customFormat="1" ht="15" x14ac:dyDescent="0.2">
      <c r="B379" s="4" t="s">
        <v>384</v>
      </c>
      <c r="C379" s="32">
        <v>1</v>
      </c>
      <c r="D379" s="32">
        <v>0</v>
      </c>
      <c r="E379" s="35">
        <f t="shared" si="28"/>
        <v>2.0833333333333333E-3</v>
      </c>
      <c r="F379" s="35" t="str">
        <f t="shared" si="29"/>
        <v/>
      </c>
      <c r="G379" s="29" t="str">
        <f t="shared" si="30"/>
        <v>0</v>
      </c>
      <c r="H379" s="33">
        <f t="shared" si="31"/>
        <v>0</v>
      </c>
    </row>
    <row r="380" spans="2:8" s="22" customFormat="1" ht="30" x14ac:dyDescent="0.2">
      <c r="B380" s="4" t="s">
        <v>385</v>
      </c>
      <c r="C380" s="32">
        <v>5</v>
      </c>
      <c r="D380" s="32">
        <v>1</v>
      </c>
      <c r="E380" s="35">
        <f t="shared" si="28"/>
        <v>1.0416666666666666E-2</v>
      </c>
      <c r="F380" s="35">
        <f t="shared" si="29"/>
        <v>9.5238095238095238E-4</v>
      </c>
      <c r="G380" s="29">
        <f t="shared" si="30"/>
        <v>-0.8</v>
      </c>
      <c r="H380" s="33">
        <f t="shared" si="31"/>
        <v>-8.3333333333333332E-3</v>
      </c>
    </row>
    <row r="381" spans="2:8" s="22" customFormat="1" ht="30" x14ac:dyDescent="0.2">
      <c r="B381" s="4" t="s">
        <v>386</v>
      </c>
      <c r="C381" s="32">
        <v>0</v>
      </c>
      <c r="D381" s="32">
        <v>1</v>
      </c>
      <c r="E381" s="35" t="str">
        <f t="shared" si="28"/>
        <v/>
      </c>
      <c r="F381" s="35">
        <f t="shared" si="29"/>
        <v>9.5238095238095238E-4</v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1</v>
      </c>
      <c r="D382" s="32">
        <v>1</v>
      </c>
      <c r="E382" s="35">
        <f t="shared" si="28"/>
        <v>2.0833333333333333E-3</v>
      </c>
      <c r="F382" s="35">
        <f t="shared" si="29"/>
        <v>9.5238095238095238E-4</v>
      </c>
      <c r="G382" s="29">
        <f t="shared" si="30"/>
        <v>0</v>
      </c>
      <c r="H382" s="33">
        <f t="shared" si="31"/>
        <v>0</v>
      </c>
    </row>
    <row r="383" spans="2:8" s="22" customFormat="1" ht="15" x14ac:dyDescent="0.2">
      <c r="B383" s="4" t="s">
        <v>145</v>
      </c>
      <c r="C383" s="32">
        <v>1</v>
      </c>
      <c r="D383" s="32">
        <v>4</v>
      </c>
      <c r="E383" s="35">
        <f t="shared" si="28"/>
        <v>2.0833333333333333E-3</v>
      </c>
      <c r="F383" s="35">
        <f t="shared" si="29"/>
        <v>3.8095238095238095E-3</v>
      </c>
      <c r="G383" s="29">
        <f t="shared" si="30"/>
        <v>3</v>
      </c>
      <c r="H383" s="33">
        <f t="shared" si="31"/>
        <v>6.2500000000000003E-3</v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0</v>
      </c>
      <c r="D385" s="32">
        <v>4</v>
      </c>
      <c r="E385" s="35" t="str">
        <f t="shared" si="28"/>
        <v/>
      </c>
      <c r="F385" s="35">
        <f t="shared" si="29"/>
        <v>3.8095238095238095E-3</v>
      </c>
      <c r="G385" s="29" t="str">
        <f t="shared" si="30"/>
        <v>0</v>
      </c>
      <c r="H385" s="33" t="str">
        <f t="shared" si="31"/>
        <v/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22</v>
      </c>
      <c r="D387" s="32">
        <v>82</v>
      </c>
      <c r="E387" s="35">
        <f t="shared" si="28"/>
        <v>4.583333333333333E-2</v>
      </c>
      <c r="F387" s="35">
        <f t="shared" si="29"/>
        <v>7.8095238095238093E-2</v>
      </c>
      <c r="G387" s="29">
        <f t="shared" si="30"/>
        <v>2.7272727272727271</v>
      </c>
      <c r="H387" s="33">
        <f t="shared" si="31"/>
        <v>0.12499999999999999</v>
      </c>
    </row>
    <row r="388" spans="2:8" s="22" customFormat="1" ht="15" x14ac:dyDescent="0.2">
      <c r="B388" s="4" t="s">
        <v>389</v>
      </c>
      <c r="C388" s="32">
        <v>0</v>
      </c>
      <c r="D388" s="32">
        <v>12</v>
      </c>
      <c r="E388" s="35" t="str">
        <f t="shared" si="28"/>
        <v/>
      </c>
      <c r="F388" s="35">
        <f t="shared" si="29"/>
        <v>1.1428571428571429E-2</v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2</v>
      </c>
      <c r="E389" s="35" t="str">
        <f t="shared" si="28"/>
        <v/>
      </c>
      <c r="F389" s="35">
        <f t="shared" si="29"/>
        <v>1.9047619047619048E-3</v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2</v>
      </c>
      <c r="E391" s="35" t="str">
        <f t="shared" si="28"/>
        <v/>
      </c>
      <c r="F391" s="35">
        <f t="shared" si="29"/>
        <v>1.9047619047619048E-3</v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36</v>
      </c>
      <c r="D393" s="32">
        <v>33</v>
      </c>
      <c r="E393" s="35">
        <f t="shared" si="28"/>
        <v>7.4999999999999997E-2</v>
      </c>
      <c r="F393" s="35">
        <f t="shared" si="29"/>
        <v>3.1428571428571431E-2</v>
      </c>
      <c r="G393" s="29">
        <f t="shared" si="30"/>
        <v>-8.3333333333333329E-2</v>
      </c>
      <c r="H393" s="33">
        <f t="shared" si="31"/>
        <v>-6.2499999999999995E-3</v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1</v>
      </c>
      <c r="E397" s="35" t="str">
        <f t="shared" si="28"/>
        <v/>
      </c>
      <c r="F397" s="35">
        <f t="shared" si="29"/>
        <v>9.5238095238095238E-4</v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2</v>
      </c>
      <c r="D398" s="32">
        <v>0</v>
      </c>
      <c r="E398" s="35">
        <f t="shared" si="28"/>
        <v>4.1666666666666666E-3</v>
      </c>
      <c r="F398" s="35" t="str">
        <f t="shared" si="29"/>
        <v/>
      </c>
      <c r="G398" s="29" t="str">
        <f t="shared" si="30"/>
        <v>0</v>
      </c>
      <c r="H398" s="33">
        <f t="shared" si="31"/>
        <v>0</v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0</v>
      </c>
      <c r="D400" s="32">
        <v>0</v>
      </c>
      <c r="E400" s="35" t="str">
        <f t="shared" si="28"/>
        <v/>
      </c>
      <c r="F400" s="35" t="str">
        <f t="shared" si="29"/>
        <v/>
      </c>
      <c r="G400" s="29" t="str">
        <f t="shared" si="30"/>
        <v>0</v>
      </c>
      <c r="H400" s="33" t="str">
        <f t="shared" si="31"/>
        <v/>
      </c>
    </row>
    <row r="401" spans="2:8" s="22" customFormat="1" ht="15" x14ac:dyDescent="0.2">
      <c r="B401" s="4" t="s">
        <v>392</v>
      </c>
      <c r="C401" s="32">
        <v>5</v>
      </c>
      <c r="D401" s="32">
        <v>66</v>
      </c>
      <c r="E401" s="35">
        <f t="shared" si="28"/>
        <v>1.0416666666666666E-2</v>
      </c>
      <c r="F401" s="35">
        <f t="shared" si="29"/>
        <v>6.2857142857142861E-2</v>
      </c>
      <c r="G401" s="29">
        <f t="shared" si="30"/>
        <v>12.2</v>
      </c>
      <c r="H401" s="33">
        <f t="shared" si="31"/>
        <v>0.12708333333333333</v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2</v>
      </c>
      <c r="D403" s="32">
        <v>5</v>
      </c>
      <c r="E403" s="35">
        <f t="shared" si="28"/>
        <v>4.1666666666666666E-3</v>
      </c>
      <c r="F403" s="35">
        <f t="shared" si="29"/>
        <v>4.7619047619047623E-3</v>
      </c>
      <c r="G403" s="29">
        <f t="shared" si="30"/>
        <v>1.5</v>
      </c>
      <c r="H403" s="33">
        <f t="shared" si="31"/>
        <v>6.2500000000000003E-3</v>
      </c>
    </row>
    <row r="404" spans="2:8" s="22" customFormat="1" ht="15" x14ac:dyDescent="0.2">
      <c r="B404" s="4" t="s">
        <v>395</v>
      </c>
      <c r="C404" s="32">
        <v>0</v>
      </c>
      <c r="D404" s="32">
        <v>1</v>
      </c>
      <c r="E404" s="35" t="str">
        <f t="shared" si="28"/>
        <v/>
      </c>
      <c r="F404" s="35">
        <f t="shared" si="29"/>
        <v>9.5238095238095238E-4</v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0</v>
      </c>
      <c r="D405" s="32">
        <v>0</v>
      </c>
      <c r="E405" s="35" t="str">
        <f t="shared" si="28"/>
        <v/>
      </c>
      <c r="F405" s="35" t="str">
        <f t="shared" si="29"/>
        <v/>
      </c>
      <c r="G405" s="29" t="str">
        <f t="shared" si="30"/>
        <v>0</v>
      </c>
      <c r="H405" s="33" t="str">
        <f t="shared" si="31"/>
        <v/>
      </c>
    </row>
    <row r="406" spans="2:8" s="22" customFormat="1" ht="15" x14ac:dyDescent="0.2">
      <c r="B406" s="4" t="s">
        <v>397</v>
      </c>
      <c r="C406" s="32">
        <v>4</v>
      </c>
      <c r="D406" s="32">
        <v>8</v>
      </c>
      <c r="E406" s="35">
        <f t="shared" si="28"/>
        <v>8.3333333333333332E-3</v>
      </c>
      <c r="F406" s="35">
        <f t="shared" si="29"/>
        <v>7.619047619047619E-3</v>
      </c>
      <c r="G406" s="29">
        <f t="shared" si="30"/>
        <v>1</v>
      </c>
      <c r="H406" s="33">
        <f t="shared" si="31"/>
        <v>8.3333333333333332E-3</v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2</v>
      </c>
      <c r="E408" s="35" t="str">
        <f t="shared" si="28"/>
        <v/>
      </c>
      <c r="F408" s="35">
        <f t="shared" si="29"/>
        <v>1.9047619047619048E-3</v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1</v>
      </c>
      <c r="D411" s="32">
        <v>5</v>
      </c>
      <c r="E411" s="35">
        <f t="shared" si="28"/>
        <v>2.0833333333333333E-3</v>
      </c>
      <c r="F411" s="35">
        <f t="shared" si="29"/>
        <v>4.7619047619047623E-3</v>
      </c>
      <c r="G411" s="29">
        <f t="shared" si="30"/>
        <v>4</v>
      </c>
      <c r="H411" s="33">
        <f t="shared" si="31"/>
        <v>8.3333333333333332E-3</v>
      </c>
    </row>
    <row r="412" spans="2:8" s="22" customFormat="1" ht="30" x14ac:dyDescent="0.2">
      <c r="B412" s="4" t="s">
        <v>402</v>
      </c>
      <c r="C412" s="32">
        <v>0</v>
      </c>
      <c r="D412" s="32">
        <v>16</v>
      </c>
      <c r="E412" s="35" t="str">
        <f t="shared" si="28"/>
        <v/>
      </c>
      <c r="F412" s="35">
        <f t="shared" si="29"/>
        <v>1.5238095238095238E-2</v>
      </c>
      <c r="G412" s="29" t="str">
        <f t="shared" si="30"/>
        <v>0</v>
      </c>
      <c r="H412" s="33" t="str">
        <f t="shared" si="31"/>
        <v/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2</v>
      </c>
      <c r="E414" s="35" t="str">
        <f t="shared" si="28"/>
        <v/>
      </c>
      <c r="F414" s="35">
        <f t="shared" si="29"/>
        <v>1.9047619047619048E-3</v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1</v>
      </c>
      <c r="E415" s="35" t="str">
        <f t="shared" si="28"/>
        <v/>
      </c>
      <c r="F415" s="35">
        <f t="shared" si="29"/>
        <v>9.5238095238095238E-4</v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1</v>
      </c>
      <c r="D417" s="32">
        <v>0</v>
      </c>
      <c r="E417" s="35">
        <f t="shared" si="28"/>
        <v>2.0833333333333333E-3</v>
      </c>
      <c r="F417" s="35" t="str">
        <f t="shared" si="29"/>
        <v/>
      </c>
      <c r="G417" s="29" t="str">
        <f t="shared" si="30"/>
        <v>0</v>
      </c>
      <c r="H417" s="33">
        <f t="shared" si="31"/>
        <v>0</v>
      </c>
    </row>
    <row r="418" spans="2:8" s="22" customFormat="1" ht="30" x14ac:dyDescent="0.2">
      <c r="B418" s="4" t="s">
        <v>166</v>
      </c>
      <c r="C418" s="32">
        <v>2</v>
      </c>
      <c r="D418" s="32">
        <v>0</v>
      </c>
      <c r="E418" s="35">
        <f t="shared" si="28"/>
        <v>4.1666666666666666E-3</v>
      </c>
      <c r="F418" s="35" t="str">
        <f t="shared" si="29"/>
        <v/>
      </c>
      <c r="G418" s="29" t="str">
        <f t="shared" si="30"/>
        <v>0</v>
      </c>
      <c r="H418" s="33">
        <f t="shared" si="31"/>
        <v>0</v>
      </c>
    </row>
    <row r="419" spans="2:8" s="22" customFormat="1" ht="15" x14ac:dyDescent="0.2">
      <c r="B419" s="4" t="s">
        <v>407</v>
      </c>
      <c r="C419" s="32">
        <v>0</v>
      </c>
      <c r="D419" s="32">
        <v>0</v>
      </c>
      <c r="E419" s="35" t="str">
        <f t="shared" si="28"/>
        <v/>
      </c>
      <c r="F419" s="35" t="str">
        <f t="shared" si="29"/>
        <v/>
      </c>
      <c r="G419" s="29" t="str">
        <f t="shared" si="30"/>
        <v>0</v>
      </c>
      <c r="H419" s="33" t="str">
        <f t="shared" si="31"/>
        <v/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0</v>
      </c>
      <c r="D422" s="32">
        <v>3</v>
      </c>
      <c r="E422" s="35" t="str">
        <f t="shared" si="28"/>
        <v/>
      </c>
      <c r="F422" s="35">
        <f t="shared" si="29"/>
        <v>2.8571428571428571E-3</v>
      </c>
      <c r="G422" s="29" t="str">
        <f t="shared" si="30"/>
        <v>0</v>
      </c>
      <c r="H422" s="33" t="str">
        <f t="shared" si="31"/>
        <v/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1</v>
      </c>
      <c r="E427" s="35" t="str">
        <f t="shared" si="32"/>
        <v/>
      </c>
      <c r="F427" s="35">
        <f t="shared" si="33"/>
        <v>9.5238095238095238E-4</v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1</v>
      </c>
      <c r="D432" s="32">
        <v>5</v>
      </c>
      <c r="E432" s="35">
        <f t="shared" si="32"/>
        <v>2.0833333333333333E-3</v>
      </c>
      <c r="F432" s="35">
        <f t="shared" si="33"/>
        <v>4.7619047619047623E-3</v>
      </c>
      <c r="G432" s="29">
        <f t="shared" si="34"/>
        <v>4</v>
      </c>
      <c r="H432" s="33">
        <f t="shared" si="35"/>
        <v>8.3333333333333332E-3</v>
      </c>
    </row>
    <row r="433" spans="2:8" s="22" customFormat="1" ht="15" x14ac:dyDescent="0.2">
      <c r="B433" s="4" t="s">
        <v>162</v>
      </c>
      <c r="C433" s="32">
        <v>0</v>
      </c>
      <c r="D433" s="32">
        <v>11</v>
      </c>
      <c r="E433" s="35" t="str">
        <f t="shared" si="32"/>
        <v/>
      </c>
      <c r="F433" s="35">
        <f t="shared" si="33"/>
        <v>1.0476190476190476E-2</v>
      </c>
      <c r="G433" s="29" t="str">
        <f t="shared" si="34"/>
        <v>0</v>
      </c>
      <c r="H433" s="33" t="str">
        <f t="shared" si="35"/>
        <v/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8</v>
      </c>
      <c r="D437" s="32">
        <v>2</v>
      </c>
      <c r="E437" s="35">
        <f t="shared" si="32"/>
        <v>1.6666666666666666E-2</v>
      </c>
      <c r="F437" s="35">
        <f t="shared" si="33"/>
        <v>1.9047619047619048E-3</v>
      </c>
      <c r="G437" s="29">
        <f t="shared" si="34"/>
        <v>-0.75</v>
      </c>
      <c r="H437" s="33">
        <f t="shared" si="35"/>
        <v>-1.2500000000000001E-2</v>
      </c>
    </row>
    <row r="438" spans="2:8" s="22" customFormat="1" ht="15" x14ac:dyDescent="0.2">
      <c r="B438" s="4" t="s">
        <v>155</v>
      </c>
      <c r="C438" s="32">
        <v>0</v>
      </c>
      <c r="D438" s="32">
        <v>1</v>
      </c>
      <c r="E438" s="35" t="str">
        <f t="shared" si="32"/>
        <v/>
      </c>
      <c r="F438" s="35">
        <f t="shared" si="33"/>
        <v>9.5238095238095238E-4</v>
      </c>
      <c r="G438" s="29" t="str">
        <f t="shared" si="34"/>
        <v>0</v>
      </c>
      <c r="H438" s="33" t="str">
        <f t="shared" si="35"/>
        <v/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0</v>
      </c>
      <c r="D441" s="32">
        <v>2</v>
      </c>
      <c r="E441" s="35" t="str">
        <f t="shared" si="32"/>
        <v/>
      </c>
      <c r="F441" s="35">
        <f t="shared" si="33"/>
        <v>1.9047619047619048E-3</v>
      </c>
      <c r="G441" s="29" t="str">
        <f t="shared" si="34"/>
        <v>0</v>
      </c>
      <c r="H441" s="33" t="str">
        <f t="shared" si="35"/>
        <v/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0</v>
      </c>
      <c r="D447" s="32">
        <v>0</v>
      </c>
      <c r="E447" s="35" t="str">
        <f t="shared" si="32"/>
        <v/>
      </c>
      <c r="F447" s="35" t="str">
        <f t="shared" si="33"/>
        <v/>
      </c>
      <c r="G447" s="29" t="str">
        <f t="shared" si="34"/>
        <v>0</v>
      </c>
      <c r="H447" s="33" t="str">
        <f t="shared" si="35"/>
        <v/>
      </c>
    </row>
    <row r="448" spans="2:8" s="22" customFormat="1" ht="30" x14ac:dyDescent="0.2">
      <c r="B448" s="4" t="s">
        <v>428</v>
      </c>
      <c r="C448" s="32">
        <v>0</v>
      </c>
      <c r="D448" s="32">
        <v>2</v>
      </c>
      <c r="E448" s="35" t="str">
        <f t="shared" si="32"/>
        <v/>
      </c>
      <c r="F448" s="35">
        <f t="shared" si="33"/>
        <v>1.9047619047619048E-3</v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1</v>
      </c>
      <c r="E449" s="35" t="str">
        <f t="shared" si="32"/>
        <v/>
      </c>
      <c r="F449" s="35">
        <f t="shared" si="33"/>
        <v>9.5238095238095238E-4</v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0</v>
      </c>
      <c r="D450" s="32">
        <v>0</v>
      </c>
      <c r="E450" s="35" t="str">
        <f t="shared" si="32"/>
        <v/>
      </c>
      <c r="F450" s="35" t="str">
        <f t="shared" si="33"/>
        <v/>
      </c>
      <c r="G450" s="29" t="str">
        <f t="shared" si="34"/>
        <v>0</v>
      </c>
      <c r="H450" s="33" t="str">
        <f t="shared" si="35"/>
        <v/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0</v>
      </c>
      <c r="D452" s="32">
        <v>0</v>
      </c>
      <c r="E452" s="35" t="str">
        <f t="shared" si="32"/>
        <v/>
      </c>
      <c r="F452" s="35" t="str">
        <f t="shared" si="33"/>
        <v/>
      </c>
      <c r="G452" s="29" t="str">
        <f t="shared" si="34"/>
        <v>0</v>
      </c>
      <c r="H452" s="33" t="str">
        <f t="shared" si="35"/>
        <v/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6</v>
      </c>
      <c r="D460" s="32">
        <v>14</v>
      </c>
      <c r="E460" s="35">
        <f t="shared" si="32"/>
        <v>1.2500000000000001E-2</v>
      </c>
      <c r="F460" s="35">
        <f t="shared" si="33"/>
        <v>1.3333333333333334E-2</v>
      </c>
      <c r="G460" s="29">
        <f t="shared" si="34"/>
        <v>1.3333333333333333</v>
      </c>
      <c r="H460" s="33">
        <f t="shared" si="35"/>
        <v>1.6666666666666666E-2</v>
      </c>
    </row>
    <row r="461" spans="2:8" s="22" customFormat="1" ht="30" x14ac:dyDescent="0.2">
      <c r="B461" s="4" t="s">
        <v>173</v>
      </c>
      <c r="C461" s="32">
        <v>1</v>
      </c>
      <c r="D461" s="32">
        <v>0</v>
      </c>
      <c r="E461" s="35">
        <f t="shared" si="32"/>
        <v>2.0833333333333333E-3</v>
      </c>
      <c r="F461" s="35" t="str">
        <f t="shared" si="33"/>
        <v/>
      </c>
      <c r="G461" s="29" t="str">
        <f t="shared" si="34"/>
        <v>0</v>
      </c>
      <c r="H461" s="33">
        <f t="shared" si="35"/>
        <v>0</v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7</v>
      </c>
      <c r="D463" s="32">
        <v>4</v>
      </c>
      <c r="E463" s="35">
        <f t="shared" si="32"/>
        <v>1.4583333333333334E-2</v>
      </c>
      <c r="F463" s="35">
        <f t="shared" si="33"/>
        <v>3.8095238095238095E-3</v>
      </c>
      <c r="G463" s="29">
        <f t="shared" si="34"/>
        <v>-0.42857142857142855</v>
      </c>
      <c r="H463" s="33">
        <f t="shared" si="35"/>
        <v>-6.2499999999999995E-3</v>
      </c>
    </row>
    <row r="464" spans="2:8" s="22" customFormat="1" ht="15" x14ac:dyDescent="0.2">
      <c r="B464" s="4" t="s">
        <v>478</v>
      </c>
      <c r="C464" s="32">
        <v>0</v>
      </c>
      <c r="D464" s="32">
        <v>4</v>
      </c>
      <c r="E464" s="35" t="str">
        <f t="shared" si="32"/>
        <v/>
      </c>
      <c r="F464" s="35">
        <f t="shared" si="33"/>
        <v>3.8095238095238095E-3</v>
      </c>
      <c r="G464" s="29" t="str">
        <f t="shared" si="34"/>
        <v>0</v>
      </c>
      <c r="H464" s="33" t="str">
        <f t="shared" si="35"/>
        <v/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0</v>
      </c>
      <c r="D467" s="32">
        <v>1</v>
      </c>
      <c r="E467" s="35" t="str">
        <f t="shared" si="32"/>
        <v/>
      </c>
      <c r="F467" s="35">
        <f t="shared" si="33"/>
        <v>9.5238095238095238E-4</v>
      </c>
      <c r="G467" s="29" t="str">
        <f t="shared" si="34"/>
        <v>0</v>
      </c>
      <c r="H467" s="33" t="str">
        <f t="shared" si="35"/>
        <v/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1</v>
      </c>
      <c r="D475" s="32">
        <v>2</v>
      </c>
      <c r="E475" s="35">
        <f t="shared" si="32"/>
        <v>2.0833333333333333E-3</v>
      </c>
      <c r="F475" s="35">
        <f t="shared" si="33"/>
        <v>1.9047619047619048E-3</v>
      </c>
      <c r="G475" s="29">
        <f t="shared" si="34"/>
        <v>1</v>
      </c>
      <c r="H475" s="33">
        <f t="shared" si="35"/>
        <v>2.0833333333333333E-3</v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7</v>
      </c>
      <c r="D478" s="32">
        <v>13</v>
      </c>
      <c r="E478" s="35">
        <f t="shared" si="32"/>
        <v>1.4583333333333334E-2</v>
      </c>
      <c r="F478" s="35">
        <f t="shared" si="33"/>
        <v>1.2380952380952381E-2</v>
      </c>
      <c r="G478" s="29">
        <f t="shared" si="34"/>
        <v>0.8571428571428571</v>
      </c>
      <c r="H478" s="33">
        <f t="shared" si="35"/>
        <v>1.2499999999999999E-2</v>
      </c>
    </row>
    <row r="479" spans="2:8" s="22" customFormat="1" ht="30" x14ac:dyDescent="0.2">
      <c r="B479" s="4" t="s">
        <v>440</v>
      </c>
      <c r="C479" s="32">
        <v>4</v>
      </c>
      <c r="D479" s="32">
        <v>0</v>
      </c>
      <c r="E479" s="35">
        <f t="shared" si="32"/>
        <v>8.3333333333333332E-3</v>
      </c>
      <c r="F479" s="35" t="str">
        <f t="shared" si="33"/>
        <v/>
      </c>
      <c r="G479" s="29" t="str">
        <f t="shared" si="34"/>
        <v>0</v>
      </c>
      <c r="H479" s="33">
        <f t="shared" si="35"/>
        <v>0</v>
      </c>
    </row>
    <row r="480" spans="2:8" s="22" customFormat="1" ht="15" x14ac:dyDescent="0.2">
      <c r="B480" s="4" t="s">
        <v>441</v>
      </c>
      <c r="C480" s="32">
        <v>0</v>
      </c>
      <c r="D480" s="32">
        <v>1</v>
      </c>
      <c r="E480" s="35" t="str">
        <f t="shared" si="32"/>
        <v/>
      </c>
      <c r="F480" s="35">
        <f t="shared" si="33"/>
        <v>9.5238095238095238E-4</v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14</v>
      </c>
      <c r="D483" s="32">
        <v>8</v>
      </c>
      <c r="E483" s="35">
        <f t="shared" si="32"/>
        <v>2.9166666666666667E-2</v>
      </c>
      <c r="F483" s="35">
        <f t="shared" si="33"/>
        <v>7.619047619047619E-3</v>
      </c>
      <c r="G483" s="29">
        <f t="shared" si="34"/>
        <v>-0.42857142857142855</v>
      </c>
      <c r="H483" s="33">
        <f t="shared" si="35"/>
        <v>-1.2499999999999999E-2</v>
      </c>
    </row>
    <row r="484" spans="2:8" s="22" customFormat="1" ht="30" x14ac:dyDescent="0.2">
      <c r="B484" s="4" t="s">
        <v>184</v>
      </c>
      <c r="C484" s="32">
        <v>27</v>
      </c>
      <c r="D484" s="32">
        <v>7</v>
      </c>
      <c r="E484" s="35">
        <f t="shared" si="32"/>
        <v>5.6250000000000001E-2</v>
      </c>
      <c r="F484" s="35">
        <f t="shared" si="33"/>
        <v>6.6666666666666671E-3</v>
      </c>
      <c r="G484" s="29">
        <f t="shared" si="34"/>
        <v>-0.7407407407407407</v>
      </c>
      <c r="H484" s="33">
        <f t="shared" si="35"/>
        <v>-4.1666666666666664E-2</v>
      </c>
    </row>
    <row r="485" spans="2:8" s="22" customFormat="1" ht="15" x14ac:dyDescent="0.2">
      <c r="B485" s="4" t="s">
        <v>443</v>
      </c>
      <c r="C485" s="32">
        <v>26</v>
      </c>
      <c r="D485" s="32">
        <v>23</v>
      </c>
      <c r="E485" s="35">
        <f t="shared" si="32"/>
        <v>5.4166666666666669E-2</v>
      </c>
      <c r="F485" s="35">
        <f t="shared" si="33"/>
        <v>2.1904761904761906E-2</v>
      </c>
      <c r="G485" s="29">
        <f t="shared" si="34"/>
        <v>-0.11538461538461539</v>
      </c>
      <c r="H485" s="33">
        <f t="shared" si="35"/>
        <v>-6.2500000000000003E-3</v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0</v>
      </c>
      <c r="D490" s="32">
        <v>0</v>
      </c>
      <c r="E490" s="35" t="str">
        <f t="shared" si="36"/>
        <v/>
      </c>
      <c r="F490" s="35" t="str">
        <f t="shared" si="37"/>
        <v/>
      </c>
      <c r="G490" s="29" t="str">
        <f t="shared" si="38"/>
        <v>0</v>
      </c>
      <c r="H490" s="33" t="str">
        <f t="shared" si="39"/>
        <v/>
      </c>
    </row>
    <row r="491" spans="2:8" s="22" customFormat="1" ht="30" x14ac:dyDescent="0.2">
      <c r="B491" s="4" t="s">
        <v>180</v>
      </c>
      <c r="C491" s="32">
        <v>1</v>
      </c>
      <c r="D491" s="32">
        <v>14</v>
      </c>
      <c r="E491" s="35">
        <f t="shared" si="36"/>
        <v>2.0833333333333333E-3</v>
      </c>
      <c r="F491" s="35">
        <f t="shared" si="37"/>
        <v>1.3333333333333334E-2</v>
      </c>
      <c r="G491" s="29">
        <f t="shared" si="38"/>
        <v>13</v>
      </c>
      <c r="H491" s="33">
        <f t="shared" si="39"/>
        <v>2.7083333333333334E-2</v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3</v>
      </c>
      <c r="D493" s="32">
        <v>4</v>
      </c>
      <c r="E493" s="35">
        <f t="shared" si="36"/>
        <v>6.2500000000000003E-3</v>
      </c>
      <c r="F493" s="35">
        <f t="shared" si="37"/>
        <v>3.8095238095238095E-3</v>
      </c>
      <c r="G493" s="29">
        <f t="shared" si="38"/>
        <v>0.33333333333333331</v>
      </c>
      <c r="H493" s="33">
        <f t="shared" si="39"/>
        <v>2.0833333333333333E-3</v>
      </c>
    </row>
    <row r="494" spans="2:8" s="22" customFormat="1" ht="30" x14ac:dyDescent="0.2">
      <c r="B494" s="4" t="s">
        <v>448</v>
      </c>
      <c r="C494" s="32">
        <v>0</v>
      </c>
      <c r="D494" s="32">
        <v>1</v>
      </c>
      <c r="E494" s="35" t="str">
        <f t="shared" si="36"/>
        <v/>
      </c>
      <c r="F494" s="35">
        <f t="shared" si="37"/>
        <v>9.5238095238095238E-4</v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1</v>
      </c>
      <c r="E495" s="35" t="str">
        <f t="shared" si="36"/>
        <v/>
      </c>
      <c r="F495" s="35">
        <f t="shared" si="37"/>
        <v>9.5238095238095238E-4</v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0</v>
      </c>
      <c r="D497" s="32">
        <v>1</v>
      </c>
      <c r="E497" s="35" t="str">
        <f t="shared" si="36"/>
        <v/>
      </c>
      <c r="F497" s="35">
        <f t="shared" si="37"/>
        <v>9.5238095238095238E-4</v>
      </c>
      <c r="G497" s="29" t="str">
        <f t="shared" si="38"/>
        <v>0</v>
      </c>
      <c r="H497" s="33" t="str">
        <f t="shared" si="39"/>
        <v/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275</v>
      </c>
      <c r="D505" s="25">
        <f>SUM(D506:D530)</f>
        <v>388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0.41090909090909089</v>
      </c>
      <c r="H505" s="21">
        <f>+IF(OR(AND(E505=""),(G505="")),"",E505*G505)</f>
        <v>0.41090909090909089</v>
      </c>
    </row>
    <row r="506" spans="2:8" s="22" customFormat="1" ht="15" x14ac:dyDescent="0.2">
      <c r="B506" s="4" t="s">
        <v>454</v>
      </c>
      <c r="C506" s="32">
        <v>2</v>
      </c>
      <c r="D506" s="32">
        <v>13</v>
      </c>
      <c r="E506" s="35">
        <f>+IF(C506=0,"",C506/C$505)</f>
        <v>7.2727272727272727E-3</v>
      </c>
      <c r="F506" s="35">
        <f>+IF(D506=0,"",D506/D$505)</f>
        <v>3.3505154639175257E-2</v>
      </c>
      <c r="G506" s="29">
        <f>+IF(OR(AND(D506=0),(C506=0)),"0",((D506-C506)/C506))</f>
        <v>5.5</v>
      </c>
      <c r="H506" s="33">
        <f>+IF(OR(AND(E506=""),(G506="")),"",E506*G506)</f>
        <v>0.04</v>
      </c>
    </row>
    <row r="507" spans="2:8" s="22" customFormat="1" ht="15" x14ac:dyDescent="0.2">
      <c r="B507" s="4" t="s">
        <v>187</v>
      </c>
      <c r="C507" s="32">
        <v>7</v>
      </c>
      <c r="D507" s="32">
        <v>19</v>
      </c>
      <c r="E507" s="35">
        <f t="shared" ref="E507:E530" si="40">+IF(C507=0,"",C507/C$505)</f>
        <v>2.5454545454545455E-2</v>
      </c>
      <c r="F507" s="35">
        <f t="shared" ref="F507:F530" si="41">+IF(D507=0,"",D507/D$505)</f>
        <v>4.8969072164948453E-2</v>
      </c>
      <c r="G507" s="29">
        <f t="shared" ref="G507:G530" si="42">+IF(OR(AND(D507=0),(C507=0)),"0",((D507-C507)/C507))</f>
        <v>1.7142857142857142</v>
      </c>
      <c r="H507" s="33">
        <f t="shared" ref="H507:H530" si="43">+IF(OR(AND(E507=""),(G507="")),"",E507*G507)</f>
        <v>4.3636363636363633E-2</v>
      </c>
    </row>
    <row r="508" spans="2:8" s="22" customFormat="1" ht="15" x14ac:dyDescent="0.2">
      <c r="B508" s="4" t="s">
        <v>455</v>
      </c>
      <c r="C508" s="32">
        <v>16</v>
      </c>
      <c r="D508" s="32">
        <v>25</v>
      </c>
      <c r="E508" s="35">
        <f t="shared" si="40"/>
        <v>5.8181818181818182E-2</v>
      </c>
      <c r="F508" s="35">
        <f t="shared" si="41"/>
        <v>6.4432989690721643E-2</v>
      </c>
      <c r="G508" s="29">
        <f t="shared" si="42"/>
        <v>0.5625</v>
      </c>
      <c r="H508" s="33">
        <f t="shared" si="43"/>
        <v>3.272727272727273E-2</v>
      </c>
    </row>
    <row r="509" spans="2:8" s="22" customFormat="1" ht="15" x14ac:dyDescent="0.2">
      <c r="B509" s="4" t="s">
        <v>456</v>
      </c>
      <c r="C509" s="32">
        <v>40</v>
      </c>
      <c r="D509" s="32">
        <v>29</v>
      </c>
      <c r="E509" s="35">
        <f t="shared" si="40"/>
        <v>0.14545454545454545</v>
      </c>
      <c r="F509" s="35">
        <f t="shared" si="41"/>
        <v>7.4742268041237112E-2</v>
      </c>
      <c r="G509" s="29">
        <f t="shared" si="42"/>
        <v>-0.27500000000000002</v>
      </c>
      <c r="H509" s="33">
        <f t="shared" si="43"/>
        <v>-0.04</v>
      </c>
    </row>
    <row r="510" spans="2:8" s="22" customFormat="1" ht="15" x14ac:dyDescent="0.2">
      <c r="B510" s="4" t="s">
        <v>188</v>
      </c>
      <c r="C510" s="32">
        <v>0</v>
      </c>
      <c r="D510" s="32">
        <v>2</v>
      </c>
      <c r="E510" s="35" t="str">
        <f t="shared" si="40"/>
        <v/>
      </c>
      <c r="F510" s="35">
        <f t="shared" si="41"/>
        <v>5.1546391752577319E-3</v>
      </c>
      <c r="G510" s="29" t="str">
        <f t="shared" si="42"/>
        <v>0</v>
      </c>
      <c r="H510" s="33" t="str">
        <f t="shared" si="43"/>
        <v/>
      </c>
    </row>
    <row r="511" spans="2:8" s="22" customFormat="1" ht="15" x14ac:dyDescent="0.2">
      <c r="B511" s="4" t="s">
        <v>186</v>
      </c>
      <c r="C511" s="32">
        <v>1</v>
      </c>
      <c r="D511" s="32">
        <v>0</v>
      </c>
      <c r="E511" s="35">
        <f t="shared" si="40"/>
        <v>3.6363636363636364E-3</v>
      </c>
      <c r="F511" s="35" t="str">
        <f t="shared" si="41"/>
        <v/>
      </c>
      <c r="G511" s="29" t="str">
        <f t="shared" si="42"/>
        <v>0</v>
      </c>
      <c r="H511" s="33">
        <f t="shared" si="43"/>
        <v>0</v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0</v>
      </c>
      <c r="D513" s="32">
        <v>0</v>
      </c>
      <c r="E513" s="35" t="str">
        <f t="shared" si="40"/>
        <v/>
      </c>
      <c r="F513" s="35" t="str">
        <f t="shared" si="41"/>
        <v/>
      </c>
      <c r="G513" s="29" t="str">
        <f t="shared" si="42"/>
        <v>0</v>
      </c>
      <c r="H513" s="33" t="str">
        <f t="shared" si="43"/>
        <v/>
      </c>
    </row>
    <row r="514" spans="2:8" s="22" customFormat="1" ht="15" x14ac:dyDescent="0.2">
      <c r="B514" s="4" t="s">
        <v>458</v>
      </c>
      <c r="C514" s="32">
        <v>1</v>
      </c>
      <c r="D514" s="32">
        <v>0</v>
      </c>
      <c r="E514" s="35">
        <f t="shared" si="40"/>
        <v>3.6363636363636364E-3</v>
      </c>
      <c r="F514" s="35" t="str">
        <f t="shared" si="41"/>
        <v/>
      </c>
      <c r="G514" s="29" t="str">
        <f t="shared" si="42"/>
        <v>0</v>
      </c>
      <c r="H514" s="33">
        <f t="shared" si="43"/>
        <v>0</v>
      </c>
    </row>
    <row r="515" spans="2:8" s="22" customFormat="1" ht="30" x14ac:dyDescent="0.2">
      <c r="B515" s="4" t="s">
        <v>520</v>
      </c>
      <c r="C515" s="32">
        <v>0</v>
      </c>
      <c r="D515" s="32">
        <v>1</v>
      </c>
      <c r="E515" s="35" t="str">
        <f t="shared" si="40"/>
        <v/>
      </c>
      <c r="F515" s="35">
        <f t="shared" si="41"/>
        <v>2.5773195876288659E-3</v>
      </c>
      <c r="G515" s="29" t="str">
        <f t="shared" si="42"/>
        <v>0</v>
      </c>
      <c r="H515" s="33" t="str">
        <f t="shared" si="43"/>
        <v/>
      </c>
    </row>
    <row r="516" spans="2:8" s="22" customFormat="1" ht="15" x14ac:dyDescent="0.2">
      <c r="B516" s="4" t="s">
        <v>459</v>
      </c>
      <c r="C516" s="32">
        <v>1</v>
      </c>
      <c r="D516" s="32">
        <v>6</v>
      </c>
      <c r="E516" s="35">
        <f t="shared" si="40"/>
        <v>3.6363636363636364E-3</v>
      </c>
      <c r="F516" s="35">
        <f t="shared" si="41"/>
        <v>1.5463917525773196E-2</v>
      </c>
      <c r="G516" s="29">
        <f t="shared" si="42"/>
        <v>5</v>
      </c>
      <c r="H516" s="33">
        <f t="shared" si="43"/>
        <v>1.8181818181818181E-2</v>
      </c>
    </row>
    <row r="517" spans="2:8" s="22" customFormat="1" ht="30" x14ac:dyDescent="0.2">
      <c r="B517" s="4" t="s">
        <v>460</v>
      </c>
      <c r="C517" s="32">
        <v>0</v>
      </c>
      <c r="D517" s="32">
        <v>61</v>
      </c>
      <c r="E517" s="35" t="str">
        <f t="shared" si="40"/>
        <v/>
      </c>
      <c r="F517" s="35">
        <f t="shared" si="41"/>
        <v>0.15721649484536082</v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12</v>
      </c>
      <c r="D518" s="32">
        <v>6</v>
      </c>
      <c r="E518" s="35">
        <f t="shared" si="40"/>
        <v>4.363636363636364E-2</v>
      </c>
      <c r="F518" s="35">
        <f t="shared" si="41"/>
        <v>1.5463917525773196E-2</v>
      </c>
      <c r="G518" s="29">
        <f t="shared" si="42"/>
        <v>-0.5</v>
      </c>
      <c r="H518" s="33">
        <f t="shared" si="43"/>
        <v>-2.181818181818182E-2</v>
      </c>
    </row>
    <row r="519" spans="2:8" s="22" customFormat="1" ht="15" x14ac:dyDescent="0.2">
      <c r="B519" s="4" t="s">
        <v>192</v>
      </c>
      <c r="C519" s="32">
        <v>0</v>
      </c>
      <c r="D519" s="32">
        <v>4</v>
      </c>
      <c r="E519" s="35" t="str">
        <f t="shared" si="40"/>
        <v/>
      </c>
      <c r="F519" s="35">
        <f t="shared" si="41"/>
        <v>1.0309278350515464E-2</v>
      </c>
      <c r="G519" s="29" t="str">
        <f t="shared" si="42"/>
        <v>0</v>
      </c>
      <c r="H519" s="33" t="str">
        <f t="shared" si="43"/>
        <v/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147</v>
      </c>
      <c r="D521" s="32">
        <v>134</v>
      </c>
      <c r="E521" s="35">
        <f t="shared" si="40"/>
        <v>0.53454545454545455</v>
      </c>
      <c r="F521" s="35">
        <f t="shared" si="41"/>
        <v>0.34536082474226804</v>
      </c>
      <c r="G521" s="29">
        <f t="shared" si="42"/>
        <v>-8.8435374149659865E-2</v>
      </c>
      <c r="H521" s="33">
        <f t="shared" si="43"/>
        <v>-4.7272727272727272E-2</v>
      </c>
    </row>
    <row r="522" spans="2:8" s="22" customFormat="1" ht="15" x14ac:dyDescent="0.2">
      <c r="B522" s="4" t="s">
        <v>193</v>
      </c>
      <c r="C522" s="32">
        <v>19</v>
      </c>
      <c r="D522" s="32">
        <v>28</v>
      </c>
      <c r="E522" s="35">
        <f t="shared" si="40"/>
        <v>6.9090909090909092E-2</v>
      </c>
      <c r="F522" s="35">
        <f t="shared" si="41"/>
        <v>7.2164948453608241E-2</v>
      </c>
      <c r="G522" s="29">
        <f t="shared" si="42"/>
        <v>0.47368421052631576</v>
      </c>
      <c r="H522" s="33">
        <f t="shared" si="43"/>
        <v>3.2727272727272723E-2</v>
      </c>
    </row>
    <row r="523" spans="2:8" s="22" customFormat="1" ht="15" x14ac:dyDescent="0.2">
      <c r="B523" s="4" t="s">
        <v>462</v>
      </c>
      <c r="C523" s="32">
        <v>1</v>
      </c>
      <c r="D523" s="32">
        <v>1</v>
      </c>
      <c r="E523" s="35">
        <f t="shared" si="40"/>
        <v>3.6363636363636364E-3</v>
      </c>
      <c r="F523" s="35">
        <f t="shared" si="41"/>
        <v>2.5773195876288659E-3</v>
      </c>
      <c r="G523" s="29">
        <f t="shared" si="42"/>
        <v>0</v>
      </c>
      <c r="H523" s="33">
        <f t="shared" si="43"/>
        <v>0</v>
      </c>
    </row>
    <row r="524" spans="2:8" s="22" customFormat="1" ht="15" x14ac:dyDescent="0.2">
      <c r="B524" s="4" t="s">
        <v>194</v>
      </c>
      <c r="C524" s="32">
        <v>1</v>
      </c>
      <c r="D524" s="32">
        <v>0</v>
      </c>
      <c r="E524" s="35">
        <f t="shared" si="40"/>
        <v>3.6363636363636364E-3</v>
      </c>
      <c r="F524" s="35" t="str">
        <f t="shared" si="41"/>
        <v/>
      </c>
      <c r="G524" s="29" t="str">
        <f t="shared" si="42"/>
        <v>0</v>
      </c>
      <c r="H524" s="33">
        <f t="shared" si="43"/>
        <v>0</v>
      </c>
    </row>
    <row r="525" spans="2:8" s="22" customFormat="1" ht="30" x14ac:dyDescent="0.2">
      <c r="B525" s="4" t="s">
        <v>195</v>
      </c>
      <c r="C525" s="32">
        <v>1</v>
      </c>
      <c r="D525" s="32">
        <v>23</v>
      </c>
      <c r="E525" s="35">
        <f t="shared" si="40"/>
        <v>3.6363636363636364E-3</v>
      </c>
      <c r="F525" s="35">
        <f t="shared" si="41"/>
        <v>5.9278350515463915E-2</v>
      </c>
      <c r="G525" s="29">
        <f t="shared" si="42"/>
        <v>22</v>
      </c>
      <c r="H525" s="33">
        <f t="shared" si="43"/>
        <v>0.08</v>
      </c>
    </row>
    <row r="526" spans="2:8" s="22" customFormat="1" ht="15" x14ac:dyDescent="0.2">
      <c r="B526" s="4" t="s">
        <v>463</v>
      </c>
      <c r="C526" s="32">
        <v>10</v>
      </c>
      <c r="D526" s="32">
        <v>29</v>
      </c>
      <c r="E526" s="35">
        <f t="shared" si="40"/>
        <v>3.6363636363636362E-2</v>
      </c>
      <c r="F526" s="35">
        <f t="shared" si="41"/>
        <v>7.4742268041237112E-2</v>
      </c>
      <c r="G526" s="29">
        <f t="shared" si="42"/>
        <v>1.9</v>
      </c>
      <c r="H526" s="33">
        <f t="shared" si="43"/>
        <v>6.9090909090909078E-2</v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0</v>
      </c>
      <c r="D528" s="32">
        <v>0</v>
      </c>
      <c r="E528" s="35" t="str">
        <f t="shared" si="40"/>
        <v/>
      </c>
      <c r="F528" s="35" t="str">
        <f t="shared" si="41"/>
        <v/>
      </c>
      <c r="G528" s="29" t="str">
        <f t="shared" si="42"/>
        <v>0</v>
      </c>
      <c r="H528" s="33" t="str">
        <f t="shared" si="43"/>
        <v/>
      </c>
    </row>
    <row r="529" spans="2:8" s="22" customFormat="1" ht="30" x14ac:dyDescent="0.2">
      <c r="B529" s="5" t="s">
        <v>466</v>
      </c>
      <c r="C529" s="32">
        <v>5</v>
      </c>
      <c r="D529" s="32">
        <v>3</v>
      </c>
      <c r="E529" s="35">
        <f t="shared" si="40"/>
        <v>1.8181818181818181E-2</v>
      </c>
      <c r="F529" s="35">
        <f t="shared" si="41"/>
        <v>7.7319587628865982E-3</v>
      </c>
      <c r="G529" s="29">
        <f t="shared" si="42"/>
        <v>-0.4</v>
      </c>
      <c r="H529" s="33">
        <f t="shared" si="43"/>
        <v>-7.2727272727272727E-3</v>
      </c>
    </row>
    <row r="530" spans="2:8" s="22" customFormat="1" ht="30" x14ac:dyDescent="0.2">
      <c r="B530" s="4" t="s">
        <v>467</v>
      </c>
      <c r="C530" s="32">
        <v>11</v>
      </c>
      <c r="D530" s="32">
        <v>4</v>
      </c>
      <c r="E530" s="35">
        <f t="shared" si="40"/>
        <v>0.04</v>
      </c>
      <c r="F530" s="35">
        <f t="shared" si="41"/>
        <v>1.0309278350515464E-2</v>
      </c>
      <c r="G530" s="29">
        <f t="shared" si="42"/>
        <v>-0.63636363636363635</v>
      </c>
      <c r="H530" s="33">
        <f t="shared" si="43"/>
        <v>-2.5454545454545455E-2</v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showGridLines="0" tabSelected="1" workbookViewId="0">
      <selection activeCell="A503" sqref="A503:XFD504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85546875" style="1" customWidth="1"/>
    <col min="4" max="4" width="12.28515625" style="1" customWidth="1"/>
    <col min="5" max="5" width="11.42578125" style="2" hidden="1" customWidth="1"/>
    <col min="6" max="6" width="11.42578125" style="2"/>
    <col min="7" max="7" width="17.140625" style="2" customWidth="1"/>
    <col min="8" max="16384" width="11.42578125" style="2"/>
  </cols>
  <sheetData>
    <row r="1" spans="2:9" ht="20.100000000000001" customHeight="1" x14ac:dyDescent="0.2">
      <c r="B1" s="16"/>
      <c r="C1" s="17"/>
      <c r="D1" s="48" t="s">
        <v>522</v>
      </c>
      <c r="E1" s="48"/>
      <c r="F1" s="48"/>
      <c r="G1" s="48"/>
      <c r="H1" s="48"/>
    </row>
    <row r="2" spans="2:9" ht="20.100000000000001" customHeight="1" thickBot="1" x14ac:dyDescent="0.25">
      <c r="B2" s="18"/>
      <c r="C2" s="19"/>
      <c r="D2" s="48"/>
      <c r="E2" s="48"/>
      <c r="F2" s="48"/>
      <c r="G2" s="48"/>
      <c r="H2" s="48"/>
    </row>
    <row r="3" spans="2:9" ht="20.100000000000001" customHeight="1" thickBot="1" x14ac:dyDescent="0.25">
      <c r="B3" s="18"/>
      <c r="C3" s="19"/>
      <c r="D3" s="20" t="s">
        <v>523</v>
      </c>
      <c r="E3" s="49" t="s">
        <v>566</v>
      </c>
      <c r="F3" s="50"/>
      <c r="G3" s="50"/>
      <c r="H3" s="51"/>
    </row>
    <row r="4" spans="2:9" ht="20.100000000000001" customHeight="1" x14ac:dyDescent="0.2">
      <c r="B4" s="18"/>
      <c r="C4" s="13"/>
      <c r="D4" s="52" t="s">
        <v>531</v>
      </c>
      <c r="E4" s="53"/>
      <c r="F4" s="53"/>
      <c r="G4" s="53"/>
      <c r="H4" s="54"/>
    </row>
    <row r="5" spans="2:9" ht="13.5" thickBot="1" x14ac:dyDescent="0.25">
      <c r="B5" s="14"/>
      <c r="C5" s="15"/>
      <c r="D5" s="55"/>
      <c r="E5" s="56"/>
      <c r="F5" s="56"/>
      <c r="G5" s="56"/>
      <c r="H5" s="57"/>
    </row>
    <row r="6" spans="2:9" s="47" customFormat="1" ht="29.25" customHeight="1" x14ac:dyDescent="0.2">
      <c r="B6" s="58" t="s">
        <v>506</v>
      </c>
      <c r="C6" s="60" t="s">
        <v>507</v>
      </c>
      <c r="D6" s="61"/>
      <c r="E6" s="60" t="s">
        <v>568</v>
      </c>
      <c r="F6" s="61"/>
      <c r="G6" s="62" t="s">
        <v>567</v>
      </c>
      <c r="H6" s="64" t="s">
        <v>481</v>
      </c>
    </row>
    <row r="7" spans="2:9" s="22" customFormat="1" ht="13.5" thickBot="1" x14ac:dyDescent="0.25">
      <c r="B7" s="59"/>
      <c r="C7" s="23">
        <v>2015</v>
      </c>
      <c r="D7" s="23">
        <v>2016</v>
      </c>
      <c r="E7" s="23">
        <v>2015</v>
      </c>
      <c r="F7" s="23">
        <v>2016</v>
      </c>
      <c r="G7" s="63"/>
      <c r="H7" s="65"/>
    </row>
    <row r="8" spans="2:9" s="22" customFormat="1" x14ac:dyDescent="0.2">
      <c r="B8" s="24" t="s">
        <v>486</v>
      </c>
      <c r="C8" s="25">
        <f>+C18+C70+C151+C294+C505</f>
        <v>2511</v>
      </c>
      <c r="D8" s="25">
        <f>+D18+D70+D151+D294+D505</f>
        <v>3696</v>
      </c>
      <c r="E8" s="21">
        <f>SUM(E9:E13)</f>
        <v>1</v>
      </c>
      <c r="F8" s="21">
        <f>SUM(F9:F13)</f>
        <v>1</v>
      </c>
      <c r="G8" s="21">
        <f>+(D8-C8)/C8</f>
        <v>0.47192353643966545</v>
      </c>
      <c r="H8" s="21">
        <f>+E8*G8</f>
        <v>0.47192353643966545</v>
      </c>
      <c r="I8" s="26"/>
    </row>
    <row r="9" spans="2:9" s="22" customFormat="1" ht="24" x14ac:dyDescent="0.2">
      <c r="B9" s="11" t="str">
        <f>+B18</f>
        <v>Total Colocaciones  en ocupaciones de nivel Directivo</v>
      </c>
      <c r="C9" s="27">
        <f>+C18</f>
        <v>17</v>
      </c>
      <c r="D9" s="27">
        <f>+D18</f>
        <v>11</v>
      </c>
      <c r="E9" s="28">
        <f>C9/$C$8</f>
        <v>6.7702110712863405E-3</v>
      </c>
      <c r="F9" s="28">
        <f>D9/$D$8</f>
        <v>2.976190476190476E-3</v>
      </c>
      <c r="G9" s="29">
        <f>+IF(OR(AND(D9=0),(C9=0)),"0",((D9-C9)/C9))</f>
        <v>-0.35294117647058826</v>
      </c>
      <c r="H9" s="30">
        <f>+IF(OR(AND(E9=""),(G9="")),"",E9*G9)</f>
        <v>-2.3894862604540027E-3</v>
      </c>
      <c r="I9" s="26"/>
    </row>
    <row r="10" spans="2:9" s="22" customFormat="1" ht="24" x14ac:dyDescent="0.2">
      <c r="B10" s="11" t="str">
        <f>+B70</f>
        <v xml:space="preserve">Total Colocaciones  en ocupaciones de nivel Profesional </v>
      </c>
      <c r="C10" s="27">
        <f>+C70</f>
        <v>29</v>
      </c>
      <c r="D10" s="27">
        <f>+D70</f>
        <v>426</v>
      </c>
      <c r="E10" s="28">
        <f>C10/$C$8</f>
        <v>1.1549183592194345E-2</v>
      </c>
      <c r="F10" s="28">
        <f>D10/$D$8</f>
        <v>0.11525974025974026</v>
      </c>
      <c r="G10" s="29">
        <f>+IF(OR(AND(D10=0),(C10=0)),"0",((D10-C10)/C10))</f>
        <v>13.689655172413794</v>
      </c>
      <c r="H10" s="30">
        <f>+IF(OR(AND(E10=""),(G10="")),"",E10*G10)</f>
        <v>0.15810434090003983</v>
      </c>
      <c r="I10" s="26"/>
    </row>
    <row r="11" spans="2:9" s="22" customFormat="1" ht="24" x14ac:dyDescent="0.2">
      <c r="B11" s="11" t="str">
        <f>+B151</f>
        <v>Total Colocaciones  en ocupaciones de nivel Técnicos Profesionales - Tecnólogos</v>
      </c>
      <c r="C11" s="27">
        <f>+C151</f>
        <v>285</v>
      </c>
      <c r="D11" s="27">
        <f>+D151</f>
        <v>202</v>
      </c>
      <c r="E11" s="28">
        <f>C11/$C$8</f>
        <v>0.11350059737156511</v>
      </c>
      <c r="F11" s="28">
        <f>D11/$D$8</f>
        <v>5.4653679653679656E-2</v>
      </c>
      <c r="G11" s="29">
        <f>+IF(OR(AND(D11=0),(C11=0)),"0",((D11-C11)/C11))</f>
        <v>-0.29122807017543861</v>
      </c>
      <c r="H11" s="30">
        <f>+IF(OR(AND(E11=""),(G11="")),"",E11*G11)</f>
        <v>-3.3054559936280363E-2</v>
      </c>
      <c r="I11" s="26"/>
    </row>
    <row r="12" spans="2:9" s="22" customFormat="1" ht="24" x14ac:dyDescent="0.2">
      <c r="B12" s="11" t="str">
        <f>+B294</f>
        <v>Total Colocaciones   en ocupaciones de nivel Calificados</v>
      </c>
      <c r="C12" s="27">
        <f>+C294</f>
        <v>1821</v>
      </c>
      <c r="D12" s="27">
        <f>+D294</f>
        <v>1167</v>
      </c>
      <c r="E12" s="28">
        <f>C12/$C$8</f>
        <v>0.72520908004778972</v>
      </c>
      <c r="F12" s="28">
        <f>D12/$D$8</f>
        <v>0.31574675324675322</v>
      </c>
      <c r="G12" s="29">
        <f>+IF(OR(AND(D12=0),(C12=0)),"0",((D12-C12)/C12))</f>
        <v>-0.35914332784184516</v>
      </c>
      <c r="H12" s="30">
        <f>+IF(OR(AND(E12=""),(G12="")),"",E12*G12)</f>
        <v>-0.26045400238948629</v>
      </c>
      <c r="I12" s="26"/>
    </row>
    <row r="13" spans="2:9" s="22" customFormat="1" ht="24" x14ac:dyDescent="0.2">
      <c r="B13" s="11" t="str">
        <f>+B505</f>
        <v>Total  Colocaciones en ocupaciones de nivel Elemental</v>
      </c>
      <c r="C13" s="27">
        <f>+C505</f>
        <v>359</v>
      </c>
      <c r="D13" s="27">
        <f>+D505</f>
        <v>1890</v>
      </c>
      <c r="E13" s="28">
        <f>C13/$C$8</f>
        <v>0.14297092791716448</v>
      </c>
      <c r="F13" s="28">
        <f>D13/$D$8</f>
        <v>0.51136363636363635</v>
      </c>
      <c r="G13" s="29">
        <f>+IF(OR(AND(D13=0),(C13=0)),"0",((D13-C13)/C13))</f>
        <v>4.2646239554317544</v>
      </c>
      <c r="H13" s="30">
        <f>+IF(OR(AND(E13=""),(G13="")),"",E13*G13)</f>
        <v>0.60971724412584627</v>
      </c>
      <c r="I13" s="26"/>
    </row>
    <row r="14" spans="2:9" s="22" customFormat="1" x14ac:dyDescent="0.2">
      <c r="B14" s="31"/>
      <c r="C14" s="31"/>
      <c r="D14" s="31"/>
    </row>
    <row r="15" spans="2:9" s="22" customFormat="1" ht="13.5" thickBot="1" x14ac:dyDescent="0.25">
      <c r="B15" s="31"/>
      <c r="C15" s="31"/>
      <c r="D15" s="31"/>
    </row>
    <row r="16" spans="2:9" s="47" customFormat="1" ht="29.25" customHeight="1" x14ac:dyDescent="0.2">
      <c r="B16" s="58" t="s">
        <v>506</v>
      </c>
      <c r="C16" s="60" t="s">
        <v>507</v>
      </c>
      <c r="D16" s="61"/>
      <c r="E16" s="60" t="s">
        <v>568</v>
      </c>
      <c r="F16" s="61"/>
      <c r="G16" s="62" t="s">
        <v>567</v>
      </c>
      <c r="H16" s="64" t="s">
        <v>481</v>
      </c>
    </row>
    <row r="17" spans="2:8" s="22" customFormat="1" ht="13.5" thickBot="1" x14ac:dyDescent="0.25">
      <c r="B17" s="59"/>
      <c r="C17" s="23">
        <v>2015</v>
      </c>
      <c r="D17" s="23">
        <v>2016</v>
      </c>
      <c r="E17" s="23">
        <v>2015</v>
      </c>
      <c r="F17" s="23">
        <v>2016</v>
      </c>
      <c r="G17" s="63"/>
      <c r="H17" s="65"/>
    </row>
    <row r="18" spans="2:8" s="22" customFormat="1" ht="25.5" x14ac:dyDescent="0.2">
      <c r="B18" s="24" t="s">
        <v>508</v>
      </c>
      <c r="C18" s="25">
        <f>SUM(C19:C64)</f>
        <v>17</v>
      </c>
      <c r="D18" s="25">
        <f>SUM(D19:D64)</f>
        <v>11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-0.35294117647058826</v>
      </c>
      <c r="H18" s="21">
        <f>+IF(OR(AND(E18=""),(G18="")),"",E18*G18)</f>
        <v>-0.35294117647058826</v>
      </c>
    </row>
    <row r="19" spans="2:8" s="22" customFormat="1" ht="15" x14ac:dyDescent="0.2">
      <c r="B19" s="4" t="s">
        <v>0</v>
      </c>
      <c r="C19" s="32">
        <v>0</v>
      </c>
      <c r="D19" s="32">
        <v>0</v>
      </c>
      <c r="E19" s="30" t="str">
        <f>+IF(C19=0,"",C19/C$18)</f>
        <v/>
      </c>
      <c r="F19" s="30" t="str">
        <f>+IF(D19=0,"",D19/D$18)</f>
        <v/>
      </c>
      <c r="G19" s="29" t="str">
        <f>+IF(OR(AND(D19=0),(C19=0)),"0",((D19-C19)/C19))</f>
        <v>0</v>
      </c>
      <c r="H19" s="33" t="str">
        <f>+IF(OR(AND(E19=""),(G19="")),"",E19*G19)</f>
        <v/>
      </c>
    </row>
    <row r="20" spans="2:8" s="22" customFormat="1" ht="30" x14ac:dyDescent="0.2">
      <c r="B20" s="4" t="s">
        <v>196</v>
      </c>
      <c r="C20" s="32">
        <v>0</v>
      </c>
      <c r="D20" s="32">
        <v>8</v>
      </c>
      <c r="E20" s="30" t="str">
        <f t="shared" ref="E20:E64" si="0">+IF(C20=0,"",C20/C$18)</f>
        <v/>
      </c>
      <c r="F20" s="30">
        <f t="shared" ref="F20:F64" si="1">+IF(D20=0,"",D20/D$18)</f>
        <v>0.72727272727272729</v>
      </c>
      <c r="G20" s="29" t="str">
        <f t="shared" ref="G20:G64" si="2">+IF(OR(AND(D20=0),(C20=0)),"0",((D20-C20)/C20))</f>
        <v>0</v>
      </c>
      <c r="H20" s="33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2">
        <v>0</v>
      </c>
      <c r="D21" s="32">
        <v>0</v>
      </c>
      <c r="E21" s="30" t="str">
        <f t="shared" si="0"/>
        <v/>
      </c>
      <c r="F21" s="30" t="str">
        <f t="shared" si="1"/>
        <v/>
      </c>
      <c r="G21" s="29" t="str">
        <f t="shared" si="2"/>
        <v>0</v>
      </c>
      <c r="H21" s="33" t="str">
        <f t="shared" si="3"/>
        <v/>
      </c>
    </row>
    <row r="22" spans="2:8" s="22" customFormat="1" ht="45" x14ac:dyDescent="0.2">
      <c r="B22" s="4" t="s">
        <v>197</v>
      </c>
      <c r="C22" s="32">
        <v>0</v>
      </c>
      <c r="D22" s="32">
        <v>0</v>
      </c>
      <c r="E22" s="30" t="str">
        <f t="shared" si="0"/>
        <v/>
      </c>
      <c r="F22" s="30" t="str">
        <f t="shared" si="1"/>
        <v/>
      </c>
      <c r="G22" s="29" t="str">
        <f t="shared" si="2"/>
        <v>0</v>
      </c>
      <c r="H22" s="33" t="str">
        <f t="shared" si="3"/>
        <v/>
      </c>
    </row>
    <row r="23" spans="2:8" s="22" customFormat="1" ht="30" x14ac:dyDescent="0.2">
      <c r="B23" s="4" t="s">
        <v>198</v>
      </c>
      <c r="C23" s="32">
        <v>0</v>
      </c>
      <c r="D23" s="32">
        <v>0</v>
      </c>
      <c r="E23" s="30" t="str">
        <f t="shared" si="0"/>
        <v/>
      </c>
      <c r="F23" s="30" t="str">
        <f t="shared" si="1"/>
        <v/>
      </c>
      <c r="G23" s="29" t="str">
        <f t="shared" si="2"/>
        <v>0</v>
      </c>
      <c r="H23" s="33" t="str">
        <f t="shared" si="3"/>
        <v/>
      </c>
    </row>
    <row r="24" spans="2:8" s="22" customFormat="1" ht="45" x14ac:dyDescent="0.2">
      <c r="B24" s="4" t="s">
        <v>199</v>
      </c>
      <c r="C24" s="32">
        <v>0</v>
      </c>
      <c r="D24" s="32">
        <v>0</v>
      </c>
      <c r="E24" s="30" t="str">
        <f t="shared" si="0"/>
        <v/>
      </c>
      <c r="F24" s="30" t="str">
        <f t="shared" si="1"/>
        <v/>
      </c>
      <c r="G24" s="29" t="str">
        <f t="shared" si="2"/>
        <v>0</v>
      </c>
      <c r="H24" s="33" t="str">
        <f t="shared" si="3"/>
        <v/>
      </c>
    </row>
    <row r="25" spans="2:8" s="22" customFormat="1" ht="15" x14ac:dyDescent="0.2">
      <c r="B25" s="4" t="s">
        <v>2</v>
      </c>
      <c r="C25" s="32">
        <v>0</v>
      </c>
      <c r="D25" s="32">
        <v>0</v>
      </c>
      <c r="E25" s="30" t="str">
        <f t="shared" si="0"/>
        <v/>
      </c>
      <c r="F25" s="30" t="str">
        <f t="shared" si="1"/>
        <v/>
      </c>
      <c r="G25" s="29" t="str">
        <f t="shared" si="2"/>
        <v>0</v>
      </c>
      <c r="H25" s="33" t="str">
        <f t="shared" si="3"/>
        <v/>
      </c>
    </row>
    <row r="26" spans="2:8" s="22" customFormat="1" ht="15" x14ac:dyDescent="0.2">
      <c r="B26" s="4" t="s">
        <v>6</v>
      </c>
      <c r="C26" s="32">
        <v>1</v>
      </c>
      <c r="D26" s="32">
        <v>1</v>
      </c>
      <c r="E26" s="30">
        <f t="shared" si="0"/>
        <v>5.8823529411764705E-2</v>
      </c>
      <c r="F26" s="30">
        <f t="shared" si="1"/>
        <v>9.0909090909090912E-2</v>
      </c>
      <c r="G26" s="29">
        <f t="shared" si="2"/>
        <v>0</v>
      </c>
      <c r="H26" s="33">
        <f t="shared" si="3"/>
        <v>0</v>
      </c>
    </row>
    <row r="27" spans="2:8" s="22" customFormat="1" ht="15" x14ac:dyDescent="0.2">
      <c r="B27" s="4" t="s">
        <v>3</v>
      </c>
      <c r="C27" s="32">
        <v>0</v>
      </c>
      <c r="D27" s="32">
        <v>0</v>
      </c>
      <c r="E27" s="30" t="str">
        <f t="shared" si="0"/>
        <v/>
      </c>
      <c r="F27" s="30" t="str">
        <f t="shared" si="1"/>
        <v/>
      </c>
      <c r="G27" s="29" t="str">
        <f t="shared" si="2"/>
        <v>0</v>
      </c>
      <c r="H27" s="33" t="str">
        <f t="shared" si="3"/>
        <v/>
      </c>
    </row>
    <row r="28" spans="2:8" s="22" customFormat="1" ht="15" x14ac:dyDescent="0.2">
      <c r="B28" s="4" t="s">
        <v>5</v>
      </c>
      <c r="C28" s="32">
        <v>5</v>
      </c>
      <c r="D28" s="32">
        <v>0</v>
      </c>
      <c r="E28" s="30">
        <f t="shared" si="0"/>
        <v>0.29411764705882354</v>
      </c>
      <c r="F28" s="30" t="str">
        <f t="shared" si="1"/>
        <v/>
      </c>
      <c r="G28" s="29" t="str">
        <f t="shared" si="2"/>
        <v>0</v>
      </c>
      <c r="H28" s="33">
        <f t="shared" si="3"/>
        <v>0</v>
      </c>
    </row>
    <row r="29" spans="2:8" s="22" customFormat="1" ht="30" x14ac:dyDescent="0.2">
      <c r="B29" s="4" t="s">
        <v>200</v>
      </c>
      <c r="C29" s="32">
        <v>0</v>
      </c>
      <c r="D29" s="32">
        <v>0</v>
      </c>
      <c r="E29" s="30" t="str">
        <f t="shared" si="0"/>
        <v/>
      </c>
      <c r="F29" s="30" t="str">
        <f t="shared" si="1"/>
        <v/>
      </c>
      <c r="G29" s="29" t="str">
        <f t="shared" si="2"/>
        <v>0</v>
      </c>
      <c r="H29" s="33" t="str">
        <f t="shared" si="3"/>
        <v/>
      </c>
    </row>
    <row r="30" spans="2:8" s="22" customFormat="1" ht="15" x14ac:dyDescent="0.2">
      <c r="B30" s="4" t="s">
        <v>201</v>
      </c>
      <c r="C30" s="32">
        <v>0</v>
      </c>
      <c r="D30" s="32">
        <v>0</v>
      </c>
      <c r="E30" s="30" t="str">
        <f t="shared" si="0"/>
        <v/>
      </c>
      <c r="F30" s="30" t="str">
        <f t="shared" si="1"/>
        <v/>
      </c>
      <c r="G30" s="29" t="str">
        <f t="shared" si="2"/>
        <v>0</v>
      </c>
      <c r="H30" s="33" t="str">
        <f t="shared" si="3"/>
        <v/>
      </c>
    </row>
    <row r="31" spans="2:8" s="22" customFormat="1" ht="15" x14ac:dyDescent="0.2">
      <c r="B31" s="4" t="s">
        <v>4</v>
      </c>
      <c r="C31" s="32">
        <v>0</v>
      </c>
      <c r="D31" s="32">
        <v>0</v>
      </c>
      <c r="E31" s="30" t="str">
        <f t="shared" si="0"/>
        <v/>
      </c>
      <c r="F31" s="30" t="str">
        <f t="shared" si="1"/>
        <v/>
      </c>
      <c r="G31" s="29" t="str">
        <f t="shared" si="2"/>
        <v>0</v>
      </c>
      <c r="H31" s="33" t="str">
        <f t="shared" si="3"/>
        <v/>
      </c>
    </row>
    <row r="32" spans="2:8" s="22" customFormat="1" ht="30" x14ac:dyDescent="0.2">
      <c r="B32" s="4" t="s">
        <v>7</v>
      </c>
      <c r="C32" s="32">
        <v>0</v>
      </c>
      <c r="D32" s="32">
        <v>0</v>
      </c>
      <c r="E32" s="30" t="str">
        <f t="shared" si="0"/>
        <v/>
      </c>
      <c r="F32" s="30" t="str">
        <f t="shared" si="1"/>
        <v/>
      </c>
      <c r="G32" s="29" t="str">
        <f t="shared" si="2"/>
        <v>0</v>
      </c>
      <c r="H32" s="33" t="str">
        <f t="shared" si="3"/>
        <v/>
      </c>
    </row>
    <row r="33" spans="2:8" s="22" customFormat="1" ht="15" x14ac:dyDescent="0.2">
      <c r="B33" s="4" t="s">
        <v>202</v>
      </c>
      <c r="C33" s="32">
        <v>0</v>
      </c>
      <c r="D33" s="32">
        <v>0</v>
      </c>
      <c r="E33" s="30" t="str">
        <f t="shared" si="0"/>
        <v/>
      </c>
      <c r="F33" s="30" t="str">
        <f t="shared" si="1"/>
        <v/>
      </c>
      <c r="G33" s="29" t="str">
        <f t="shared" si="2"/>
        <v>0</v>
      </c>
      <c r="H33" s="33" t="str">
        <f t="shared" si="3"/>
        <v/>
      </c>
    </row>
    <row r="34" spans="2:8" s="22" customFormat="1" ht="15" x14ac:dyDescent="0.2">
      <c r="B34" s="4" t="s">
        <v>203</v>
      </c>
      <c r="C34" s="32">
        <v>0</v>
      </c>
      <c r="D34" s="32">
        <v>1</v>
      </c>
      <c r="E34" s="30" t="str">
        <f t="shared" si="0"/>
        <v/>
      </c>
      <c r="F34" s="30">
        <f t="shared" si="1"/>
        <v>9.0909090909090912E-2</v>
      </c>
      <c r="G34" s="29" t="str">
        <f t="shared" si="2"/>
        <v>0</v>
      </c>
      <c r="H34" s="33" t="str">
        <f t="shared" si="3"/>
        <v/>
      </c>
    </row>
    <row r="35" spans="2:8" s="22" customFormat="1" ht="30" x14ac:dyDescent="0.2">
      <c r="B35" s="4" t="s">
        <v>204</v>
      </c>
      <c r="C35" s="32">
        <v>0</v>
      </c>
      <c r="D35" s="32">
        <v>0</v>
      </c>
      <c r="E35" s="30" t="str">
        <f t="shared" si="0"/>
        <v/>
      </c>
      <c r="F35" s="30" t="str">
        <f t="shared" si="1"/>
        <v/>
      </c>
      <c r="G35" s="29" t="str">
        <f t="shared" si="2"/>
        <v>0</v>
      </c>
      <c r="H35" s="33" t="str">
        <f t="shared" si="3"/>
        <v/>
      </c>
    </row>
    <row r="36" spans="2:8" s="22" customFormat="1" ht="30" x14ac:dyDescent="0.2">
      <c r="B36" s="4" t="s">
        <v>205</v>
      </c>
      <c r="C36" s="32">
        <v>0</v>
      </c>
      <c r="D36" s="32">
        <v>0</v>
      </c>
      <c r="E36" s="30" t="str">
        <f t="shared" si="0"/>
        <v/>
      </c>
      <c r="F36" s="30" t="str">
        <f t="shared" si="1"/>
        <v/>
      </c>
      <c r="G36" s="29" t="str">
        <f t="shared" si="2"/>
        <v>0</v>
      </c>
      <c r="H36" s="33" t="str">
        <f t="shared" si="3"/>
        <v/>
      </c>
    </row>
    <row r="37" spans="2:8" s="22" customFormat="1" ht="15" x14ac:dyDescent="0.2">
      <c r="B37" s="4" t="s">
        <v>8</v>
      </c>
      <c r="C37" s="32">
        <v>0</v>
      </c>
      <c r="D37" s="32">
        <v>0</v>
      </c>
      <c r="E37" s="30" t="str">
        <f t="shared" si="0"/>
        <v/>
      </c>
      <c r="F37" s="30" t="str">
        <f t="shared" si="1"/>
        <v/>
      </c>
      <c r="G37" s="29" t="str">
        <f t="shared" si="2"/>
        <v>0</v>
      </c>
      <c r="H37" s="33" t="str">
        <f t="shared" si="3"/>
        <v/>
      </c>
    </row>
    <row r="38" spans="2:8" s="22" customFormat="1" ht="30" x14ac:dyDescent="0.2">
      <c r="B38" s="4" t="s">
        <v>206</v>
      </c>
      <c r="C38" s="32">
        <v>0</v>
      </c>
      <c r="D38" s="32">
        <v>0</v>
      </c>
      <c r="E38" s="30" t="str">
        <f t="shared" si="0"/>
        <v/>
      </c>
      <c r="F38" s="30" t="str">
        <f t="shared" si="1"/>
        <v/>
      </c>
      <c r="G38" s="29" t="str">
        <f t="shared" si="2"/>
        <v>0</v>
      </c>
      <c r="H38" s="33" t="str">
        <f t="shared" si="3"/>
        <v/>
      </c>
    </row>
    <row r="39" spans="2:8" s="22" customFormat="1" ht="30" x14ac:dyDescent="0.2">
      <c r="B39" s="4" t="s">
        <v>207</v>
      </c>
      <c r="C39" s="32">
        <v>0</v>
      </c>
      <c r="D39" s="32">
        <v>0</v>
      </c>
      <c r="E39" s="30" t="str">
        <f t="shared" si="0"/>
        <v/>
      </c>
      <c r="F39" s="30" t="str">
        <f t="shared" si="1"/>
        <v/>
      </c>
      <c r="G39" s="29" t="str">
        <f t="shared" si="2"/>
        <v>0</v>
      </c>
      <c r="H39" s="33" t="str">
        <f t="shared" si="3"/>
        <v/>
      </c>
    </row>
    <row r="40" spans="2:8" s="22" customFormat="1" ht="15" x14ac:dyDescent="0.2">
      <c r="B40" s="4" t="s">
        <v>208</v>
      </c>
      <c r="C40" s="32">
        <v>0</v>
      </c>
      <c r="D40" s="32">
        <v>0</v>
      </c>
      <c r="E40" s="30" t="str">
        <f t="shared" si="0"/>
        <v/>
      </c>
      <c r="F40" s="30" t="str">
        <f t="shared" si="1"/>
        <v/>
      </c>
      <c r="G40" s="29" t="str">
        <f t="shared" si="2"/>
        <v>0</v>
      </c>
      <c r="H40" s="33" t="str">
        <f t="shared" si="3"/>
        <v/>
      </c>
    </row>
    <row r="41" spans="2:8" s="22" customFormat="1" ht="15" x14ac:dyDescent="0.2">
      <c r="B41" s="4" t="s">
        <v>209</v>
      </c>
      <c r="C41" s="32">
        <v>0</v>
      </c>
      <c r="D41" s="32">
        <v>0</v>
      </c>
      <c r="E41" s="30" t="str">
        <f t="shared" si="0"/>
        <v/>
      </c>
      <c r="F41" s="30" t="str">
        <f t="shared" si="1"/>
        <v/>
      </c>
      <c r="G41" s="29" t="str">
        <f t="shared" si="2"/>
        <v>0</v>
      </c>
      <c r="H41" s="33" t="str">
        <f t="shared" si="3"/>
        <v/>
      </c>
    </row>
    <row r="42" spans="2:8" s="22" customFormat="1" ht="30" x14ac:dyDescent="0.2">
      <c r="B42" s="4" t="s">
        <v>210</v>
      </c>
      <c r="C42" s="32">
        <v>0</v>
      </c>
      <c r="D42" s="32">
        <v>0</v>
      </c>
      <c r="E42" s="30" t="str">
        <f t="shared" si="0"/>
        <v/>
      </c>
      <c r="F42" s="30" t="str">
        <f t="shared" si="1"/>
        <v/>
      </c>
      <c r="G42" s="29" t="str">
        <f t="shared" si="2"/>
        <v>0</v>
      </c>
      <c r="H42" s="33" t="str">
        <f t="shared" si="3"/>
        <v/>
      </c>
    </row>
    <row r="43" spans="2:8" s="22" customFormat="1" ht="30" x14ac:dyDescent="0.2">
      <c r="B43" s="4" t="s">
        <v>211</v>
      </c>
      <c r="C43" s="32">
        <v>0</v>
      </c>
      <c r="D43" s="32">
        <v>0</v>
      </c>
      <c r="E43" s="30" t="str">
        <f t="shared" si="0"/>
        <v/>
      </c>
      <c r="F43" s="30" t="str">
        <f t="shared" si="1"/>
        <v/>
      </c>
      <c r="G43" s="29" t="str">
        <f t="shared" si="2"/>
        <v>0</v>
      </c>
      <c r="H43" s="33" t="str">
        <f t="shared" si="3"/>
        <v/>
      </c>
    </row>
    <row r="44" spans="2:8" s="22" customFormat="1" ht="30" x14ac:dyDescent="0.2">
      <c r="B44" s="4" t="s">
        <v>9</v>
      </c>
      <c r="C44" s="32">
        <v>0</v>
      </c>
      <c r="D44" s="32">
        <v>0</v>
      </c>
      <c r="E44" s="30" t="str">
        <f t="shared" si="0"/>
        <v/>
      </c>
      <c r="F44" s="30" t="str">
        <f t="shared" si="1"/>
        <v/>
      </c>
      <c r="G44" s="29" t="str">
        <f t="shared" si="2"/>
        <v>0</v>
      </c>
      <c r="H44" s="33" t="str">
        <f t="shared" si="3"/>
        <v/>
      </c>
    </row>
    <row r="45" spans="2:8" s="22" customFormat="1" ht="30" x14ac:dyDescent="0.2">
      <c r="B45" s="4" t="s">
        <v>212</v>
      </c>
      <c r="C45" s="32">
        <v>0</v>
      </c>
      <c r="D45" s="32">
        <v>0</v>
      </c>
      <c r="E45" s="30" t="str">
        <f t="shared" si="0"/>
        <v/>
      </c>
      <c r="F45" s="30" t="str">
        <f t="shared" si="1"/>
        <v/>
      </c>
      <c r="G45" s="29" t="str">
        <f t="shared" si="2"/>
        <v>0</v>
      </c>
      <c r="H45" s="33" t="str">
        <f t="shared" si="3"/>
        <v/>
      </c>
    </row>
    <row r="46" spans="2:8" s="22" customFormat="1" ht="30" x14ac:dyDescent="0.2">
      <c r="B46" s="4" t="s">
        <v>213</v>
      </c>
      <c r="C46" s="32">
        <v>0</v>
      </c>
      <c r="D46" s="32">
        <v>0</v>
      </c>
      <c r="E46" s="30" t="str">
        <f t="shared" si="0"/>
        <v/>
      </c>
      <c r="F46" s="30" t="str">
        <f t="shared" si="1"/>
        <v/>
      </c>
      <c r="G46" s="29" t="str">
        <f t="shared" si="2"/>
        <v>0</v>
      </c>
      <c r="H46" s="33" t="str">
        <f t="shared" si="3"/>
        <v/>
      </c>
    </row>
    <row r="47" spans="2:8" s="22" customFormat="1" ht="30" x14ac:dyDescent="0.2">
      <c r="B47" s="4" t="s">
        <v>10</v>
      </c>
      <c r="C47" s="32">
        <v>0</v>
      </c>
      <c r="D47" s="32">
        <v>0</v>
      </c>
      <c r="E47" s="30" t="str">
        <f t="shared" si="0"/>
        <v/>
      </c>
      <c r="F47" s="30" t="str">
        <f t="shared" si="1"/>
        <v/>
      </c>
      <c r="G47" s="29" t="str">
        <f t="shared" si="2"/>
        <v>0</v>
      </c>
      <c r="H47" s="33" t="str">
        <f t="shared" si="3"/>
        <v/>
      </c>
    </row>
    <row r="48" spans="2:8" s="22" customFormat="1" ht="15" x14ac:dyDescent="0.2">
      <c r="B48" s="4" t="s">
        <v>11</v>
      </c>
      <c r="C48" s="32">
        <v>1</v>
      </c>
      <c r="D48" s="32">
        <v>0</v>
      </c>
      <c r="E48" s="30">
        <f t="shared" si="0"/>
        <v>5.8823529411764705E-2</v>
      </c>
      <c r="F48" s="30" t="str">
        <f t="shared" si="1"/>
        <v/>
      </c>
      <c r="G48" s="29" t="str">
        <f t="shared" si="2"/>
        <v>0</v>
      </c>
      <c r="H48" s="33">
        <f t="shared" si="3"/>
        <v>0</v>
      </c>
    </row>
    <row r="49" spans="2:8" s="22" customFormat="1" ht="15" x14ac:dyDescent="0.2">
      <c r="B49" s="4" t="s">
        <v>16</v>
      </c>
      <c r="C49" s="32">
        <v>0</v>
      </c>
      <c r="D49" s="32">
        <v>0</v>
      </c>
      <c r="E49" s="30" t="str">
        <f t="shared" si="0"/>
        <v/>
      </c>
      <c r="F49" s="30" t="str">
        <f t="shared" si="1"/>
        <v/>
      </c>
      <c r="G49" s="29" t="str">
        <f t="shared" si="2"/>
        <v>0</v>
      </c>
      <c r="H49" s="33" t="str">
        <f t="shared" si="3"/>
        <v/>
      </c>
    </row>
    <row r="50" spans="2:8" s="22" customFormat="1" ht="15" x14ac:dyDescent="0.2">
      <c r="B50" s="4" t="s">
        <v>15</v>
      </c>
      <c r="C50" s="32">
        <v>0</v>
      </c>
      <c r="D50" s="32">
        <v>0</v>
      </c>
      <c r="E50" s="30" t="str">
        <f t="shared" si="0"/>
        <v/>
      </c>
      <c r="F50" s="30" t="str">
        <f t="shared" si="1"/>
        <v/>
      </c>
      <c r="G50" s="29" t="str">
        <f t="shared" si="2"/>
        <v>0</v>
      </c>
      <c r="H50" s="33" t="str">
        <f t="shared" si="3"/>
        <v/>
      </c>
    </row>
    <row r="51" spans="2:8" s="22" customFormat="1" ht="30" x14ac:dyDescent="0.2">
      <c r="B51" s="4" t="s">
        <v>13</v>
      </c>
      <c r="C51" s="32">
        <v>0</v>
      </c>
      <c r="D51" s="32">
        <v>0</v>
      </c>
      <c r="E51" s="30" t="str">
        <f t="shared" si="0"/>
        <v/>
      </c>
      <c r="F51" s="30" t="str">
        <f t="shared" si="1"/>
        <v/>
      </c>
      <c r="G51" s="29" t="str">
        <f t="shared" si="2"/>
        <v>0</v>
      </c>
      <c r="H51" s="33" t="str">
        <f t="shared" si="3"/>
        <v/>
      </c>
    </row>
    <row r="52" spans="2:8" s="22" customFormat="1" ht="15" x14ac:dyDescent="0.2">
      <c r="B52" s="4" t="s">
        <v>14</v>
      </c>
      <c r="C52" s="32">
        <v>2</v>
      </c>
      <c r="D52" s="32">
        <v>0</v>
      </c>
      <c r="E52" s="30">
        <f t="shared" si="0"/>
        <v>0.11764705882352941</v>
      </c>
      <c r="F52" s="30" t="str">
        <f t="shared" si="1"/>
        <v/>
      </c>
      <c r="G52" s="29" t="str">
        <f t="shared" si="2"/>
        <v>0</v>
      </c>
      <c r="H52" s="33">
        <f t="shared" si="3"/>
        <v>0</v>
      </c>
    </row>
    <row r="53" spans="2:8" s="22" customFormat="1" ht="15" x14ac:dyDescent="0.2">
      <c r="B53" s="4" t="s">
        <v>12</v>
      </c>
      <c r="C53" s="32">
        <v>0</v>
      </c>
      <c r="D53" s="32">
        <v>0</v>
      </c>
      <c r="E53" s="30" t="str">
        <f t="shared" si="0"/>
        <v/>
      </c>
      <c r="F53" s="30" t="str">
        <f t="shared" si="1"/>
        <v/>
      </c>
      <c r="G53" s="29" t="str">
        <f t="shared" si="2"/>
        <v>0</v>
      </c>
      <c r="H53" s="33" t="str">
        <f t="shared" si="3"/>
        <v/>
      </c>
    </row>
    <row r="54" spans="2:8" s="22" customFormat="1" ht="15" x14ac:dyDescent="0.2">
      <c r="B54" s="4" t="s">
        <v>214</v>
      </c>
      <c r="C54" s="32">
        <v>0</v>
      </c>
      <c r="D54" s="32">
        <v>0</v>
      </c>
      <c r="E54" s="30" t="str">
        <f t="shared" si="0"/>
        <v/>
      </c>
      <c r="F54" s="30" t="str">
        <f t="shared" si="1"/>
        <v/>
      </c>
      <c r="G54" s="29" t="str">
        <f t="shared" si="2"/>
        <v>0</v>
      </c>
      <c r="H54" s="33" t="str">
        <f t="shared" si="3"/>
        <v/>
      </c>
    </row>
    <row r="55" spans="2:8" s="22" customFormat="1" ht="15" x14ac:dyDescent="0.2">
      <c r="B55" s="4" t="s">
        <v>17</v>
      </c>
      <c r="C55" s="32">
        <v>0</v>
      </c>
      <c r="D55" s="32">
        <v>0</v>
      </c>
      <c r="E55" s="30" t="str">
        <f t="shared" si="0"/>
        <v/>
      </c>
      <c r="F55" s="30" t="str">
        <f t="shared" si="1"/>
        <v/>
      </c>
      <c r="G55" s="29" t="str">
        <f t="shared" si="2"/>
        <v>0</v>
      </c>
      <c r="H55" s="33" t="str">
        <f t="shared" si="3"/>
        <v/>
      </c>
    </row>
    <row r="56" spans="2:8" s="22" customFormat="1" ht="15" x14ac:dyDescent="0.2">
      <c r="B56" s="4" t="s">
        <v>18</v>
      </c>
      <c r="C56" s="32">
        <v>0</v>
      </c>
      <c r="D56" s="32">
        <v>0</v>
      </c>
      <c r="E56" s="30" t="str">
        <f t="shared" si="0"/>
        <v/>
      </c>
      <c r="F56" s="30" t="str">
        <f t="shared" si="1"/>
        <v/>
      </c>
      <c r="G56" s="29" t="str">
        <f t="shared" si="2"/>
        <v>0</v>
      </c>
      <c r="H56" s="33" t="str">
        <f t="shared" si="3"/>
        <v/>
      </c>
    </row>
    <row r="57" spans="2:8" s="22" customFormat="1" ht="30" x14ac:dyDescent="0.2">
      <c r="B57" s="4" t="s">
        <v>215</v>
      </c>
      <c r="C57" s="32">
        <v>0</v>
      </c>
      <c r="D57" s="32">
        <v>0</v>
      </c>
      <c r="E57" s="30" t="str">
        <f t="shared" si="0"/>
        <v/>
      </c>
      <c r="F57" s="30" t="str">
        <f t="shared" si="1"/>
        <v/>
      </c>
      <c r="G57" s="29" t="str">
        <f t="shared" si="2"/>
        <v>0</v>
      </c>
      <c r="H57" s="33" t="str">
        <f t="shared" si="3"/>
        <v/>
      </c>
    </row>
    <row r="58" spans="2:8" s="22" customFormat="1" ht="15" x14ac:dyDescent="0.2">
      <c r="B58" s="4" t="s">
        <v>216</v>
      </c>
      <c r="C58" s="32">
        <v>0</v>
      </c>
      <c r="D58" s="32">
        <v>0</v>
      </c>
      <c r="E58" s="30" t="str">
        <f t="shared" si="0"/>
        <v/>
      </c>
      <c r="F58" s="30" t="str">
        <f t="shared" si="1"/>
        <v/>
      </c>
      <c r="G58" s="29" t="str">
        <f t="shared" si="2"/>
        <v>0</v>
      </c>
      <c r="H58" s="33" t="str">
        <f t="shared" si="3"/>
        <v/>
      </c>
    </row>
    <row r="59" spans="2:8" s="22" customFormat="1" ht="15" x14ac:dyDescent="0.2">
      <c r="B59" s="4" t="s">
        <v>217</v>
      </c>
      <c r="C59" s="32">
        <v>0</v>
      </c>
      <c r="D59" s="32">
        <v>0</v>
      </c>
      <c r="E59" s="30" t="str">
        <f t="shared" si="0"/>
        <v/>
      </c>
      <c r="F59" s="30" t="str">
        <f t="shared" si="1"/>
        <v/>
      </c>
      <c r="G59" s="29" t="str">
        <f t="shared" si="2"/>
        <v>0</v>
      </c>
      <c r="H59" s="33" t="str">
        <f t="shared" si="3"/>
        <v/>
      </c>
    </row>
    <row r="60" spans="2:8" s="22" customFormat="1" ht="15" x14ac:dyDescent="0.2">
      <c r="B60" s="4" t="s">
        <v>218</v>
      </c>
      <c r="C60" s="32">
        <v>8</v>
      </c>
      <c r="D60" s="32">
        <v>1</v>
      </c>
      <c r="E60" s="30">
        <f t="shared" si="0"/>
        <v>0.47058823529411764</v>
      </c>
      <c r="F60" s="30">
        <f t="shared" si="1"/>
        <v>9.0909090909090912E-2</v>
      </c>
      <c r="G60" s="29">
        <f t="shared" si="2"/>
        <v>-0.875</v>
      </c>
      <c r="H60" s="33">
        <f t="shared" si="3"/>
        <v>-0.41176470588235292</v>
      </c>
    </row>
    <row r="61" spans="2:8" s="22" customFormat="1" ht="30" x14ac:dyDescent="0.2">
      <c r="B61" s="4" t="s">
        <v>219</v>
      </c>
      <c r="C61" s="32">
        <v>0</v>
      </c>
      <c r="D61" s="32">
        <v>0</v>
      </c>
      <c r="E61" s="30" t="str">
        <f t="shared" si="0"/>
        <v/>
      </c>
      <c r="F61" s="30" t="str">
        <f t="shared" si="1"/>
        <v/>
      </c>
      <c r="G61" s="29" t="str">
        <f t="shared" si="2"/>
        <v>0</v>
      </c>
      <c r="H61" s="33" t="str">
        <f t="shared" si="3"/>
        <v/>
      </c>
    </row>
    <row r="62" spans="2:8" s="22" customFormat="1" ht="15" x14ac:dyDescent="0.2">
      <c r="B62" s="4" t="s">
        <v>19</v>
      </c>
      <c r="C62" s="32">
        <v>0</v>
      </c>
      <c r="D62" s="32">
        <v>0</v>
      </c>
      <c r="E62" s="30" t="str">
        <f t="shared" si="0"/>
        <v/>
      </c>
      <c r="F62" s="30" t="str">
        <f t="shared" si="1"/>
        <v/>
      </c>
      <c r="G62" s="29" t="str">
        <f t="shared" si="2"/>
        <v>0</v>
      </c>
      <c r="H62" s="33" t="str">
        <f t="shared" si="3"/>
        <v/>
      </c>
    </row>
    <row r="63" spans="2:8" s="22" customFormat="1" ht="15" x14ac:dyDescent="0.2">
      <c r="B63" s="4" t="s">
        <v>220</v>
      </c>
      <c r="C63" s="32">
        <v>0</v>
      </c>
      <c r="D63" s="32">
        <v>0</v>
      </c>
      <c r="E63" s="30" t="str">
        <f t="shared" si="0"/>
        <v/>
      </c>
      <c r="F63" s="30" t="str">
        <f t="shared" si="1"/>
        <v/>
      </c>
      <c r="G63" s="29" t="str">
        <f t="shared" si="2"/>
        <v>0</v>
      </c>
      <c r="H63" s="33" t="str">
        <f t="shared" si="3"/>
        <v/>
      </c>
    </row>
    <row r="64" spans="2:8" s="22" customFormat="1" ht="15" x14ac:dyDescent="0.2">
      <c r="B64" s="4" t="s">
        <v>221</v>
      </c>
      <c r="C64" s="32">
        <v>0</v>
      </c>
      <c r="D64" s="32">
        <v>0</v>
      </c>
      <c r="E64" s="30" t="str">
        <f t="shared" si="0"/>
        <v/>
      </c>
      <c r="F64" s="30" t="str">
        <f t="shared" si="1"/>
        <v/>
      </c>
      <c r="G64" s="29" t="str">
        <f t="shared" si="2"/>
        <v>0</v>
      </c>
      <c r="H64" s="33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.75" thickBot="1" x14ac:dyDescent="0.25">
      <c r="B67" s="34"/>
      <c r="C67" s="34"/>
      <c r="D67" s="34"/>
      <c r="E67" s="34"/>
      <c r="F67" s="34"/>
    </row>
    <row r="68" spans="2:8" s="47" customFormat="1" ht="29.25" customHeight="1" x14ac:dyDescent="0.2">
      <c r="B68" s="58" t="s">
        <v>506</v>
      </c>
      <c r="C68" s="60" t="s">
        <v>507</v>
      </c>
      <c r="D68" s="61"/>
      <c r="E68" s="60" t="s">
        <v>568</v>
      </c>
      <c r="F68" s="61"/>
      <c r="G68" s="62" t="s">
        <v>567</v>
      </c>
      <c r="H68" s="64" t="s">
        <v>481</v>
      </c>
    </row>
    <row r="69" spans="2:8" s="22" customFormat="1" ht="13.5" thickBot="1" x14ac:dyDescent="0.25">
      <c r="B69" s="59"/>
      <c r="C69" s="23">
        <v>2015</v>
      </c>
      <c r="D69" s="23">
        <v>2016</v>
      </c>
      <c r="E69" s="23">
        <v>2015</v>
      </c>
      <c r="F69" s="23">
        <v>2016</v>
      </c>
      <c r="G69" s="63"/>
      <c r="H69" s="65"/>
    </row>
    <row r="70" spans="2:8" s="22" customFormat="1" ht="25.5" x14ac:dyDescent="0.2">
      <c r="B70" s="24" t="s">
        <v>509</v>
      </c>
      <c r="C70" s="25">
        <f>SUM(C71:C145)</f>
        <v>29</v>
      </c>
      <c r="D70" s="25">
        <f>SUM(D71:D145)</f>
        <v>426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13.689655172413794</v>
      </c>
      <c r="H70" s="21">
        <f>+IF(OR(AND(E70=""),(G70="")),"",E70*G70)</f>
        <v>13.689655172413794</v>
      </c>
    </row>
    <row r="71" spans="2:8" s="22" customFormat="1" ht="15" x14ac:dyDescent="0.2">
      <c r="B71" s="4" t="s">
        <v>20</v>
      </c>
      <c r="C71" s="32">
        <v>1</v>
      </c>
      <c r="D71" s="32">
        <v>1</v>
      </c>
      <c r="E71" s="35">
        <f>+IF(C71=0,"",C71/C$70)</f>
        <v>3.4482758620689655E-2</v>
      </c>
      <c r="F71" s="35">
        <f>+IF(D71=0,"",D71/D$70)</f>
        <v>2.3474178403755869E-3</v>
      </c>
      <c r="G71" s="29">
        <f>+IF(OR(AND(D71=0),(C71=0)),"0",((D71-C71)/C71))</f>
        <v>0</v>
      </c>
      <c r="H71" s="33">
        <f>+IF(OR(AND(E71=""),(G71="")),"",E71*G71)</f>
        <v>0</v>
      </c>
    </row>
    <row r="72" spans="2:8" s="22" customFormat="1" ht="15" x14ac:dyDescent="0.2">
      <c r="B72" s="4" t="s">
        <v>21</v>
      </c>
      <c r="C72" s="32">
        <v>1</v>
      </c>
      <c r="D72" s="32">
        <v>0</v>
      </c>
      <c r="E72" s="35">
        <f t="shared" ref="E72:E135" si="4">+IF(C72=0,"",C72/C$70)</f>
        <v>3.4482758620689655E-2</v>
      </c>
      <c r="F72" s="35" t="str">
        <f t="shared" ref="F72:F135" si="5">+IF(D72=0,"",D72/D$70)</f>
        <v/>
      </c>
      <c r="G72" s="29" t="str">
        <f t="shared" ref="G72:G135" si="6">+IF(OR(AND(D72=0),(C72=0)),"0",((D72-C72)/C72))</f>
        <v>0</v>
      </c>
      <c r="H72" s="33">
        <f t="shared" ref="H72:H135" si="7">+IF(OR(AND(E72=""),(G72="")),"",E72*G72)</f>
        <v>0</v>
      </c>
    </row>
    <row r="73" spans="2:8" s="22" customFormat="1" ht="15" x14ac:dyDescent="0.2">
      <c r="B73" s="4" t="s">
        <v>22</v>
      </c>
      <c r="C73" s="32">
        <v>1</v>
      </c>
      <c r="D73" s="32">
        <v>4</v>
      </c>
      <c r="E73" s="35">
        <f t="shared" si="4"/>
        <v>3.4482758620689655E-2</v>
      </c>
      <c r="F73" s="35">
        <f t="shared" si="5"/>
        <v>9.3896713615023476E-3</v>
      </c>
      <c r="G73" s="29">
        <f t="shared" si="6"/>
        <v>3</v>
      </c>
      <c r="H73" s="33">
        <f t="shared" si="7"/>
        <v>0.10344827586206896</v>
      </c>
    </row>
    <row r="74" spans="2:8" s="22" customFormat="1" ht="30" x14ac:dyDescent="0.2">
      <c r="B74" s="4" t="s">
        <v>222</v>
      </c>
      <c r="C74" s="32">
        <v>1</v>
      </c>
      <c r="D74" s="32">
        <v>12</v>
      </c>
      <c r="E74" s="35">
        <f t="shared" si="4"/>
        <v>3.4482758620689655E-2</v>
      </c>
      <c r="F74" s="35">
        <f t="shared" si="5"/>
        <v>2.8169014084507043E-2</v>
      </c>
      <c r="G74" s="29">
        <f t="shared" si="6"/>
        <v>11</v>
      </c>
      <c r="H74" s="33">
        <f t="shared" si="7"/>
        <v>0.37931034482758619</v>
      </c>
    </row>
    <row r="75" spans="2:8" s="22" customFormat="1" ht="15" x14ac:dyDescent="0.2">
      <c r="B75" s="4" t="s">
        <v>23</v>
      </c>
      <c r="C75" s="32">
        <v>0</v>
      </c>
      <c r="D75" s="32">
        <v>0</v>
      </c>
      <c r="E75" s="35" t="str">
        <f t="shared" si="4"/>
        <v/>
      </c>
      <c r="F75" s="35" t="str">
        <f t="shared" si="5"/>
        <v/>
      </c>
      <c r="G75" s="29" t="str">
        <f t="shared" si="6"/>
        <v>0</v>
      </c>
      <c r="H75" s="33" t="str">
        <f t="shared" si="7"/>
        <v/>
      </c>
    </row>
    <row r="76" spans="2:8" s="22" customFormat="1" ht="15" x14ac:dyDescent="0.2">
      <c r="B76" s="4" t="s">
        <v>223</v>
      </c>
      <c r="C76" s="32">
        <v>0</v>
      </c>
      <c r="D76" s="32">
        <v>0</v>
      </c>
      <c r="E76" s="35" t="str">
        <f t="shared" si="4"/>
        <v/>
      </c>
      <c r="F76" s="35" t="str">
        <f t="shared" si="5"/>
        <v/>
      </c>
      <c r="G76" s="29" t="str">
        <f t="shared" si="6"/>
        <v>0</v>
      </c>
      <c r="H76" s="33" t="str">
        <f t="shared" si="7"/>
        <v/>
      </c>
    </row>
    <row r="77" spans="2:8" s="22" customFormat="1" ht="15" x14ac:dyDescent="0.2">
      <c r="B77" s="4" t="s">
        <v>224</v>
      </c>
      <c r="C77" s="32">
        <v>0</v>
      </c>
      <c r="D77" s="32">
        <v>0</v>
      </c>
      <c r="E77" s="35" t="str">
        <f t="shared" si="4"/>
        <v/>
      </c>
      <c r="F77" s="35" t="str">
        <f t="shared" si="5"/>
        <v/>
      </c>
      <c r="G77" s="29" t="str">
        <f t="shared" si="6"/>
        <v>0</v>
      </c>
      <c r="H77" s="33" t="str">
        <f t="shared" si="7"/>
        <v/>
      </c>
    </row>
    <row r="78" spans="2:8" s="22" customFormat="1" ht="15" x14ac:dyDescent="0.2">
      <c r="B78" s="4" t="s">
        <v>225</v>
      </c>
      <c r="C78" s="32">
        <v>0</v>
      </c>
      <c r="D78" s="32">
        <v>0</v>
      </c>
      <c r="E78" s="35" t="str">
        <f t="shared" si="4"/>
        <v/>
      </c>
      <c r="F78" s="35" t="str">
        <f t="shared" si="5"/>
        <v/>
      </c>
      <c r="G78" s="29" t="str">
        <f t="shared" si="6"/>
        <v>0</v>
      </c>
      <c r="H78" s="33" t="str">
        <f t="shared" si="7"/>
        <v/>
      </c>
    </row>
    <row r="79" spans="2:8" s="22" customFormat="1" ht="15" x14ac:dyDescent="0.2">
      <c r="B79" s="4" t="s">
        <v>226</v>
      </c>
      <c r="C79" s="32">
        <v>0</v>
      </c>
      <c r="D79" s="32">
        <v>0</v>
      </c>
      <c r="E79" s="35" t="str">
        <f t="shared" si="4"/>
        <v/>
      </c>
      <c r="F79" s="35" t="str">
        <f t="shared" si="5"/>
        <v/>
      </c>
      <c r="G79" s="29" t="str">
        <f t="shared" si="6"/>
        <v>0</v>
      </c>
      <c r="H79" s="33" t="str">
        <f t="shared" si="7"/>
        <v/>
      </c>
    </row>
    <row r="80" spans="2:8" s="22" customFormat="1" ht="15" x14ac:dyDescent="0.2">
      <c r="B80" s="4" t="s">
        <v>227</v>
      </c>
      <c r="C80" s="32">
        <v>0</v>
      </c>
      <c r="D80" s="32">
        <v>1</v>
      </c>
      <c r="E80" s="35" t="str">
        <f t="shared" si="4"/>
        <v/>
      </c>
      <c r="F80" s="35">
        <f t="shared" si="5"/>
        <v>2.3474178403755869E-3</v>
      </c>
      <c r="G80" s="29" t="str">
        <f t="shared" si="6"/>
        <v>0</v>
      </c>
      <c r="H80" s="33" t="str">
        <f t="shared" si="7"/>
        <v/>
      </c>
    </row>
    <row r="81" spans="2:8" s="22" customFormat="1" ht="15" x14ac:dyDescent="0.2">
      <c r="B81" s="4" t="s">
        <v>24</v>
      </c>
      <c r="C81" s="32">
        <v>0</v>
      </c>
      <c r="D81" s="32">
        <v>0</v>
      </c>
      <c r="E81" s="35" t="str">
        <f t="shared" si="4"/>
        <v/>
      </c>
      <c r="F81" s="35" t="str">
        <f t="shared" si="5"/>
        <v/>
      </c>
      <c r="G81" s="29" t="str">
        <f t="shared" si="6"/>
        <v>0</v>
      </c>
      <c r="H81" s="33" t="str">
        <f t="shared" si="7"/>
        <v/>
      </c>
    </row>
    <row r="82" spans="2:8" s="22" customFormat="1" ht="15" x14ac:dyDescent="0.2">
      <c r="B82" s="4" t="s">
        <v>228</v>
      </c>
      <c r="C82" s="32">
        <v>0</v>
      </c>
      <c r="D82" s="32">
        <v>1</v>
      </c>
      <c r="E82" s="35" t="str">
        <f t="shared" si="4"/>
        <v/>
      </c>
      <c r="F82" s="35">
        <f t="shared" si="5"/>
        <v>2.3474178403755869E-3</v>
      </c>
      <c r="G82" s="29" t="str">
        <f t="shared" si="6"/>
        <v>0</v>
      </c>
      <c r="H82" s="33" t="str">
        <f t="shared" si="7"/>
        <v/>
      </c>
    </row>
    <row r="83" spans="2:8" s="22" customFormat="1" ht="15" x14ac:dyDescent="0.2">
      <c r="B83" s="4" t="s">
        <v>229</v>
      </c>
      <c r="C83" s="32">
        <v>1</v>
      </c>
      <c r="D83" s="32">
        <v>83</v>
      </c>
      <c r="E83" s="35">
        <f t="shared" si="4"/>
        <v>3.4482758620689655E-2</v>
      </c>
      <c r="F83" s="35">
        <f t="shared" si="5"/>
        <v>0.19483568075117372</v>
      </c>
      <c r="G83" s="29">
        <f t="shared" si="6"/>
        <v>82</v>
      </c>
      <c r="H83" s="33">
        <f t="shared" si="7"/>
        <v>2.8275862068965516</v>
      </c>
    </row>
    <row r="84" spans="2:8" s="22" customFormat="1" ht="15" x14ac:dyDescent="0.2">
      <c r="B84" s="4" t="s">
        <v>230</v>
      </c>
      <c r="C84" s="32">
        <v>0</v>
      </c>
      <c r="D84" s="32">
        <v>1</v>
      </c>
      <c r="E84" s="35" t="str">
        <f t="shared" si="4"/>
        <v/>
      </c>
      <c r="F84" s="35">
        <f t="shared" si="5"/>
        <v>2.3474178403755869E-3</v>
      </c>
      <c r="G84" s="29" t="str">
        <f t="shared" si="6"/>
        <v>0</v>
      </c>
      <c r="H84" s="33" t="str">
        <f t="shared" si="7"/>
        <v/>
      </c>
    </row>
    <row r="85" spans="2:8" s="22" customFormat="1" ht="15" x14ac:dyDescent="0.2">
      <c r="B85" s="4" t="s">
        <v>28</v>
      </c>
      <c r="C85" s="32">
        <v>0</v>
      </c>
      <c r="D85" s="32">
        <v>0</v>
      </c>
      <c r="E85" s="35" t="str">
        <f t="shared" si="4"/>
        <v/>
      </c>
      <c r="F85" s="35" t="str">
        <f t="shared" si="5"/>
        <v/>
      </c>
      <c r="G85" s="29" t="str">
        <f t="shared" si="6"/>
        <v>0</v>
      </c>
      <c r="H85" s="33" t="str">
        <f t="shared" si="7"/>
        <v/>
      </c>
    </row>
    <row r="86" spans="2:8" s="22" customFormat="1" ht="30" x14ac:dyDescent="0.2">
      <c r="B86" s="4" t="s">
        <v>231</v>
      </c>
      <c r="C86" s="32">
        <v>0</v>
      </c>
      <c r="D86" s="32">
        <v>0</v>
      </c>
      <c r="E86" s="35" t="str">
        <f t="shared" si="4"/>
        <v/>
      </c>
      <c r="F86" s="35" t="str">
        <f t="shared" si="5"/>
        <v/>
      </c>
      <c r="G86" s="29" t="str">
        <f t="shared" si="6"/>
        <v>0</v>
      </c>
      <c r="H86" s="33" t="str">
        <f t="shared" si="7"/>
        <v/>
      </c>
    </row>
    <row r="87" spans="2:8" s="22" customFormat="1" ht="15" x14ac:dyDescent="0.2">
      <c r="B87" s="4" t="s">
        <v>232</v>
      </c>
      <c r="C87" s="32">
        <v>0</v>
      </c>
      <c r="D87" s="32">
        <v>0</v>
      </c>
      <c r="E87" s="35" t="str">
        <f t="shared" si="4"/>
        <v/>
      </c>
      <c r="F87" s="35" t="str">
        <f t="shared" si="5"/>
        <v/>
      </c>
      <c r="G87" s="29" t="str">
        <f t="shared" si="6"/>
        <v>0</v>
      </c>
      <c r="H87" s="33" t="str">
        <f t="shared" si="7"/>
        <v/>
      </c>
    </row>
    <row r="88" spans="2:8" s="22" customFormat="1" ht="15" x14ac:dyDescent="0.2">
      <c r="B88" s="4" t="s">
        <v>233</v>
      </c>
      <c r="C88" s="32">
        <v>0</v>
      </c>
      <c r="D88" s="32">
        <v>0</v>
      </c>
      <c r="E88" s="35" t="str">
        <f t="shared" si="4"/>
        <v/>
      </c>
      <c r="F88" s="35" t="str">
        <f t="shared" si="5"/>
        <v/>
      </c>
      <c r="G88" s="29" t="str">
        <f t="shared" si="6"/>
        <v>0</v>
      </c>
      <c r="H88" s="33" t="str">
        <f t="shared" si="7"/>
        <v/>
      </c>
    </row>
    <row r="89" spans="2:8" s="22" customFormat="1" ht="15" x14ac:dyDescent="0.2">
      <c r="B89" s="4" t="s">
        <v>26</v>
      </c>
      <c r="C89" s="32">
        <v>0</v>
      </c>
      <c r="D89" s="32">
        <v>0</v>
      </c>
      <c r="E89" s="35" t="str">
        <f t="shared" si="4"/>
        <v/>
      </c>
      <c r="F89" s="35" t="str">
        <f t="shared" si="5"/>
        <v/>
      </c>
      <c r="G89" s="29" t="str">
        <f t="shared" si="6"/>
        <v>0</v>
      </c>
      <c r="H89" s="33" t="str">
        <f t="shared" si="7"/>
        <v/>
      </c>
    </row>
    <row r="90" spans="2:8" s="22" customFormat="1" ht="15" x14ac:dyDescent="0.2">
      <c r="B90" s="4" t="s">
        <v>29</v>
      </c>
      <c r="C90" s="32">
        <v>0</v>
      </c>
      <c r="D90" s="32">
        <v>0</v>
      </c>
      <c r="E90" s="35" t="str">
        <f t="shared" si="4"/>
        <v/>
      </c>
      <c r="F90" s="35" t="str">
        <f t="shared" si="5"/>
        <v/>
      </c>
      <c r="G90" s="29" t="str">
        <f t="shared" si="6"/>
        <v>0</v>
      </c>
      <c r="H90" s="33" t="str">
        <f t="shared" si="7"/>
        <v/>
      </c>
    </row>
    <row r="91" spans="2:8" s="22" customFormat="1" ht="15" x14ac:dyDescent="0.2">
      <c r="B91" s="4" t="s">
        <v>234</v>
      </c>
      <c r="C91" s="32">
        <v>0</v>
      </c>
      <c r="D91" s="32">
        <v>0</v>
      </c>
      <c r="E91" s="35" t="str">
        <f t="shared" si="4"/>
        <v/>
      </c>
      <c r="F91" s="35" t="str">
        <f t="shared" si="5"/>
        <v/>
      </c>
      <c r="G91" s="29" t="str">
        <f t="shared" si="6"/>
        <v>0</v>
      </c>
      <c r="H91" s="33" t="str">
        <f t="shared" si="7"/>
        <v/>
      </c>
    </row>
    <row r="92" spans="2:8" s="22" customFormat="1" ht="30" x14ac:dyDescent="0.2">
      <c r="B92" s="4" t="s">
        <v>235</v>
      </c>
      <c r="C92" s="32">
        <v>0</v>
      </c>
      <c r="D92" s="32">
        <v>27</v>
      </c>
      <c r="E92" s="35" t="str">
        <f t="shared" si="4"/>
        <v/>
      </c>
      <c r="F92" s="35">
        <f t="shared" si="5"/>
        <v>6.3380281690140844E-2</v>
      </c>
      <c r="G92" s="29" t="str">
        <f t="shared" si="6"/>
        <v>0</v>
      </c>
      <c r="H92" s="33" t="str">
        <f t="shared" si="7"/>
        <v/>
      </c>
    </row>
    <row r="93" spans="2:8" s="22" customFormat="1" ht="15" x14ac:dyDescent="0.2">
      <c r="B93" s="4" t="s">
        <v>514</v>
      </c>
      <c r="C93" s="32">
        <v>1</v>
      </c>
      <c r="D93" s="32">
        <v>0</v>
      </c>
      <c r="E93" s="35">
        <f t="shared" si="4"/>
        <v>3.4482758620689655E-2</v>
      </c>
      <c r="F93" s="35" t="str">
        <f t="shared" si="5"/>
        <v/>
      </c>
      <c r="G93" s="29" t="str">
        <f t="shared" si="6"/>
        <v>0</v>
      </c>
      <c r="H93" s="33">
        <f t="shared" si="7"/>
        <v>0</v>
      </c>
    </row>
    <row r="94" spans="2:8" s="22" customFormat="1" ht="15" x14ac:dyDescent="0.2">
      <c r="B94" s="4" t="s">
        <v>25</v>
      </c>
      <c r="C94" s="32">
        <v>0</v>
      </c>
      <c r="D94" s="32">
        <v>3</v>
      </c>
      <c r="E94" s="35" t="str">
        <f t="shared" si="4"/>
        <v/>
      </c>
      <c r="F94" s="35">
        <f t="shared" si="5"/>
        <v>7.0422535211267607E-3</v>
      </c>
      <c r="G94" s="29" t="str">
        <f t="shared" si="6"/>
        <v>0</v>
      </c>
      <c r="H94" s="33" t="str">
        <f t="shared" si="7"/>
        <v/>
      </c>
    </row>
    <row r="95" spans="2:8" s="22" customFormat="1" ht="15" x14ac:dyDescent="0.2">
      <c r="B95" s="4" t="s">
        <v>27</v>
      </c>
      <c r="C95" s="32">
        <v>0</v>
      </c>
      <c r="D95" s="32">
        <v>0</v>
      </c>
      <c r="E95" s="35" t="str">
        <f t="shared" si="4"/>
        <v/>
      </c>
      <c r="F95" s="35" t="str">
        <f t="shared" si="5"/>
        <v/>
      </c>
      <c r="G95" s="29" t="str">
        <f t="shared" si="6"/>
        <v>0</v>
      </c>
      <c r="H95" s="33" t="str">
        <f t="shared" si="7"/>
        <v/>
      </c>
    </row>
    <row r="96" spans="2:8" s="22" customFormat="1" ht="15" x14ac:dyDescent="0.2">
      <c r="B96" s="4" t="s">
        <v>236</v>
      </c>
      <c r="C96" s="32">
        <v>0</v>
      </c>
      <c r="D96" s="32">
        <v>0</v>
      </c>
      <c r="E96" s="35" t="str">
        <f t="shared" si="4"/>
        <v/>
      </c>
      <c r="F96" s="35" t="str">
        <f t="shared" si="5"/>
        <v/>
      </c>
      <c r="G96" s="29" t="str">
        <f t="shared" si="6"/>
        <v>0</v>
      </c>
      <c r="H96" s="33" t="str">
        <f t="shared" si="7"/>
        <v/>
      </c>
    </row>
    <row r="97" spans="2:8" s="22" customFormat="1" ht="15" x14ac:dyDescent="0.2">
      <c r="B97" s="4" t="s">
        <v>237</v>
      </c>
      <c r="C97" s="32">
        <v>0</v>
      </c>
      <c r="D97" s="32">
        <v>0</v>
      </c>
      <c r="E97" s="35" t="str">
        <f t="shared" si="4"/>
        <v/>
      </c>
      <c r="F97" s="35" t="str">
        <f t="shared" si="5"/>
        <v/>
      </c>
      <c r="G97" s="29" t="str">
        <f t="shared" si="6"/>
        <v>0</v>
      </c>
      <c r="H97" s="33" t="str">
        <f t="shared" si="7"/>
        <v/>
      </c>
    </row>
    <row r="98" spans="2:8" s="22" customFormat="1" ht="15" x14ac:dyDescent="0.2">
      <c r="B98" s="4" t="s">
        <v>238</v>
      </c>
      <c r="C98" s="32">
        <v>0</v>
      </c>
      <c r="D98" s="32">
        <v>12</v>
      </c>
      <c r="E98" s="35" t="str">
        <f t="shared" si="4"/>
        <v/>
      </c>
      <c r="F98" s="35">
        <f t="shared" si="5"/>
        <v>2.8169014084507043E-2</v>
      </c>
      <c r="G98" s="29" t="str">
        <f t="shared" si="6"/>
        <v>0</v>
      </c>
      <c r="H98" s="33" t="str">
        <f t="shared" si="7"/>
        <v/>
      </c>
    </row>
    <row r="99" spans="2:8" s="22" customFormat="1" ht="15" x14ac:dyDescent="0.2">
      <c r="B99" s="4" t="s">
        <v>239</v>
      </c>
      <c r="C99" s="32">
        <v>0</v>
      </c>
      <c r="D99" s="32">
        <v>0</v>
      </c>
      <c r="E99" s="35" t="str">
        <f t="shared" si="4"/>
        <v/>
      </c>
      <c r="F99" s="35" t="str">
        <f t="shared" si="5"/>
        <v/>
      </c>
      <c r="G99" s="29" t="str">
        <f t="shared" si="6"/>
        <v>0</v>
      </c>
      <c r="H99" s="33" t="str">
        <f t="shared" si="7"/>
        <v/>
      </c>
    </row>
    <row r="100" spans="2:8" s="22" customFormat="1" ht="15" x14ac:dyDescent="0.2">
      <c r="B100" s="4" t="s">
        <v>240</v>
      </c>
      <c r="C100" s="32">
        <v>2</v>
      </c>
      <c r="D100" s="32">
        <v>0</v>
      </c>
      <c r="E100" s="35">
        <f t="shared" si="4"/>
        <v>6.8965517241379309E-2</v>
      </c>
      <c r="F100" s="35" t="str">
        <f t="shared" si="5"/>
        <v/>
      </c>
      <c r="G100" s="29" t="str">
        <f t="shared" si="6"/>
        <v>0</v>
      </c>
      <c r="H100" s="33">
        <f t="shared" si="7"/>
        <v>0</v>
      </c>
    </row>
    <row r="101" spans="2:8" s="22" customFormat="1" ht="15" x14ac:dyDescent="0.2">
      <c r="B101" s="4" t="s">
        <v>241</v>
      </c>
      <c r="C101" s="32">
        <v>0</v>
      </c>
      <c r="D101" s="32">
        <v>9</v>
      </c>
      <c r="E101" s="35" t="str">
        <f t="shared" si="4"/>
        <v/>
      </c>
      <c r="F101" s="35">
        <f t="shared" si="5"/>
        <v>2.1126760563380281E-2</v>
      </c>
      <c r="G101" s="29" t="str">
        <f t="shared" si="6"/>
        <v>0</v>
      </c>
      <c r="H101" s="33" t="str">
        <f t="shared" si="7"/>
        <v/>
      </c>
    </row>
    <row r="102" spans="2:8" s="22" customFormat="1" ht="15" x14ac:dyDescent="0.2">
      <c r="B102" s="4" t="s">
        <v>242</v>
      </c>
      <c r="C102" s="32">
        <v>0</v>
      </c>
      <c r="D102" s="32">
        <v>15</v>
      </c>
      <c r="E102" s="35" t="str">
        <f t="shared" si="4"/>
        <v/>
      </c>
      <c r="F102" s="35">
        <f t="shared" si="5"/>
        <v>3.5211267605633804E-2</v>
      </c>
      <c r="G102" s="29" t="str">
        <f t="shared" si="6"/>
        <v>0</v>
      </c>
      <c r="H102" s="33" t="str">
        <f t="shared" si="7"/>
        <v/>
      </c>
    </row>
    <row r="103" spans="2:8" s="22" customFormat="1" ht="15" x14ac:dyDescent="0.2">
      <c r="B103" s="4" t="s">
        <v>243</v>
      </c>
      <c r="C103" s="32">
        <v>0</v>
      </c>
      <c r="D103" s="32">
        <v>0</v>
      </c>
      <c r="E103" s="35" t="str">
        <f t="shared" si="4"/>
        <v/>
      </c>
      <c r="F103" s="35" t="str">
        <f t="shared" si="5"/>
        <v/>
      </c>
      <c r="G103" s="29" t="str">
        <f t="shared" si="6"/>
        <v>0</v>
      </c>
      <c r="H103" s="33" t="str">
        <f t="shared" si="7"/>
        <v/>
      </c>
    </row>
    <row r="104" spans="2:8" s="22" customFormat="1" ht="15" x14ac:dyDescent="0.2">
      <c r="B104" s="4" t="s">
        <v>34</v>
      </c>
      <c r="C104" s="32">
        <v>0</v>
      </c>
      <c r="D104" s="32">
        <v>1</v>
      </c>
      <c r="E104" s="35" t="str">
        <f t="shared" si="4"/>
        <v/>
      </c>
      <c r="F104" s="35">
        <f t="shared" si="5"/>
        <v>2.3474178403755869E-3</v>
      </c>
      <c r="G104" s="29" t="str">
        <f t="shared" si="6"/>
        <v>0</v>
      </c>
      <c r="H104" s="33" t="str">
        <f t="shared" si="7"/>
        <v/>
      </c>
    </row>
    <row r="105" spans="2:8" s="22" customFormat="1" ht="15" x14ac:dyDescent="0.2">
      <c r="B105" s="4" t="s">
        <v>244</v>
      </c>
      <c r="C105" s="32">
        <v>1</v>
      </c>
      <c r="D105" s="32">
        <v>0</v>
      </c>
      <c r="E105" s="35">
        <f t="shared" si="4"/>
        <v>3.4482758620689655E-2</v>
      </c>
      <c r="F105" s="35" t="str">
        <f t="shared" si="5"/>
        <v/>
      </c>
      <c r="G105" s="29" t="str">
        <f t="shared" si="6"/>
        <v>0</v>
      </c>
      <c r="H105" s="33">
        <f t="shared" si="7"/>
        <v>0</v>
      </c>
    </row>
    <row r="106" spans="2:8" s="22" customFormat="1" ht="30" x14ac:dyDescent="0.2">
      <c r="B106" s="4" t="s">
        <v>245</v>
      </c>
      <c r="C106" s="32">
        <v>0</v>
      </c>
      <c r="D106" s="32">
        <v>0</v>
      </c>
      <c r="E106" s="35" t="str">
        <f t="shared" si="4"/>
        <v/>
      </c>
      <c r="F106" s="35" t="str">
        <f t="shared" si="5"/>
        <v/>
      </c>
      <c r="G106" s="29" t="str">
        <f t="shared" si="6"/>
        <v>0</v>
      </c>
      <c r="H106" s="33" t="str">
        <f t="shared" si="7"/>
        <v/>
      </c>
    </row>
    <row r="107" spans="2:8" s="22" customFormat="1" ht="15" x14ac:dyDescent="0.2">
      <c r="B107" s="4" t="s">
        <v>246</v>
      </c>
      <c r="C107" s="32">
        <v>0</v>
      </c>
      <c r="D107" s="32">
        <v>2</v>
      </c>
      <c r="E107" s="35" t="str">
        <f t="shared" si="4"/>
        <v/>
      </c>
      <c r="F107" s="35">
        <f t="shared" si="5"/>
        <v>4.6948356807511738E-3</v>
      </c>
      <c r="G107" s="29" t="str">
        <f t="shared" si="6"/>
        <v>0</v>
      </c>
      <c r="H107" s="33" t="str">
        <f t="shared" si="7"/>
        <v/>
      </c>
    </row>
    <row r="108" spans="2:8" s="22" customFormat="1" ht="15" x14ac:dyDescent="0.2">
      <c r="B108" s="4" t="s">
        <v>31</v>
      </c>
      <c r="C108" s="32">
        <v>0</v>
      </c>
      <c r="D108" s="32">
        <v>2</v>
      </c>
      <c r="E108" s="35" t="str">
        <f t="shared" si="4"/>
        <v/>
      </c>
      <c r="F108" s="35">
        <f t="shared" si="5"/>
        <v>4.6948356807511738E-3</v>
      </c>
      <c r="G108" s="29" t="str">
        <f t="shared" si="6"/>
        <v>0</v>
      </c>
      <c r="H108" s="33" t="str">
        <f t="shared" si="7"/>
        <v/>
      </c>
    </row>
    <row r="109" spans="2:8" s="22" customFormat="1" ht="15" x14ac:dyDescent="0.2">
      <c r="B109" s="4" t="s">
        <v>247</v>
      </c>
      <c r="C109" s="32">
        <v>0</v>
      </c>
      <c r="D109" s="32">
        <v>0</v>
      </c>
      <c r="E109" s="35" t="str">
        <f t="shared" si="4"/>
        <v/>
      </c>
      <c r="F109" s="35" t="str">
        <f t="shared" si="5"/>
        <v/>
      </c>
      <c r="G109" s="29" t="str">
        <f t="shared" si="6"/>
        <v>0</v>
      </c>
      <c r="H109" s="33" t="str">
        <f t="shared" si="7"/>
        <v/>
      </c>
    </row>
    <row r="110" spans="2:8" s="22" customFormat="1" ht="15" x14ac:dyDescent="0.2">
      <c r="B110" s="4" t="s">
        <v>32</v>
      </c>
      <c r="C110" s="32">
        <v>0</v>
      </c>
      <c r="D110" s="32">
        <v>0</v>
      </c>
      <c r="E110" s="35" t="str">
        <f t="shared" si="4"/>
        <v/>
      </c>
      <c r="F110" s="35" t="str">
        <f t="shared" si="5"/>
        <v/>
      </c>
      <c r="G110" s="29" t="str">
        <f t="shared" si="6"/>
        <v>0</v>
      </c>
      <c r="H110" s="33" t="str">
        <f t="shared" si="7"/>
        <v/>
      </c>
    </row>
    <row r="111" spans="2:8" s="22" customFormat="1" ht="15" x14ac:dyDescent="0.2">
      <c r="B111" s="4" t="s">
        <v>30</v>
      </c>
      <c r="C111" s="32">
        <v>0</v>
      </c>
      <c r="D111" s="32">
        <v>1</v>
      </c>
      <c r="E111" s="35" t="str">
        <f t="shared" si="4"/>
        <v/>
      </c>
      <c r="F111" s="35">
        <f t="shared" si="5"/>
        <v>2.3474178403755869E-3</v>
      </c>
      <c r="G111" s="29" t="str">
        <f t="shared" si="6"/>
        <v>0</v>
      </c>
      <c r="H111" s="33" t="str">
        <f t="shared" si="7"/>
        <v/>
      </c>
    </row>
    <row r="112" spans="2:8" s="22" customFormat="1" ht="15" x14ac:dyDescent="0.2">
      <c r="B112" s="4" t="s">
        <v>33</v>
      </c>
      <c r="C112" s="32">
        <v>0</v>
      </c>
      <c r="D112" s="32">
        <v>1</v>
      </c>
      <c r="E112" s="35" t="str">
        <f t="shared" si="4"/>
        <v/>
      </c>
      <c r="F112" s="35">
        <f t="shared" si="5"/>
        <v>2.3474178403755869E-3</v>
      </c>
      <c r="G112" s="29" t="str">
        <f t="shared" si="6"/>
        <v>0</v>
      </c>
      <c r="H112" s="33" t="str">
        <f t="shared" si="7"/>
        <v/>
      </c>
    </row>
    <row r="113" spans="2:8" s="22" customFormat="1" ht="15" x14ac:dyDescent="0.2">
      <c r="B113" s="4" t="s">
        <v>248</v>
      </c>
      <c r="C113" s="32">
        <v>2</v>
      </c>
      <c r="D113" s="32">
        <v>1</v>
      </c>
      <c r="E113" s="35">
        <f t="shared" si="4"/>
        <v>6.8965517241379309E-2</v>
      </c>
      <c r="F113" s="35">
        <f t="shared" si="5"/>
        <v>2.3474178403755869E-3</v>
      </c>
      <c r="G113" s="29">
        <f t="shared" si="6"/>
        <v>-0.5</v>
      </c>
      <c r="H113" s="33">
        <f t="shared" si="7"/>
        <v>-3.4482758620689655E-2</v>
      </c>
    </row>
    <row r="114" spans="2:8" s="22" customFormat="1" ht="15" x14ac:dyDescent="0.2">
      <c r="B114" s="4" t="s">
        <v>38</v>
      </c>
      <c r="C114" s="32">
        <v>0</v>
      </c>
      <c r="D114" s="32">
        <v>0</v>
      </c>
      <c r="E114" s="35" t="str">
        <f t="shared" si="4"/>
        <v/>
      </c>
      <c r="F114" s="35" t="str">
        <f t="shared" si="5"/>
        <v/>
      </c>
      <c r="G114" s="29" t="str">
        <f t="shared" si="6"/>
        <v>0</v>
      </c>
      <c r="H114" s="33" t="str">
        <f t="shared" si="7"/>
        <v/>
      </c>
    </row>
    <row r="115" spans="2:8" s="22" customFormat="1" ht="15" x14ac:dyDescent="0.2">
      <c r="B115" s="4" t="s">
        <v>40</v>
      </c>
      <c r="C115" s="32">
        <v>0</v>
      </c>
      <c r="D115" s="32">
        <v>4</v>
      </c>
      <c r="E115" s="35" t="str">
        <f t="shared" si="4"/>
        <v/>
      </c>
      <c r="F115" s="35">
        <f t="shared" si="5"/>
        <v>9.3896713615023476E-3</v>
      </c>
      <c r="G115" s="29" t="str">
        <f t="shared" si="6"/>
        <v>0</v>
      </c>
      <c r="H115" s="33" t="str">
        <f t="shared" si="7"/>
        <v/>
      </c>
    </row>
    <row r="116" spans="2:8" s="22" customFormat="1" ht="15" x14ac:dyDescent="0.2">
      <c r="B116" s="4" t="s">
        <v>249</v>
      </c>
      <c r="C116" s="32">
        <v>0</v>
      </c>
      <c r="D116" s="32">
        <v>55</v>
      </c>
      <c r="E116" s="35" t="str">
        <f t="shared" si="4"/>
        <v/>
      </c>
      <c r="F116" s="35">
        <f t="shared" si="5"/>
        <v>0.12910798122065728</v>
      </c>
      <c r="G116" s="29" t="str">
        <f t="shared" si="6"/>
        <v>0</v>
      </c>
      <c r="H116" s="33" t="str">
        <f t="shared" si="7"/>
        <v/>
      </c>
    </row>
    <row r="117" spans="2:8" s="22" customFormat="1" ht="30" x14ac:dyDescent="0.2">
      <c r="B117" s="4" t="s">
        <v>250</v>
      </c>
      <c r="C117" s="32">
        <v>1</v>
      </c>
      <c r="D117" s="32">
        <v>0</v>
      </c>
      <c r="E117" s="35">
        <f t="shared" si="4"/>
        <v>3.4482758620689655E-2</v>
      </c>
      <c r="F117" s="35" t="str">
        <f t="shared" si="5"/>
        <v/>
      </c>
      <c r="G117" s="29" t="str">
        <f t="shared" si="6"/>
        <v>0</v>
      </c>
      <c r="H117" s="33">
        <f t="shared" si="7"/>
        <v>0</v>
      </c>
    </row>
    <row r="118" spans="2:8" s="22" customFormat="1" ht="15" x14ac:dyDescent="0.2">
      <c r="B118" s="4" t="s">
        <v>251</v>
      </c>
      <c r="C118" s="32">
        <v>3</v>
      </c>
      <c r="D118" s="32">
        <v>111</v>
      </c>
      <c r="E118" s="35">
        <f t="shared" si="4"/>
        <v>0.10344827586206896</v>
      </c>
      <c r="F118" s="35">
        <f t="shared" si="5"/>
        <v>0.26056338028169013</v>
      </c>
      <c r="G118" s="29">
        <f t="shared" si="6"/>
        <v>36</v>
      </c>
      <c r="H118" s="33">
        <f t="shared" si="7"/>
        <v>3.7241379310344827</v>
      </c>
    </row>
    <row r="119" spans="2:8" s="22" customFormat="1" ht="30" x14ac:dyDescent="0.2">
      <c r="B119" s="4" t="s">
        <v>252</v>
      </c>
      <c r="C119" s="32">
        <v>3</v>
      </c>
      <c r="D119" s="32">
        <v>26</v>
      </c>
      <c r="E119" s="35">
        <f t="shared" si="4"/>
        <v>0.10344827586206896</v>
      </c>
      <c r="F119" s="35">
        <f t="shared" si="5"/>
        <v>6.1032863849765258E-2</v>
      </c>
      <c r="G119" s="29">
        <f t="shared" si="6"/>
        <v>7.666666666666667</v>
      </c>
      <c r="H119" s="33">
        <f t="shared" si="7"/>
        <v>0.7931034482758621</v>
      </c>
    </row>
    <row r="120" spans="2:8" s="22" customFormat="1" ht="15" x14ac:dyDescent="0.2">
      <c r="B120" s="4" t="s">
        <v>253</v>
      </c>
      <c r="C120" s="32">
        <v>1</v>
      </c>
      <c r="D120" s="32">
        <v>0</v>
      </c>
      <c r="E120" s="35">
        <f t="shared" si="4"/>
        <v>3.4482758620689655E-2</v>
      </c>
      <c r="F120" s="35" t="str">
        <f t="shared" si="5"/>
        <v/>
      </c>
      <c r="G120" s="29" t="str">
        <f t="shared" si="6"/>
        <v>0</v>
      </c>
      <c r="H120" s="33">
        <f t="shared" si="7"/>
        <v>0</v>
      </c>
    </row>
    <row r="121" spans="2:8" s="22" customFormat="1" ht="15" x14ac:dyDescent="0.2">
      <c r="B121" s="4" t="s">
        <v>35</v>
      </c>
      <c r="C121" s="32">
        <v>0</v>
      </c>
      <c r="D121" s="32">
        <v>2</v>
      </c>
      <c r="E121" s="35" t="str">
        <f t="shared" si="4"/>
        <v/>
      </c>
      <c r="F121" s="35">
        <f t="shared" si="5"/>
        <v>4.6948356807511738E-3</v>
      </c>
      <c r="G121" s="29" t="str">
        <f t="shared" si="6"/>
        <v>0</v>
      </c>
      <c r="H121" s="33" t="str">
        <f t="shared" si="7"/>
        <v/>
      </c>
    </row>
    <row r="122" spans="2:8" s="22" customFormat="1" ht="15" x14ac:dyDescent="0.2">
      <c r="B122" s="4" t="s">
        <v>39</v>
      </c>
      <c r="C122" s="32">
        <v>0</v>
      </c>
      <c r="D122" s="32">
        <v>0</v>
      </c>
      <c r="E122" s="35" t="str">
        <f t="shared" si="4"/>
        <v/>
      </c>
      <c r="F122" s="35" t="str">
        <f t="shared" si="5"/>
        <v/>
      </c>
      <c r="G122" s="29" t="str">
        <f t="shared" si="6"/>
        <v>0</v>
      </c>
      <c r="H122" s="33" t="str">
        <f t="shared" si="7"/>
        <v/>
      </c>
    </row>
    <row r="123" spans="2:8" s="22" customFormat="1" ht="30" x14ac:dyDescent="0.2">
      <c r="B123" s="4" t="s">
        <v>37</v>
      </c>
      <c r="C123" s="32">
        <v>0</v>
      </c>
      <c r="D123" s="32">
        <v>11</v>
      </c>
      <c r="E123" s="35" t="str">
        <f t="shared" si="4"/>
        <v/>
      </c>
      <c r="F123" s="35">
        <f t="shared" si="5"/>
        <v>2.5821596244131457E-2</v>
      </c>
      <c r="G123" s="29" t="str">
        <f t="shared" si="6"/>
        <v>0</v>
      </c>
      <c r="H123" s="33" t="str">
        <f t="shared" si="7"/>
        <v/>
      </c>
    </row>
    <row r="124" spans="2:8" s="22" customFormat="1" ht="15" x14ac:dyDescent="0.2">
      <c r="B124" s="4" t="s">
        <v>36</v>
      </c>
      <c r="C124" s="32">
        <v>0</v>
      </c>
      <c r="D124" s="32">
        <v>0</v>
      </c>
      <c r="E124" s="35" t="str">
        <f t="shared" si="4"/>
        <v/>
      </c>
      <c r="F124" s="35" t="str">
        <f t="shared" si="5"/>
        <v/>
      </c>
      <c r="G124" s="29" t="str">
        <f t="shared" si="6"/>
        <v>0</v>
      </c>
      <c r="H124" s="33" t="str">
        <f t="shared" si="7"/>
        <v/>
      </c>
    </row>
    <row r="125" spans="2:8" s="22" customFormat="1" ht="15" x14ac:dyDescent="0.2">
      <c r="B125" s="4" t="s">
        <v>254</v>
      </c>
      <c r="C125" s="32">
        <v>0</v>
      </c>
      <c r="D125" s="32">
        <v>1</v>
      </c>
      <c r="E125" s="35" t="str">
        <f t="shared" si="4"/>
        <v/>
      </c>
      <c r="F125" s="35">
        <f t="shared" si="5"/>
        <v>2.3474178403755869E-3</v>
      </c>
      <c r="G125" s="29" t="str">
        <f t="shared" si="6"/>
        <v>0</v>
      </c>
      <c r="H125" s="33" t="str">
        <f t="shared" si="7"/>
        <v/>
      </c>
    </row>
    <row r="126" spans="2:8" s="22" customFormat="1" ht="15" x14ac:dyDescent="0.2">
      <c r="B126" s="4" t="s">
        <v>255</v>
      </c>
      <c r="C126" s="32">
        <v>0</v>
      </c>
      <c r="D126" s="32">
        <v>0</v>
      </c>
      <c r="E126" s="35" t="str">
        <f t="shared" si="4"/>
        <v/>
      </c>
      <c r="F126" s="35" t="str">
        <f t="shared" si="5"/>
        <v/>
      </c>
      <c r="G126" s="29" t="str">
        <f t="shared" si="6"/>
        <v>0</v>
      </c>
      <c r="H126" s="33" t="str">
        <f t="shared" si="7"/>
        <v/>
      </c>
    </row>
    <row r="127" spans="2:8" s="22" customFormat="1" ht="30" x14ac:dyDescent="0.2">
      <c r="B127" s="4" t="s">
        <v>256</v>
      </c>
      <c r="C127" s="32">
        <v>0</v>
      </c>
      <c r="D127" s="32">
        <v>0</v>
      </c>
      <c r="E127" s="35" t="str">
        <f t="shared" si="4"/>
        <v/>
      </c>
      <c r="F127" s="35" t="str">
        <f t="shared" si="5"/>
        <v/>
      </c>
      <c r="G127" s="29" t="str">
        <f t="shared" si="6"/>
        <v>0</v>
      </c>
      <c r="H127" s="33" t="str">
        <f t="shared" si="7"/>
        <v/>
      </c>
    </row>
    <row r="128" spans="2:8" s="22" customFormat="1" ht="30" x14ac:dyDescent="0.2">
      <c r="B128" s="4" t="s">
        <v>257</v>
      </c>
      <c r="C128" s="32">
        <v>10</v>
      </c>
      <c r="D128" s="32">
        <v>4</v>
      </c>
      <c r="E128" s="35">
        <f t="shared" si="4"/>
        <v>0.34482758620689657</v>
      </c>
      <c r="F128" s="35">
        <f t="shared" si="5"/>
        <v>9.3896713615023476E-3</v>
      </c>
      <c r="G128" s="29">
        <f t="shared" si="6"/>
        <v>-0.6</v>
      </c>
      <c r="H128" s="33">
        <f t="shared" si="7"/>
        <v>-0.20689655172413793</v>
      </c>
    </row>
    <row r="129" spans="2:8" s="22" customFormat="1" ht="30" x14ac:dyDescent="0.2">
      <c r="B129" s="4" t="s">
        <v>258</v>
      </c>
      <c r="C129" s="32">
        <v>0</v>
      </c>
      <c r="D129" s="32">
        <v>32</v>
      </c>
      <c r="E129" s="35" t="str">
        <f t="shared" si="4"/>
        <v/>
      </c>
      <c r="F129" s="35">
        <f t="shared" si="5"/>
        <v>7.5117370892018781E-2</v>
      </c>
      <c r="G129" s="29" t="str">
        <f t="shared" si="6"/>
        <v>0</v>
      </c>
      <c r="H129" s="33" t="str">
        <f t="shared" si="7"/>
        <v/>
      </c>
    </row>
    <row r="130" spans="2:8" s="22" customFormat="1" ht="30" x14ac:dyDescent="0.2">
      <c r="B130" s="4" t="s">
        <v>259</v>
      </c>
      <c r="C130" s="32">
        <v>0</v>
      </c>
      <c r="D130" s="32">
        <v>0</v>
      </c>
      <c r="E130" s="35" t="str">
        <f t="shared" si="4"/>
        <v/>
      </c>
      <c r="F130" s="35" t="str">
        <f t="shared" si="5"/>
        <v/>
      </c>
      <c r="G130" s="29" t="str">
        <f t="shared" si="6"/>
        <v>0</v>
      </c>
      <c r="H130" s="33" t="str">
        <f t="shared" si="7"/>
        <v/>
      </c>
    </row>
    <row r="131" spans="2:8" s="22" customFormat="1" ht="30" x14ac:dyDescent="0.2">
      <c r="B131" s="4" t="s">
        <v>260</v>
      </c>
      <c r="C131" s="32">
        <v>0</v>
      </c>
      <c r="D131" s="32">
        <v>2</v>
      </c>
      <c r="E131" s="35" t="str">
        <f t="shared" si="4"/>
        <v/>
      </c>
      <c r="F131" s="35">
        <f t="shared" si="5"/>
        <v>4.6948356807511738E-3</v>
      </c>
      <c r="G131" s="29" t="str">
        <f t="shared" si="6"/>
        <v>0</v>
      </c>
      <c r="H131" s="33" t="str">
        <f t="shared" si="7"/>
        <v/>
      </c>
    </row>
    <row r="132" spans="2:8" s="22" customFormat="1" ht="15" x14ac:dyDescent="0.2">
      <c r="B132" s="4" t="s">
        <v>50</v>
      </c>
      <c r="C132" s="32">
        <v>0</v>
      </c>
      <c r="D132" s="32">
        <v>0</v>
      </c>
      <c r="E132" s="35" t="str">
        <f t="shared" si="4"/>
        <v/>
      </c>
      <c r="F132" s="35" t="str">
        <f t="shared" si="5"/>
        <v/>
      </c>
      <c r="G132" s="29" t="str">
        <f t="shared" si="6"/>
        <v>0</v>
      </c>
      <c r="H132" s="33" t="str">
        <f t="shared" si="7"/>
        <v/>
      </c>
    </row>
    <row r="133" spans="2:8" s="22" customFormat="1" ht="15" x14ac:dyDescent="0.2">
      <c r="B133" s="4" t="s">
        <v>45</v>
      </c>
      <c r="C133" s="32">
        <v>0</v>
      </c>
      <c r="D133" s="32">
        <v>0</v>
      </c>
      <c r="E133" s="35" t="str">
        <f t="shared" si="4"/>
        <v/>
      </c>
      <c r="F133" s="35" t="str">
        <f t="shared" si="5"/>
        <v/>
      </c>
      <c r="G133" s="29" t="str">
        <f t="shared" si="6"/>
        <v>0</v>
      </c>
      <c r="H133" s="33" t="str">
        <f t="shared" si="7"/>
        <v/>
      </c>
    </row>
    <row r="134" spans="2:8" s="22" customFormat="1" ht="15" x14ac:dyDescent="0.2">
      <c r="B134" s="4" t="s">
        <v>42</v>
      </c>
      <c r="C134" s="32">
        <v>0</v>
      </c>
      <c r="D134" s="32">
        <v>1</v>
      </c>
      <c r="E134" s="35" t="str">
        <f t="shared" si="4"/>
        <v/>
      </c>
      <c r="F134" s="35">
        <f t="shared" si="5"/>
        <v>2.3474178403755869E-3</v>
      </c>
      <c r="G134" s="29" t="str">
        <f t="shared" si="6"/>
        <v>0</v>
      </c>
      <c r="H134" s="33" t="str">
        <f t="shared" si="7"/>
        <v/>
      </c>
    </row>
    <row r="135" spans="2:8" s="22" customFormat="1" ht="15" x14ac:dyDescent="0.2">
      <c r="B135" s="4" t="s">
        <v>43</v>
      </c>
      <c r="C135" s="32">
        <v>0</v>
      </c>
      <c r="D135" s="32">
        <v>0</v>
      </c>
      <c r="E135" s="35" t="str">
        <f t="shared" si="4"/>
        <v/>
      </c>
      <c r="F135" s="35" t="str">
        <f t="shared" si="5"/>
        <v/>
      </c>
      <c r="G135" s="29" t="str">
        <f t="shared" si="6"/>
        <v>0</v>
      </c>
      <c r="H135" s="33" t="str">
        <f t="shared" si="7"/>
        <v/>
      </c>
    </row>
    <row r="136" spans="2:8" s="22" customFormat="1" ht="15" x14ac:dyDescent="0.2">
      <c r="B136" s="4" t="s">
        <v>44</v>
      </c>
      <c r="C136" s="32">
        <v>0</v>
      </c>
      <c r="D136" s="32">
        <v>0</v>
      </c>
      <c r="E136" s="35" t="str">
        <f t="shared" ref="E136:E145" si="8">+IF(C136=0,"",C136/C$70)</f>
        <v/>
      </c>
      <c r="F136" s="35" t="str">
        <f t="shared" ref="F136:F145" si="9">+IF(D136=0,"",D136/D$70)</f>
        <v/>
      </c>
      <c r="G136" s="29" t="str">
        <f t="shared" ref="G136:G145" si="10">+IF(OR(AND(D136=0),(C136=0)),"0",((D136-C136)/C136))</f>
        <v>0</v>
      </c>
      <c r="H136" s="33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2">
        <v>0</v>
      </c>
      <c r="D137" s="32">
        <v>0</v>
      </c>
      <c r="E137" s="35" t="str">
        <f t="shared" si="8"/>
        <v/>
      </c>
      <c r="F137" s="35" t="str">
        <f t="shared" si="9"/>
        <v/>
      </c>
      <c r="G137" s="29" t="str">
        <f t="shared" si="10"/>
        <v>0</v>
      </c>
      <c r="H137" s="33" t="str">
        <f t="shared" si="11"/>
        <v/>
      </c>
    </row>
    <row r="138" spans="2:8" s="22" customFormat="1" ht="15" x14ac:dyDescent="0.2">
      <c r="B138" s="4" t="s">
        <v>261</v>
      </c>
      <c r="C138" s="32">
        <v>0</v>
      </c>
      <c r="D138" s="32">
        <v>0</v>
      </c>
      <c r="E138" s="35" t="str">
        <f t="shared" si="8"/>
        <v/>
      </c>
      <c r="F138" s="35" t="str">
        <f t="shared" si="9"/>
        <v/>
      </c>
      <c r="G138" s="29" t="str">
        <f t="shared" si="10"/>
        <v>0</v>
      </c>
      <c r="H138" s="33" t="str">
        <f t="shared" si="11"/>
        <v/>
      </c>
    </row>
    <row r="139" spans="2:8" s="22" customFormat="1" ht="30" x14ac:dyDescent="0.2">
      <c r="B139" s="4" t="s">
        <v>262</v>
      </c>
      <c r="C139" s="32">
        <v>0</v>
      </c>
      <c r="D139" s="32">
        <v>0</v>
      </c>
      <c r="E139" s="35" t="str">
        <f t="shared" si="8"/>
        <v/>
      </c>
      <c r="F139" s="35" t="str">
        <f t="shared" si="9"/>
        <v/>
      </c>
      <c r="G139" s="29" t="str">
        <f t="shared" si="10"/>
        <v>0</v>
      </c>
      <c r="H139" s="33" t="str">
        <f t="shared" si="11"/>
        <v/>
      </c>
    </row>
    <row r="140" spans="2:8" s="22" customFormat="1" ht="30" x14ac:dyDescent="0.2">
      <c r="B140" s="4" t="s">
        <v>263</v>
      </c>
      <c r="C140" s="32">
        <v>0</v>
      </c>
      <c r="D140" s="32">
        <v>0</v>
      </c>
      <c r="E140" s="35" t="str">
        <f t="shared" si="8"/>
        <v/>
      </c>
      <c r="F140" s="35" t="str">
        <f t="shared" si="9"/>
        <v/>
      </c>
      <c r="G140" s="29" t="str">
        <f t="shared" si="10"/>
        <v>0</v>
      </c>
      <c r="H140" s="33" t="str">
        <f t="shared" si="11"/>
        <v/>
      </c>
    </row>
    <row r="141" spans="2:8" s="22" customFormat="1" ht="30" x14ac:dyDescent="0.2">
      <c r="B141" s="4" t="s">
        <v>48</v>
      </c>
      <c r="C141" s="32">
        <v>0</v>
      </c>
      <c r="D141" s="32">
        <v>0</v>
      </c>
      <c r="E141" s="35" t="str">
        <f t="shared" si="8"/>
        <v/>
      </c>
      <c r="F141" s="35" t="str">
        <f t="shared" si="9"/>
        <v/>
      </c>
      <c r="G141" s="29" t="str">
        <f t="shared" si="10"/>
        <v>0</v>
      </c>
      <c r="H141" s="33" t="str">
        <f t="shared" si="11"/>
        <v/>
      </c>
    </row>
    <row r="142" spans="2:8" s="22" customFormat="1" ht="15" x14ac:dyDescent="0.2">
      <c r="B142" s="4" t="s">
        <v>264</v>
      </c>
      <c r="C142" s="32">
        <v>0</v>
      </c>
      <c r="D142" s="32">
        <v>0</v>
      </c>
      <c r="E142" s="35" t="str">
        <f t="shared" si="8"/>
        <v/>
      </c>
      <c r="F142" s="35" t="str">
        <f t="shared" si="9"/>
        <v/>
      </c>
      <c r="G142" s="29" t="str">
        <f t="shared" si="10"/>
        <v>0</v>
      </c>
      <c r="H142" s="33" t="str">
        <f t="shared" si="11"/>
        <v/>
      </c>
    </row>
    <row r="143" spans="2:8" s="22" customFormat="1" ht="15" x14ac:dyDescent="0.2">
      <c r="B143" s="4" t="s">
        <v>49</v>
      </c>
      <c r="C143" s="32">
        <v>0</v>
      </c>
      <c r="D143" s="32">
        <v>0</v>
      </c>
      <c r="E143" s="35" t="str">
        <f t="shared" si="8"/>
        <v/>
      </c>
      <c r="F143" s="35" t="str">
        <f t="shared" si="9"/>
        <v/>
      </c>
      <c r="G143" s="29" t="str">
        <f t="shared" si="10"/>
        <v>0</v>
      </c>
      <c r="H143" s="33" t="str">
        <f t="shared" si="11"/>
        <v/>
      </c>
    </row>
    <row r="144" spans="2:8" s="22" customFormat="1" ht="15" x14ac:dyDescent="0.2">
      <c r="B144" s="4" t="s">
        <v>46</v>
      </c>
      <c r="C144" s="32">
        <v>0</v>
      </c>
      <c r="D144" s="32">
        <v>0</v>
      </c>
      <c r="E144" s="35" t="str">
        <f t="shared" si="8"/>
        <v/>
      </c>
      <c r="F144" s="35" t="str">
        <f t="shared" si="9"/>
        <v/>
      </c>
      <c r="G144" s="29" t="str">
        <f t="shared" si="10"/>
        <v>0</v>
      </c>
      <c r="H144" s="33" t="str">
        <f t="shared" si="11"/>
        <v/>
      </c>
    </row>
    <row r="145" spans="2:8" s="22" customFormat="1" ht="15" x14ac:dyDescent="0.2">
      <c r="B145" s="4" t="s">
        <v>47</v>
      </c>
      <c r="C145" s="32">
        <v>0</v>
      </c>
      <c r="D145" s="32">
        <v>0</v>
      </c>
      <c r="E145" s="35" t="str">
        <f t="shared" si="8"/>
        <v/>
      </c>
      <c r="F145" s="35" t="str">
        <f t="shared" si="9"/>
        <v/>
      </c>
      <c r="G145" s="29" t="str">
        <f t="shared" si="10"/>
        <v>0</v>
      </c>
      <c r="H145" s="33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ht="13.5" thickBot="1" x14ac:dyDescent="0.25">
      <c r="B148" s="36"/>
      <c r="C148" s="36"/>
      <c r="D148" s="36"/>
      <c r="E148" s="36"/>
      <c r="F148" s="36"/>
    </row>
    <row r="149" spans="2:8" s="47" customFormat="1" ht="29.25" customHeight="1" x14ac:dyDescent="0.2">
      <c r="B149" s="58" t="s">
        <v>506</v>
      </c>
      <c r="C149" s="60" t="s">
        <v>507</v>
      </c>
      <c r="D149" s="61"/>
      <c r="E149" s="60" t="s">
        <v>568</v>
      </c>
      <c r="F149" s="61"/>
      <c r="G149" s="62" t="s">
        <v>567</v>
      </c>
      <c r="H149" s="64" t="s">
        <v>481</v>
      </c>
    </row>
    <row r="150" spans="2:8" s="22" customFormat="1" ht="13.5" thickBot="1" x14ac:dyDescent="0.25">
      <c r="B150" s="59"/>
      <c r="C150" s="23">
        <v>2015</v>
      </c>
      <c r="D150" s="23">
        <v>2016</v>
      </c>
      <c r="E150" s="23">
        <v>2015</v>
      </c>
      <c r="F150" s="23">
        <v>2016</v>
      </c>
      <c r="G150" s="63"/>
      <c r="H150" s="65"/>
    </row>
    <row r="151" spans="2:8" s="22" customFormat="1" ht="25.5" x14ac:dyDescent="0.2">
      <c r="B151" s="24" t="s">
        <v>510</v>
      </c>
      <c r="C151" s="25">
        <f>SUM(C152:C288)</f>
        <v>285</v>
      </c>
      <c r="D151" s="25">
        <f>SUM(D152:D288)</f>
        <v>202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-0.29122807017543861</v>
      </c>
      <c r="H151" s="21">
        <f>+IF(OR(AND(E151=""),(G151="")),"",E151*G151)</f>
        <v>-0.29122807017543861</v>
      </c>
    </row>
    <row r="152" spans="2:8" s="22" customFormat="1" ht="30" x14ac:dyDescent="0.2">
      <c r="B152" s="6" t="s">
        <v>54</v>
      </c>
      <c r="C152" s="32">
        <v>1</v>
      </c>
      <c r="D152" s="32">
        <v>0</v>
      </c>
      <c r="E152" s="35">
        <f>+IF(C152=0,"",C152/C$151)</f>
        <v>3.5087719298245615E-3</v>
      </c>
      <c r="F152" s="35" t="str">
        <f>+IF(D152=0,"",D152/D$151)</f>
        <v/>
      </c>
      <c r="G152" s="29" t="str">
        <f>+IF(OR(AND(D152=0),(C152=0)),"0",((D152-C152)/C152))</f>
        <v>0</v>
      </c>
      <c r="H152" s="33">
        <f>+IF(OR(AND(E152=""),(G152="")),"",E152*G152)</f>
        <v>0</v>
      </c>
    </row>
    <row r="153" spans="2:8" s="22" customFormat="1" ht="30" x14ac:dyDescent="0.2">
      <c r="B153" s="6" t="s">
        <v>58</v>
      </c>
      <c r="C153" s="32">
        <v>0</v>
      </c>
      <c r="D153" s="32">
        <v>0</v>
      </c>
      <c r="E153" s="35" t="str">
        <f t="shared" ref="E153:E216" si="12">+IF(C153=0,"",C153/C$151)</f>
        <v/>
      </c>
      <c r="F153" s="35" t="str">
        <f t="shared" ref="F153:F216" si="13">+IF(D153=0,"",D153/D$151)</f>
        <v/>
      </c>
      <c r="G153" s="29" t="str">
        <f t="shared" ref="G153:G216" si="14">+IF(OR(AND(D153=0),(C153=0)),"0",((D153-C153)/C153))</f>
        <v>0</v>
      </c>
      <c r="H153" s="33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2">
        <v>0</v>
      </c>
      <c r="D154" s="32">
        <v>65</v>
      </c>
      <c r="E154" s="35" t="str">
        <f t="shared" si="12"/>
        <v/>
      </c>
      <c r="F154" s="35">
        <f t="shared" si="13"/>
        <v>0.32178217821782179</v>
      </c>
      <c r="G154" s="29" t="str">
        <f t="shared" si="14"/>
        <v>0</v>
      </c>
      <c r="H154" s="33" t="str">
        <f t="shared" si="15"/>
        <v/>
      </c>
    </row>
    <row r="155" spans="2:8" s="22" customFormat="1" ht="30" x14ac:dyDescent="0.2">
      <c r="B155" s="6" t="s">
        <v>266</v>
      </c>
      <c r="C155" s="32">
        <v>0</v>
      </c>
      <c r="D155" s="32">
        <v>0</v>
      </c>
      <c r="E155" s="35" t="str">
        <f t="shared" si="12"/>
        <v/>
      </c>
      <c r="F155" s="35" t="str">
        <f t="shared" si="13"/>
        <v/>
      </c>
      <c r="G155" s="29" t="str">
        <f t="shared" si="14"/>
        <v>0</v>
      </c>
      <c r="H155" s="33" t="str">
        <f t="shared" si="15"/>
        <v/>
      </c>
    </row>
    <row r="156" spans="2:8" s="22" customFormat="1" ht="30" x14ac:dyDescent="0.2">
      <c r="B156" s="6" t="s">
        <v>267</v>
      </c>
      <c r="C156" s="32">
        <v>35</v>
      </c>
      <c r="D156" s="32">
        <v>1</v>
      </c>
      <c r="E156" s="35">
        <f t="shared" si="12"/>
        <v>0.12280701754385964</v>
      </c>
      <c r="F156" s="35">
        <f t="shared" si="13"/>
        <v>4.9504950495049506E-3</v>
      </c>
      <c r="G156" s="29">
        <f t="shared" si="14"/>
        <v>-0.97142857142857142</v>
      </c>
      <c r="H156" s="33">
        <f t="shared" si="15"/>
        <v>-0.11929824561403508</v>
      </c>
    </row>
    <row r="157" spans="2:8" s="22" customFormat="1" ht="15" x14ac:dyDescent="0.2">
      <c r="B157" s="6" t="s">
        <v>53</v>
      </c>
      <c r="C157" s="32">
        <v>2</v>
      </c>
      <c r="D157" s="32">
        <v>26</v>
      </c>
      <c r="E157" s="35">
        <f t="shared" si="12"/>
        <v>7.0175438596491229E-3</v>
      </c>
      <c r="F157" s="35">
        <f t="shared" si="13"/>
        <v>0.12871287128712872</v>
      </c>
      <c r="G157" s="29">
        <f t="shared" si="14"/>
        <v>12</v>
      </c>
      <c r="H157" s="33">
        <f t="shared" si="15"/>
        <v>8.4210526315789472E-2</v>
      </c>
    </row>
    <row r="158" spans="2:8" s="22" customFormat="1" ht="15" x14ac:dyDescent="0.2">
      <c r="B158" s="6" t="s">
        <v>59</v>
      </c>
      <c r="C158" s="32">
        <v>0</v>
      </c>
      <c r="D158" s="32">
        <v>0</v>
      </c>
      <c r="E158" s="35" t="str">
        <f t="shared" si="12"/>
        <v/>
      </c>
      <c r="F158" s="35" t="str">
        <f t="shared" si="13"/>
        <v/>
      </c>
      <c r="G158" s="29" t="str">
        <f t="shared" si="14"/>
        <v>0</v>
      </c>
      <c r="H158" s="33" t="str">
        <f t="shared" si="15"/>
        <v/>
      </c>
    </row>
    <row r="159" spans="2:8" s="22" customFormat="1" ht="15" x14ac:dyDescent="0.2">
      <c r="B159" s="6" t="s">
        <v>268</v>
      </c>
      <c r="C159" s="32">
        <v>18</v>
      </c>
      <c r="D159" s="32">
        <v>0</v>
      </c>
      <c r="E159" s="35">
        <f t="shared" si="12"/>
        <v>6.3157894736842107E-2</v>
      </c>
      <c r="F159" s="35" t="str">
        <f t="shared" si="13"/>
        <v/>
      </c>
      <c r="G159" s="29" t="str">
        <f t="shared" si="14"/>
        <v>0</v>
      </c>
      <c r="H159" s="33">
        <f t="shared" si="15"/>
        <v>0</v>
      </c>
    </row>
    <row r="160" spans="2:8" s="22" customFormat="1" ht="15" x14ac:dyDescent="0.2">
      <c r="B160" s="6" t="s">
        <v>55</v>
      </c>
      <c r="C160" s="32">
        <v>0</v>
      </c>
      <c r="D160" s="32">
        <v>0</v>
      </c>
      <c r="E160" s="35" t="str">
        <f t="shared" si="12"/>
        <v/>
      </c>
      <c r="F160" s="35" t="str">
        <f t="shared" si="13"/>
        <v/>
      </c>
      <c r="G160" s="29" t="str">
        <f t="shared" si="14"/>
        <v>0</v>
      </c>
      <c r="H160" s="33" t="str">
        <f t="shared" si="15"/>
        <v/>
      </c>
    </row>
    <row r="161" spans="2:8" s="22" customFormat="1" ht="15" x14ac:dyDescent="0.2">
      <c r="B161" s="6" t="s">
        <v>51</v>
      </c>
      <c r="C161" s="32">
        <v>0</v>
      </c>
      <c r="D161" s="32">
        <v>0</v>
      </c>
      <c r="E161" s="35" t="str">
        <f t="shared" si="12"/>
        <v/>
      </c>
      <c r="F161" s="35" t="str">
        <f t="shared" si="13"/>
        <v/>
      </c>
      <c r="G161" s="29" t="str">
        <f t="shared" si="14"/>
        <v>0</v>
      </c>
      <c r="H161" s="33" t="str">
        <f t="shared" si="15"/>
        <v/>
      </c>
    </row>
    <row r="162" spans="2:8" s="22" customFormat="1" ht="30" x14ac:dyDescent="0.2">
      <c r="B162" s="6" t="s">
        <v>269</v>
      </c>
      <c r="C162" s="32">
        <v>0</v>
      </c>
      <c r="D162" s="32">
        <v>0</v>
      </c>
      <c r="E162" s="35" t="str">
        <f t="shared" si="12"/>
        <v/>
      </c>
      <c r="F162" s="35" t="str">
        <f t="shared" si="13"/>
        <v/>
      </c>
      <c r="G162" s="29" t="str">
        <f t="shared" si="14"/>
        <v>0</v>
      </c>
      <c r="H162" s="33" t="str">
        <f t="shared" si="15"/>
        <v/>
      </c>
    </row>
    <row r="163" spans="2:8" s="22" customFormat="1" ht="15" x14ac:dyDescent="0.2">
      <c r="B163" s="6" t="s">
        <v>61</v>
      </c>
      <c r="C163" s="32">
        <v>0</v>
      </c>
      <c r="D163" s="32">
        <v>0</v>
      </c>
      <c r="E163" s="35" t="str">
        <f t="shared" si="12"/>
        <v/>
      </c>
      <c r="F163" s="35" t="str">
        <f t="shared" si="13"/>
        <v/>
      </c>
      <c r="G163" s="29" t="str">
        <f t="shared" si="14"/>
        <v>0</v>
      </c>
      <c r="H163" s="33" t="str">
        <f t="shared" si="15"/>
        <v/>
      </c>
    </row>
    <row r="164" spans="2:8" s="22" customFormat="1" ht="15" x14ac:dyDescent="0.2">
      <c r="B164" s="6" t="s">
        <v>56</v>
      </c>
      <c r="C164" s="32">
        <v>0</v>
      </c>
      <c r="D164" s="32">
        <v>0</v>
      </c>
      <c r="E164" s="35" t="str">
        <f t="shared" si="12"/>
        <v/>
      </c>
      <c r="F164" s="35" t="str">
        <f t="shared" si="13"/>
        <v/>
      </c>
      <c r="G164" s="29" t="str">
        <f t="shared" si="14"/>
        <v>0</v>
      </c>
      <c r="H164" s="33" t="str">
        <f t="shared" si="15"/>
        <v/>
      </c>
    </row>
    <row r="165" spans="2:8" s="22" customFormat="1" ht="15" x14ac:dyDescent="0.2">
      <c r="B165" s="6" t="s">
        <v>57</v>
      </c>
      <c r="C165" s="32">
        <v>1</v>
      </c>
      <c r="D165" s="32">
        <v>1</v>
      </c>
      <c r="E165" s="35">
        <f t="shared" si="12"/>
        <v>3.5087719298245615E-3</v>
      </c>
      <c r="F165" s="35">
        <f t="shared" si="13"/>
        <v>4.9504950495049506E-3</v>
      </c>
      <c r="G165" s="29">
        <f t="shared" si="14"/>
        <v>0</v>
      </c>
      <c r="H165" s="33">
        <f t="shared" si="15"/>
        <v>0</v>
      </c>
    </row>
    <row r="166" spans="2:8" s="22" customFormat="1" ht="15" x14ac:dyDescent="0.2">
      <c r="B166" s="6" t="s">
        <v>270</v>
      </c>
      <c r="C166" s="32">
        <v>9</v>
      </c>
      <c r="D166" s="32">
        <v>0</v>
      </c>
      <c r="E166" s="35">
        <f t="shared" si="12"/>
        <v>3.1578947368421054E-2</v>
      </c>
      <c r="F166" s="35" t="str">
        <f t="shared" si="13"/>
        <v/>
      </c>
      <c r="G166" s="29" t="str">
        <f t="shared" si="14"/>
        <v>0</v>
      </c>
      <c r="H166" s="33">
        <f t="shared" si="15"/>
        <v>0</v>
      </c>
    </row>
    <row r="167" spans="2:8" s="22" customFormat="1" ht="15" x14ac:dyDescent="0.2">
      <c r="B167" s="6" t="s">
        <v>52</v>
      </c>
      <c r="C167" s="32">
        <v>0</v>
      </c>
      <c r="D167" s="32">
        <v>0</v>
      </c>
      <c r="E167" s="35" t="str">
        <f t="shared" si="12"/>
        <v/>
      </c>
      <c r="F167" s="35" t="str">
        <f t="shared" si="13"/>
        <v/>
      </c>
      <c r="G167" s="29" t="str">
        <f t="shared" si="14"/>
        <v>0</v>
      </c>
      <c r="H167" s="33" t="str">
        <f t="shared" si="15"/>
        <v/>
      </c>
    </row>
    <row r="168" spans="2:8" s="22" customFormat="1" ht="15" x14ac:dyDescent="0.2">
      <c r="B168" s="6" t="s">
        <v>60</v>
      </c>
      <c r="C168" s="32">
        <v>0</v>
      </c>
      <c r="D168" s="32">
        <v>0</v>
      </c>
      <c r="E168" s="35" t="str">
        <f t="shared" si="12"/>
        <v/>
      </c>
      <c r="F168" s="35" t="str">
        <f t="shared" si="13"/>
        <v/>
      </c>
      <c r="G168" s="29" t="str">
        <f t="shared" si="14"/>
        <v>0</v>
      </c>
      <c r="H168" s="33" t="str">
        <f t="shared" si="15"/>
        <v/>
      </c>
    </row>
    <row r="169" spans="2:8" s="22" customFormat="1" ht="15" x14ac:dyDescent="0.2">
      <c r="B169" s="6" t="s">
        <v>271</v>
      </c>
      <c r="C169" s="32">
        <v>0</v>
      </c>
      <c r="D169" s="32">
        <v>5</v>
      </c>
      <c r="E169" s="35" t="str">
        <f t="shared" si="12"/>
        <v/>
      </c>
      <c r="F169" s="35">
        <f t="shared" si="13"/>
        <v>2.4752475247524754E-2</v>
      </c>
      <c r="G169" s="29" t="str">
        <f t="shared" si="14"/>
        <v>0</v>
      </c>
      <c r="H169" s="33" t="str">
        <f t="shared" si="15"/>
        <v/>
      </c>
    </row>
    <row r="170" spans="2:8" s="22" customFormat="1" ht="15" x14ac:dyDescent="0.2">
      <c r="B170" s="6" t="s">
        <v>272</v>
      </c>
      <c r="C170" s="32">
        <v>0</v>
      </c>
      <c r="D170" s="32">
        <v>0</v>
      </c>
      <c r="E170" s="35" t="str">
        <f t="shared" si="12"/>
        <v/>
      </c>
      <c r="F170" s="35" t="str">
        <f t="shared" si="13"/>
        <v/>
      </c>
      <c r="G170" s="29" t="str">
        <f t="shared" si="14"/>
        <v>0</v>
      </c>
      <c r="H170" s="33" t="str">
        <f t="shared" si="15"/>
        <v/>
      </c>
    </row>
    <row r="171" spans="2:8" s="22" customFormat="1" ht="15" x14ac:dyDescent="0.2">
      <c r="B171" s="6" t="s">
        <v>273</v>
      </c>
      <c r="C171" s="32">
        <v>0</v>
      </c>
      <c r="D171" s="32">
        <v>0</v>
      </c>
      <c r="E171" s="35" t="str">
        <f t="shared" si="12"/>
        <v/>
      </c>
      <c r="F171" s="35" t="str">
        <f t="shared" si="13"/>
        <v/>
      </c>
      <c r="G171" s="29" t="str">
        <f t="shared" si="14"/>
        <v>0</v>
      </c>
      <c r="H171" s="33" t="str">
        <f t="shared" si="15"/>
        <v/>
      </c>
    </row>
    <row r="172" spans="2:8" s="22" customFormat="1" ht="15" x14ac:dyDescent="0.2">
      <c r="B172" s="6" t="s">
        <v>274</v>
      </c>
      <c r="C172" s="32">
        <v>0</v>
      </c>
      <c r="D172" s="32">
        <v>0</v>
      </c>
      <c r="E172" s="35" t="str">
        <f t="shared" si="12"/>
        <v/>
      </c>
      <c r="F172" s="35" t="str">
        <f t="shared" si="13"/>
        <v/>
      </c>
      <c r="G172" s="29" t="str">
        <f t="shared" si="14"/>
        <v>0</v>
      </c>
      <c r="H172" s="33" t="str">
        <f t="shared" si="15"/>
        <v/>
      </c>
    </row>
    <row r="173" spans="2:8" s="22" customFormat="1" ht="15" x14ac:dyDescent="0.2">
      <c r="B173" s="6" t="s">
        <v>275</v>
      </c>
      <c r="C173" s="32">
        <v>1</v>
      </c>
      <c r="D173" s="32">
        <v>5</v>
      </c>
      <c r="E173" s="35">
        <f t="shared" si="12"/>
        <v>3.5087719298245615E-3</v>
      </c>
      <c r="F173" s="35">
        <f t="shared" si="13"/>
        <v>2.4752475247524754E-2</v>
      </c>
      <c r="G173" s="29">
        <f t="shared" si="14"/>
        <v>4</v>
      </c>
      <c r="H173" s="33">
        <f t="shared" si="15"/>
        <v>1.4035087719298246E-2</v>
      </c>
    </row>
    <row r="174" spans="2:8" s="22" customFormat="1" ht="15" x14ac:dyDescent="0.2">
      <c r="B174" s="6" t="s">
        <v>276</v>
      </c>
      <c r="C174" s="32">
        <v>0</v>
      </c>
      <c r="D174" s="32">
        <v>6</v>
      </c>
      <c r="E174" s="35" t="str">
        <f t="shared" si="12"/>
        <v/>
      </c>
      <c r="F174" s="35">
        <f t="shared" si="13"/>
        <v>2.9702970297029702E-2</v>
      </c>
      <c r="G174" s="29" t="str">
        <f t="shared" si="14"/>
        <v>0</v>
      </c>
      <c r="H174" s="33" t="str">
        <f t="shared" si="15"/>
        <v/>
      </c>
    </row>
    <row r="175" spans="2:8" s="22" customFormat="1" ht="30" x14ac:dyDescent="0.2">
      <c r="B175" s="6" t="s">
        <v>277</v>
      </c>
      <c r="C175" s="32">
        <v>0</v>
      </c>
      <c r="D175" s="32">
        <v>1</v>
      </c>
      <c r="E175" s="35" t="str">
        <f t="shared" si="12"/>
        <v/>
      </c>
      <c r="F175" s="35">
        <f t="shared" si="13"/>
        <v>4.9504950495049506E-3</v>
      </c>
      <c r="G175" s="29" t="str">
        <f t="shared" si="14"/>
        <v>0</v>
      </c>
      <c r="H175" s="33" t="str">
        <f t="shared" si="15"/>
        <v/>
      </c>
    </row>
    <row r="176" spans="2:8" s="22" customFormat="1" ht="15" x14ac:dyDescent="0.2">
      <c r="B176" s="6" t="s">
        <v>278</v>
      </c>
      <c r="C176" s="32">
        <v>4</v>
      </c>
      <c r="D176" s="32">
        <v>1</v>
      </c>
      <c r="E176" s="35">
        <f t="shared" si="12"/>
        <v>1.4035087719298246E-2</v>
      </c>
      <c r="F176" s="35">
        <f t="shared" si="13"/>
        <v>4.9504950495049506E-3</v>
      </c>
      <c r="G176" s="29">
        <f t="shared" si="14"/>
        <v>-0.75</v>
      </c>
      <c r="H176" s="33">
        <f t="shared" si="15"/>
        <v>-1.0526315789473684E-2</v>
      </c>
    </row>
    <row r="177" spans="2:8" s="22" customFormat="1" ht="15" x14ac:dyDescent="0.2">
      <c r="B177" s="6" t="s">
        <v>279</v>
      </c>
      <c r="C177" s="32">
        <v>2</v>
      </c>
      <c r="D177" s="32">
        <v>1</v>
      </c>
      <c r="E177" s="35">
        <f t="shared" si="12"/>
        <v>7.0175438596491229E-3</v>
      </c>
      <c r="F177" s="35">
        <f t="shared" si="13"/>
        <v>4.9504950495049506E-3</v>
      </c>
      <c r="G177" s="29">
        <f t="shared" si="14"/>
        <v>-0.5</v>
      </c>
      <c r="H177" s="33">
        <f t="shared" si="15"/>
        <v>-3.5087719298245615E-3</v>
      </c>
    </row>
    <row r="178" spans="2:8" s="22" customFormat="1" ht="15" x14ac:dyDescent="0.2">
      <c r="B178" s="6" t="s">
        <v>280</v>
      </c>
      <c r="C178" s="32">
        <v>26</v>
      </c>
      <c r="D178" s="32">
        <v>8</v>
      </c>
      <c r="E178" s="35">
        <f t="shared" si="12"/>
        <v>9.1228070175438603E-2</v>
      </c>
      <c r="F178" s="35">
        <f t="shared" si="13"/>
        <v>3.9603960396039604E-2</v>
      </c>
      <c r="G178" s="29">
        <f t="shared" si="14"/>
        <v>-0.69230769230769229</v>
      </c>
      <c r="H178" s="33">
        <f t="shared" si="15"/>
        <v>-6.3157894736842107E-2</v>
      </c>
    </row>
    <row r="179" spans="2:8" s="22" customFormat="1" ht="15" x14ac:dyDescent="0.2">
      <c r="B179" s="6" t="s">
        <v>281</v>
      </c>
      <c r="C179" s="32">
        <v>0</v>
      </c>
      <c r="D179" s="32">
        <v>0</v>
      </c>
      <c r="E179" s="35" t="str">
        <f t="shared" si="12"/>
        <v/>
      </c>
      <c r="F179" s="35" t="str">
        <f t="shared" si="13"/>
        <v/>
      </c>
      <c r="G179" s="29" t="str">
        <f t="shared" si="14"/>
        <v>0</v>
      </c>
      <c r="H179" s="33" t="str">
        <f t="shared" si="15"/>
        <v/>
      </c>
    </row>
    <row r="180" spans="2:8" s="22" customFormat="1" ht="15" x14ac:dyDescent="0.2">
      <c r="B180" s="6" t="s">
        <v>282</v>
      </c>
      <c r="C180" s="32">
        <v>0</v>
      </c>
      <c r="D180" s="32">
        <v>0</v>
      </c>
      <c r="E180" s="35" t="str">
        <f t="shared" si="12"/>
        <v/>
      </c>
      <c r="F180" s="35" t="str">
        <f t="shared" si="13"/>
        <v/>
      </c>
      <c r="G180" s="29" t="str">
        <f t="shared" si="14"/>
        <v>0</v>
      </c>
      <c r="H180" s="33" t="str">
        <f t="shared" si="15"/>
        <v/>
      </c>
    </row>
    <row r="181" spans="2:8" s="22" customFormat="1" ht="15" x14ac:dyDescent="0.2">
      <c r="B181" s="6" t="s">
        <v>283</v>
      </c>
      <c r="C181" s="32">
        <v>0</v>
      </c>
      <c r="D181" s="32">
        <v>0</v>
      </c>
      <c r="E181" s="35" t="str">
        <f t="shared" si="12"/>
        <v/>
      </c>
      <c r="F181" s="35" t="str">
        <f t="shared" si="13"/>
        <v/>
      </c>
      <c r="G181" s="29" t="str">
        <f t="shared" si="14"/>
        <v>0</v>
      </c>
      <c r="H181" s="33" t="str">
        <f t="shared" si="15"/>
        <v/>
      </c>
    </row>
    <row r="182" spans="2:8" s="22" customFormat="1" ht="15" x14ac:dyDescent="0.2">
      <c r="B182" s="6" t="s">
        <v>284</v>
      </c>
      <c r="C182" s="32">
        <v>2</v>
      </c>
      <c r="D182" s="32">
        <v>0</v>
      </c>
      <c r="E182" s="35">
        <f t="shared" si="12"/>
        <v>7.0175438596491229E-3</v>
      </c>
      <c r="F182" s="35" t="str">
        <f t="shared" si="13"/>
        <v/>
      </c>
      <c r="G182" s="29" t="str">
        <f t="shared" si="14"/>
        <v>0</v>
      </c>
      <c r="H182" s="33">
        <f t="shared" si="15"/>
        <v>0</v>
      </c>
    </row>
    <row r="183" spans="2:8" s="22" customFormat="1" ht="15" x14ac:dyDescent="0.2">
      <c r="B183" s="6" t="s">
        <v>285</v>
      </c>
      <c r="C183" s="32">
        <v>0</v>
      </c>
      <c r="D183" s="32">
        <v>1</v>
      </c>
      <c r="E183" s="35" t="str">
        <f t="shared" si="12"/>
        <v/>
      </c>
      <c r="F183" s="35">
        <f t="shared" si="13"/>
        <v>4.9504950495049506E-3</v>
      </c>
      <c r="G183" s="29" t="str">
        <f t="shared" si="14"/>
        <v>0</v>
      </c>
      <c r="H183" s="33" t="str">
        <f t="shared" si="15"/>
        <v/>
      </c>
    </row>
    <row r="184" spans="2:8" s="22" customFormat="1" ht="15" x14ac:dyDescent="0.2">
      <c r="B184" s="6" t="s">
        <v>286</v>
      </c>
      <c r="C184" s="32">
        <v>0</v>
      </c>
      <c r="D184" s="32">
        <v>0</v>
      </c>
      <c r="E184" s="35" t="str">
        <f t="shared" si="12"/>
        <v/>
      </c>
      <c r="F184" s="35" t="str">
        <f t="shared" si="13"/>
        <v/>
      </c>
      <c r="G184" s="29" t="str">
        <f t="shared" si="14"/>
        <v>0</v>
      </c>
      <c r="H184" s="33" t="str">
        <f t="shared" si="15"/>
        <v/>
      </c>
    </row>
    <row r="185" spans="2:8" s="22" customFormat="1" ht="15" x14ac:dyDescent="0.2">
      <c r="B185" s="6" t="s">
        <v>62</v>
      </c>
      <c r="C185" s="32">
        <v>0</v>
      </c>
      <c r="D185" s="32">
        <v>0</v>
      </c>
      <c r="E185" s="35" t="str">
        <f t="shared" si="12"/>
        <v/>
      </c>
      <c r="F185" s="35" t="str">
        <f t="shared" si="13"/>
        <v/>
      </c>
      <c r="G185" s="29" t="str">
        <f t="shared" si="14"/>
        <v>0</v>
      </c>
      <c r="H185" s="33" t="str">
        <f t="shared" si="15"/>
        <v/>
      </c>
    </row>
    <row r="186" spans="2:8" s="22" customFormat="1" ht="30" x14ac:dyDescent="0.2">
      <c r="B186" s="6" t="s">
        <v>63</v>
      </c>
      <c r="C186" s="32">
        <v>4</v>
      </c>
      <c r="D186" s="32">
        <v>5</v>
      </c>
      <c r="E186" s="35">
        <f t="shared" si="12"/>
        <v>1.4035087719298246E-2</v>
      </c>
      <c r="F186" s="35">
        <f t="shared" si="13"/>
        <v>2.4752475247524754E-2</v>
      </c>
      <c r="G186" s="29">
        <f t="shared" si="14"/>
        <v>0.25</v>
      </c>
      <c r="H186" s="33">
        <f t="shared" si="15"/>
        <v>3.5087719298245615E-3</v>
      </c>
    </row>
    <row r="187" spans="2:8" s="22" customFormat="1" ht="15" x14ac:dyDescent="0.2">
      <c r="B187" s="6" t="s">
        <v>287</v>
      </c>
      <c r="C187" s="32">
        <v>0</v>
      </c>
      <c r="D187" s="32">
        <v>25</v>
      </c>
      <c r="E187" s="35" t="str">
        <f t="shared" si="12"/>
        <v/>
      </c>
      <c r="F187" s="35">
        <f t="shared" si="13"/>
        <v>0.12376237623762376</v>
      </c>
      <c r="G187" s="29" t="str">
        <f t="shared" si="14"/>
        <v>0</v>
      </c>
      <c r="H187" s="33" t="str">
        <f t="shared" si="15"/>
        <v/>
      </c>
    </row>
    <row r="188" spans="2:8" s="22" customFormat="1" ht="30" x14ac:dyDescent="0.2">
      <c r="B188" s="6" t="s">
        <v>288</v>
      </c>
      <c r="C188" s="32">
        <v>0</v>
      </c>
      <c r="D188" s="32">
        <v>0</v>
      </c>
      <c r="E188" s="35" t="str">
        <f t="shared" si="12"/>
        <v/>
      </c>
      <c r="F188" s="35" t="str">
        <f t="shared" si="13"/>
        <v/>
      </c>
      <c r="G188" s="29" t="str">
        <f t="shared" si="14"/>
        <v>0</v>
      </c>
      <c r="H188" s="33" t="str">
        <f t="shared" si="15"/>
        <v/>
      </c>
    </row>
    <row r="189" spans="2:8" s="22" customFormat="1" ht="30" x14ac:dyDescent="0.2">
      <c r="B189" s="6" t="s">
        <v>289</v>
      </c>
      <c r="C189" s="32">
        <v>0</v>
      </c>
      <c r="D189" s="32">
        <v>0</v>
      </c>
      <c r="E189" s="35" t="str">
        <f t="shared" si="12"/>
        <v/>
      </c>
      <c r="F189" s="35" t="str">
        <f t="shared" si="13"/>
        <v/>
      </c>
      <c r="G189" s="29" t="str">
        <f t="shared" si="14"/>
        <v>0</v>
      </c>
      <c r="H189" s="33" t="str">
        <f t="shared" si="15"/>
        <v/>
      </c>
    </row>
    <row r="190" spans="2:8" s="22" customFormat="1" ht="15" x14ac:dyDescent="0.2">
      <c r="B190" s="6" t="s">
        <v>65</v>
      </c>
      <c r="C190" s="32">
        <v>0</v>
      </c>
      <c r="D190" s="32">
        <v>0</v>
      </c>
      <c r="E190" s="35" t="str">
        <f t="shared" si="12"/>
        <v/>
      </c>
      <c r="F190" s="35" t="str">
        <f t="shared" si="13"/>
        <v/>
      </c>
      <c r="G190" s="29" t="str">
        <f t="shared" si="14"/>
        <v>0</v>
      </c>
      <c r="H190" s="33" t="str">
        <f t="shared" si="15"/>
        <v/>
      </c>
    </row>
    <row r="191" spans="2:8" s="22" customFormat="1" ht="15" x14ac:dyDescent="0.2">
      <c r="B191" s="6" t="s">
        <v>290</v>
      </c>
      <c r="C191" s="32">
        <v>0</v>
      </c>
      <c r="D191" s="32">
        <v>0</v>
      </c>
      <c r="E191" s="35" t="str">
        <f t="shared" si="12"/>
        <v/>
      </c>
      <c r="F191" s="35" t="str">
        <f t="shared" si="13"/>
        <v/>
      </c>
      <c r="G191" s="29" t="str">
        <f t="shared" si="14"/>
        <v>0</v>
      </c>
      <c r="H191" s="33" t="str">
        <f t="shared" si="15"/>
        <v/>
      </c>
    </row>
    <row r="192" spans="2:8" s="22" customFormat="1" ht="15" x14ac:dyDescent="0.2">
      <c r="B192" s="6" t="s">
        <v>64</v>
      </c>
      <c r="C192" s="32">
        <v>0</v>
      </c>
      <c r="D192" s="32">
        <v>0</v>
      </c>
      <c r="E192" s="35" t="str">
        <f t="shared" si="12"/>
        <v/>
      </c>
      <c r="F192" s="35" t="str">
        <f t="shared" si="13"/>
        <v/>
      </c>
      <c r="G192" s="29" t="str">
        <f t="shared" si="14"/>
        <v>0</v>
      </c>
      <c r="H192" s="33" t="str">
        <f t="shared" si="15"/>
        <v/>
      </c>
    </row>
    <row r="193" spans="2:8" s="22" customFormat="1" ht="15" x14ac:dyDescent="0.2">
      <c r="B193" s="6" t="s">
        <v>291</v>
      </c>
      <c r="C193" s="32">
        <v>0</v>
      </c>
      <c r="D193" s="32">
        <v>0</v>
      </c>
      <c r="E193" s="35" t="str">
        <f t="shared" si="12"/>
        <v/>
      </c>
      <c r="F193" s="35" t="str">
        <f t="shared" si="13"/>
        <v/>
      </c>
      <c r="G193" s="29" t="str">
        <f t="shared" si="14"/>
        <v>0</v>
      </c>
      <c r="H193" s="33" t="str">
        <f t="shared" si="15"/>
        <v/>
      </c>
    </row>
    <row r="194" spans="2:8" s="22" customFormat="1" ht="30" x14ac:dyDescent="0.2">
      <c r="B194" s="6" t="s">
        <v>292</v>
      </c>
      <c r="C194" s="32">
        <v>0</v>
      </c>
      <c r="D194" s="32">
        <v>0</v>
      </c>
      <c r="E194" s="35" t="str">
        <f t="shared" si="12"/>
        <v/>
      </c>
      <c r="F194" s="35" t="str">
        <f t="shared" si="13"/>
        <v/>
      </c>
      <c r="G194" s="29" t="str">
        <f t="shared" si="14"/>
        <v>0</v>
      </c>
      <c r="H194" s="33" t="str">
        <f t="shared" si="15"/>
        <v/>
      </c>
    </row>
    <row r="195" spans="2:8" s="22" customFormat="1" ht="15" x14ac:dyDescent="0.2">
      <c r="B195" s="6" t="s">
        <v>468</v>
      </c>
      <c r="C195" s="32">
        <v>0</v>
      </c>
      <c r="D195" s="32">
        <v>0</v>
      </c>
      <c r="E195" s="35" t="str">
        <f t="shared" si="12"/>
        <v/>
      </c>
      <c r="F195" s="35" t="str">
        <f t="shared" si="13"/>
        <v/>
      </c>
      <c r="G195" s="29" t="str">
        <f t="shared" si="14"/>
        <v>0</v>
      </c>
      <c r="H195" s="33" t="str">
        <f t="shared" si="15"/>
        <v/>
      </c>
    </row>
    <row r="196" spans="2:8" s="22" customFormat="1" ht="15" x14ac:dyDescent="0.2">
      <c r="B196" s="6" t="s">
        <v>293</v>
      </c>
      <c r="C196" s="32">
        <v>22</v>
      </c>
      <c r="D196" s="32">
        <v>24</v>
      </c>
      <c r="E196" s="35">
        <f t="shared" si="12"/>
        <v>7.7192982456140355E-2</v>
      </c>
      <c r="F196" s="35">
        <f t="shared" si="13"/>
        <v>0.11881188118811881</v>
      </c>
      <c r="G196" s="29">
        <f t="shared" si="14"/>
        <v>9.0909090909090912E-2</v>
      </c>
      <c r="H196" s="33">
        <f t="shared" si="15"/>
        <v>7.0175438596491229E-3</v>
      </c>
    </row>
    <row r="197" spans="2:8" s="22" customFormat="1" ht="15" x14ac:dyDescent="0.2">
      <c r="B197" s="6" t="s">
        <v>294</v>
      </c>
      <c r="C197" s="32">
        <v>0</v>
      </c>
      <c r="D197" s="32">
        <v>0</v>
      </c>
      <c r="E197" s="35" t="str">
        <f t="shared" si="12"/>
        <v/>
      </c>
      <c r="F197" s="35" t="str">
        <f t="shared" si="13"/>
        <v/>
      </c>
      <c r="G197" s="29" t="str">
        <f t="shared" si="14"/>
        <v>0</v>
      </c>
      <c r="H197" s="33" t="str">
        <f t="shared" si="15"/>
        <v/>
      </c>
    </row>
    <row r="198" spans="2:8" s="22" customFormat="1" ht="30" x14ac:dyDescent="0.2">
      <c r="B198" s="6" t="s">
        <v>295</v>
      </c>
      <c r="C198" s="32">
        <v>0</v>
      </c>
      <c r="D198" s="32">
        <v>0</v>
      </c>
      <c r="E198" s="35" t="str">
        <f t="shared" si="12"/>
        <v/>
      </c>
      <c r="F198" s="35" t="str">
        <f t="shared" si="13"/>
        <v/>
      </c>
      <c r="G198" s="29" t="str">
        <f t="shared" si="14"/>
        <v>0</v>
      </c>
      <c r="H198" s="33" t="str">
        <f t="shared" si="15"/>
        <v/>
      </c>
    </row>
    <row r="199" spans="2:8" s="22" customFormat="1" ht="15" x14ac:dyDescent="0.2">
      <c r="B199" s="6" t="s">
        <v>296</v>
      </c>
      <c r="C199" s="32">
        <v>0</v>
      </c>
      <c r="D199" s="32">
        <v>0</v>
      </c>
      <c r="E199" s="35" t="str">
        <f t="shared" si="12"/>
        <v/>
      </c>
      <c r="F199" s="35" t="str">
        <f t="shared" si="13"/>
        <v/>
      </c>
      <c r="G199" s="29" t="str">
        <f t="shared" si="14"/>
        <v>0</v>
      </c>
      <c r="H199" s="33" t="str">
        <f t="shared" si="15"/>
        <v/>
      </c>
    </row>
    <row r="200" spans="2:8" s="22" customFormat="1" ht="15" x14ac:dyDescent="0.2">
      <c r="B200" s="6" t="s">
        <v>297</v>
      </c>
      <c r="C200" s="32">
        <v>0</v>
      </c>
      <c r="D200" s="32">
        <v>0</v>
      </c>
      <c r="E200" s="35" t="str">
        <f t="shared" si="12"/>
        <v/>
      </c>
      <c r="F200" s="35" t="str">
        <f t="shared" si="13"/>
        <v/>
      </c>
      <c r="G200" s="29" t="str">
        <f t="shared" si="14"/>
        <v>0</v>
      </c>
      <c r="H200" s="33" t="str">
        <f t="shared" si="15"/>
        <v/>
      </c>
    </row>
    <row r="201" spans="2:8" s="22" customFormat="1" ht="15" x14ac:dyDescent="0.2">
      <c r="B201" s="6" t="s">
        <v>298</v>
      </c>
      <c r="C201" s="32">
        <v>0</v>
      </c>
      <c r="D201" s="32">
        <v>0</v>
      </c>
      <c r="E201" s="35" t="str">
        <f t="shared" si="12"/>
        <v/>
      </c>
      <c r="F201" s="35" t="str">
        <f t="shared" si="13"/>
        <v/>
      </c>
      <c r="G201" s="29" t="str">
        <f t="shared" si="14"/>
        <v>0</v>
      </c>
      <c r="H201" s="33" t="str">
        <f t="shared" si="15"/>
        <v/>
      </c>
    </row>
    <row r="202" spans="2:8" s="22" customFormat="1" ht="15" x14ac:dyDescent="0.2">
      <c r="B202" s="6" t="s">
        <v>299</v>
      </c>
      <c r="C202" s="32">
        <v>0</v>
      </c>
      <c r="D202" s="32">
        <v>0</v>
      </c>
      <c r="E202" s="35" t="str">
        <f t="shared" si="12"/>
        <v/>
      </c>
      <c r="F202" s="35" t="str">
        <f t="shared" si="13"/>
        <v/>
      </c>
      <c r="G202" s="29" t="str">
        <f t="shared" si="14"/>
        <v>0</v>
      </c>
      <c r="H202" s="33" t="str">
        <f t="shared" si="15"/>
        <v/>
      </c>
    </row>
    <row r="203" spans="2:8" s="22" customFormat="1" ht="15" x14ac:dyDescent="0.2">
      <c r="B203" s="6" t="s">
        <v>67</v>
      </c>
      <c r="C203" s="32">
        <v>0</v>
      </c>
      <c r="D203" s="32">
        <v>0</v>
      </c>
      <c r="E203" s="35" t="str">
        <f t="shared" si="12"/>
        <v/>
      </c>
      <c r="F203" s="35" t="str">
        <f t="shared" si="13"/>
        <v/>
      </c>
      <c r="G203" s="29" t="str">
        <f t="shared" si="14"/>
        <v>0</v>
      </c>
      <c r="H203" s="33" t="str">
        <f t="shared" si="15"/>
        <v/>
      </c>
    </row>
    <row r="204" spans="2:8" s="22" customFormat="1" ht="15" x14ac:dyDescent="0.2">
      <c r="B204" s="6" t="s">
        <v>300</v>
      </c>
      <c r="C204" s="32">
        <v>0</v>
      </c>
      <c r="D204" s="32">
        <v>0</v>
      </c>
      <c r="E204" s="35" t="str">
        <f t="shared" si="12"/>
        <v/>
      </c>
      <c r="F204" s="35" t="str">
        <f t="shared" si="13"/>
        <v/>
      </c>
      <c r="G204" s="29" t="str">
        <f t="shared" si="14"/>
        <v>0</v>
      </c>
      <c r="H204" s="33" t="str">
        <f t="shared" si="15"/>
        <v/>
      </c>
    </row>
    <row r="205" spans="2:8" s="22" customFormat="1" ht="15" x14ac:dyDescent="0.2">
      <c r="B205" s="6" t="s">
        <v>66</v>
      </c>
      <c r="C205" s="32">
        <v>0</v>
      </c>
      <c r="D205" s="32">
        <v>0</v>
      </c>
      <c r="E205" s="35" t="str">
        <f t="shared" si="12"/>
        <v/>
      </c>
      <c r="F205" s="35" t="str">
        <f t="shared" si="13"/>
        <v/>
      </c>
      <c r="G205" s="29" t="str">
        <f t="shared" si="14"/>
        <v>0</v>
      </c>
      <c r="H205" s="33" t="str">
        <f t="shared" si="15"/>
        <v/>
      </c>
    </row>
    <row r="206" spans="2:8" s="22" customFormat="1" ht="30" x14ac:dyDescent="0.2">
      <c r="B206" s="6" t="s">
        <v>301</v>
      </c>
      <c r="C206" s="32">
        <v>22</v>
      </c>
      <c r="D206" s="32">
        <v>0</v>
      </c>
      <c r="E206" s="35">
        <f t="shared" si="12"/>
        <v>7.7192982456140355E-2</v>
      </c>
      <c r="F206" s="35" t="str">
        <f t="shared" si="13"/>
        <v/>
      </c>
      <c r="G206" s="29" t="str">
        <f t="shared" si="14"/>
        <v>0</v>
      </c>
      <c r="H206" s="33">
        <f t="shared" si="15"/>
        <v>0</v>
      </c>
    </row>
    <row r="207" spans="2:8" s="22" customFormat="1" ht="30" x14ac:dyDescent="0.2">
      <c r="B207" s="6" t="s">
        <v>515</v>
      </c>
      <c r="C207" s="32">
        <v>0</v>
      </c>
      <c r="D207" s="32">
        <v>0</v>
      </c>
      <c r="E207" s="35" t="str">
        <f t="shared" si="12"/>
        <v/>
      </c>
      <c r="F207" s="35" t="str">
        <f t="shared" si="13"/>
        <v/>
      </c>
      <c r="G207" s="29" t="str">
        <f t="shared" si="14"/>
        <v>0</v>
      </c>
      <c r="H207" s="33" t="str">
        <f t="shared" si="15"/>
        <v/>
      </c>
    </row>
    <row r="208" spans="2:8" s="22" customFormat="1" ht="15" x14ac:dyDescent="0.2">
      <c r="B208" s="6" t="s">
        <v>72</v>
      </c>
      <c r="C208" s="32">
        <v>1</v>
      </c>
      <c r="D208" s="32">
        <v>5</v>
      </c>
      <c r="E208" s="35">
        <f t="shared" si="12"/>
        <v>3.5087719298245615E-3</v>
      </c>
      <c r="F208" s="35">
        <f t="shared" si="13"/>
        <v>2.4752475247524754E-2</v>
      </c>
      <c r="G208" s="29">
        <f t="shared" si="14"/>
        <v>4</v>
      </c>
      <c r="H208" s="33">
        <f t="shared" si="15"/>
        <v>1.4035087719298246E-2</v>
      </c>
    </row>
    <row r="209" spans="2:8" s="22" customFormat="1" ht="15" x14ac:dyDescent="0.2">
      <c r="B209" s="6" t="s">
        <v>71</v>
      </c>
      <c r="C209" s="32">
        <v>0</v>
      </c>
      <c r="D209" s="32">
        <v>0</v>
      </c>
      <c r="E209" s="35" t="str">
        <f t="shared" si="12"/>
        <v/>
      </c>
      <c r="F209" s="35" t="str">
        <f t="shared" si="13"/>
        <v/>
      </c>
      <c r="G209" s="29" t="str">
        <f t="shared" si="14"/>
        <v>0</v>
      </c>
      <c r="H209" s="33" t="str">
        <f t="shared" si="15"/>
        <v/>
      </c>
    </row>
    <row r="210" spans="2:8" s="22" customFormat="1" ht="30" x14ac:dyDescent="0.2">
      <c r="B210" s="6" t="s">
        <v>73</v>
      </c>
      <c r="C210" s="32">
        <v>0</v>
      </c>
      <c r="D210" s="32">
        <v>0</v>
      </c>
      <c r="E210" s="35" t="str">
        <f t="shared" si="12"/>
        <v/>
      </c>
      <c r="F210" s="35" t="str">
        <f t="shared" si="13"/>
        <v/>
      </c>
      <c r="G210" s="29" t="str">
        <f t="shared" si="14"/>
        <v>0</v>
      </c>
      <c r="H210" s="33" t="str">
        <f t="shared" si="15"/>
        <v/>
      </c>
    </row>
    <row r="211" spans="2:8" s="22" customFormat="1" ht="15" x14ac:dyDescent="0.2">
      <c r="B211" s="6" t="s">
        <v>69</v>
      </c>
      <c r="C211" s="32">
        <v>0</v>
      </c>
      <c r="D211" s="32">
        <v>1</v>
      </c>
      <c r="E211" s="35" t="str">
        <f t="shared" si="12"/>
        <v/>
      </c>
      <c r="F211" s="35">
        <f t="shared" si="13"/>
        <v>4.9504950495049506E-3</v>
      </c>
      <c r="G211" s="29" t="str">
        <f t="shared" si="14"/>
        <v>0</v>
      </c>
      <c r="H211" s="33" t="str">
        <f t="shared" si="15"/>
        <v/>
      </c>
    </row>
    <row r="212" spans="2:8" s="22" customFormat="1" ht="15" x14ac:dyDescent="0.2">
      <c r="B212" s="6" t="s">
        <v>68</v>
      </c>
      <c r="C212" s="32">
        <v>0</v>
      </c>
      <c r="D212" s="32">
        <v>0</v>
      </c>
      <c r="E212" s="35" t="str">
        <f t="shared" si="12"/>
        <v/>
      </c>
      <c r="F212" s="35" t="str">
        <f t="shared" si="13"/>
        <v/>
      </c>
      <c r="G212" s="29" t="str">
        <f t="shared" si="14"/>
        <v>0</v>
      </c>
      <c r="H212" s="33" t="str">
        <f t="shared" si="15"/>
        <v/>
      </c>
    </row>
    <row r="213" spans="2:8" s="22" customFormat="1" ht="15" x14ac:dyDescent="0.2">
      <c r="B213" s="6" t="s">
        <v>302</v>
      </c>
      <c r="C213" s="32">
        <v>0</v>
      </c>
      <c r="D213" s="32">
        <v>0</v>
      </c>
      <c r="E213" s="35" t="str">
        <f t="shared" si="12"/>
        <v/>
      </c>
      <c r="F213" s="35" t="str">
        <f t="shared" si="13"/>
        <v/>
      </c>
      <c r="G213" s="29" t="str">
        <f t="shared" si="14"/>
        <v>0</v>
      </c>
      <c r="H213" s="33" t="str">
        <f t="shared" si="15"/>
        <v/>
      </c>
    </row>
    <row r="214" spans="2:8" s="22" customFormat="1" ht="15" x14ac:dyDescent="0.2">
      <c r="B214" s="6" t="s">
        <v>70</v>
      </c>
      <c r="C214" s="32">
        <v>0</v>
      </c>
      <c r="D214" s="32">
        <v>0</v>
      </c>
      <c r="E214" s="35" t="str">
        <f t="shared" si="12"/>
        <v/>
      </c>
      <c r="F214" s="35" t="str">
        <f t="shared" si="13"/>
        <v/>
      </c>
      <c r="G214" s="29" t="str">
        <f t="shared" si="14"/>
        <v>0</v>
      </c>
      <c r="H214" s="33" t="str">
        <f t="shared" si="15"/>
        <v/>
      </c>
    </row>
    <row r="215" spans="2:8" s="22" customFormat="1" ht="30" x14ac:dyDescent="0.2">
      <c r="B215" s="6" t="s">
        <v>303</v>
      </c>
      <c r="C215" s="32">
        <v>0</v>
      </c>
      <c r="D215" s="32">
        <v>0</v>
      </c>
      <c r="E215" s="35" t="str">
        <f t="shared" si="12"/>
        <v/>
      </c>
      <c r="F215" s="35" t="str">
        <f t="shared" si="13"/>
        <v/>
      </c>
      <c r="G215" s="29" t="str">
        <f t="shared" si="14"/>
        <v>0</v>
      </c>
      <c r="H215" s="33" t="str">
        <f t="shared" si="15"/>
        <v/>
      </c>
    </row>
    <row r="216" spans="2:8" s="22" customFormat="1" ht="15" x14ac:dyDescent="0.2">
      <c r="B216" s="6" t="s">
        <v>304</v>
      </c>
      <c r="C216" s="32">
        <v>0</v>
      </c>
      <c r="D216" s="32">
        <v>0</v>
      </c>
      <c r="E216" s="35" t="str">
        <f t="shared" si="12"/>
        <v/>
      </c>
      <c r="F216" s="35" t="str">
        <f t="shared" si="13"/>
        <v/>
      </c>
      <c r="G216" s="29" t="str">
        <f t="shared" si="14"/>
        <v>0</v>
      </c>
      <c r="H216" s="33" t="str">
        <f t="shared" si="15"/>
        <v/>
      </c>
    </row>
    <row r="217" spans="2:8" s="22" customFormat="1" ht="30" x14ac:dyDescent="0.2">
      <c r="B217" s="6" t="s">
        <v>469</v>
      </c>
      <c r="C217" s="32">
        <v>0</v>
      </c>
      <c r="D217" s="32">
        <v>0</v>
      </c>
      <c r="E217" s="35" t="str">
        <f t="shared" ref="E217:E280" si="16">+IF(C217=0,"",C217/C$151)</f>
        <v/>
      </c>
      <c r="F217" s="35" t="str">
        <f t="shared" ref="F217:F280" si="17">+IF(D217=0,"",D217/D$151)</f>
        <v/>
      </c>
      <c r="G217" s="29" t="str">
        <f t="shared" ref="G217:G280" si="18">+IF(OR(AND(D217=0),(C217=0)),"0",((D217-C217)/C217))</f>
        <v>0</v>
      </c>
      <c r="H217" s="33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2">
        <v>0</v>
      </c>
      <c r="D218" s="32">
        <v>0</v>
      </c>
      <c r="E218" s="35" t="str">
        <f t="shared" si="16"/>
        <v/>
      </c>
      <c r="F218" s="35" t="str">
        <f t="shared" si="17"/>
        <v/>
      </c>
      <c r="G218" s="29" t="str">
        <f t="shared" si="18"/>
        <v>0</v>
      </c>
      <c r="H218" s="33" t="str">
        <f t="shared" si="19"/>
        <v/>
      </c>
    </row>
    <row r="219" spans="2:8" s="22" customFormat="1" ht="15" x14ac:dyDescent="0.2">
      <c r="B219" s="6" t="s">
        <v>306</v>
      </c>
      <c r="C219" s="32">
        <v>0</v>
      </c>
      <c r="D219" s="32">
        <v>0</v>
      </c>
      <c r="E219" s="35" t="str">
        <f t="shared" si="16"/>
        <v/>
      </c>
      <c r="F219" s="35" t="str">
        <f t="shared" si="17"/>
        <v/>
      </c>
      <c r="G219" s="29" t="str">
        <f t="shared" si="18"/>
        <v>0</v>
      </c>
      <c r="H219" s="33" t="str">
        <f t="shared" si="19"/>
        <v/>
      </c>
    </row>
    <row r="220" spans="2:8" s="22" customFormat="1" ht="15" x14ac:dyDescent="0.2">
      <c r="B220" s="6" t="s">
        <v>307</v>
      </c>
      <c r="C220" s="32">
        <v>0</v>
      </c>
      <c r="D220" s="32">
        <v>0</v>
      </c>
      <c r="E220" s="35" t="str">
        <f t="shared" si="16"/>
        <v/>
      </c>
      <c r="F220" s="35" t="str">
        <f t="shared" si="17"/>
        <v/>
      </c>
      <c r="G220" s="29" t="str">
        <f t="shared" si="18"/>
        <v>0</v>
      </c>
      <c r="H220" s="33" t="str">
        <f t="shared" si="19"/>
        <v/>
      </c>
    </row>
    <row r="221" spans="2:8" s="22" customFormat="1" ht="15" x14ac:dyDescent="0.2">
      <c r="B221" s="6" t="s">
        <v>308</v>
      </c>
      <c r="C221" s="32">
        <v>0</v>
      </c>
      <c r="D221" s="32">
        <v>0</v>
      </c>
      <c r="E221" s="35" t="str">
        <f t="shared" si="16"/>
        <v/>
      </c>
      <c r="F221" s="35" t="str">
        <f t="shared" si="17"/>
        <v/>
      </c>
      <c r="G221" s="29" t="str">
        <f t="shared" si="18"/>
        <v>0</v>
      </c>
      <c r="H221" s="33" t="str">
        <f t="shared" si="19"/>
        <v/>
      </c>
    </row>
    <row r="222" spans="2:8" s="22" customFormat="1" ht="15" x14ac:dyDescent="0.2">
      <c r="B222" s="6" t="s">
        <v>309</v>
      </c>
      <c r="C222" s="32">
        <v>0</v>
      </c>
      <c r="D222" s="32">
        <v>0</v>
      </c>
      <c r="E222" s="35" t="str">
        <f t="shared" si="16"/>
        <v/>
      </c>
      <c r="F222" s="35" t="str">
        <f t="shared" si="17"/>
        <v/>
      </c>
      <c r="G222" s="29" t="str">
        <f t="shared" si="18"/>
        <v>0</v>
      </c>
      <c r="H222" s="33" t="str">
        <f t="shared" si="19"/>
        <v/>
      </c>
    </row>
    <row r="223" spans="2:8" s="22" customFormat="1" ht="30" x14ac:dyDescent="0.2">
      <c r="B223" s="6" t="s">
        <v>516</v>
      </c>
      <c r="C223" s="32">
        <v>0</v>
      </c>
      <c r="D223" s="32">
        <v>0</v>
      </c>
      <c r="E223" s="35" t="str">
        <f t="shared" si="16"/>
        <v/>
      </c>
      <c r="F223" s="35" t="str">
        <f t="shared" si="17"/>
        <v/>
      </c>
      <c r="G223" s="29" t="str">
        <f t="shared" si="18"/>
        <v>0</v>
      </c>
      <c r="H223" s="33" t="str">
        <f t="shared" si="19"/>
        <v/>
      </c>
    </row>
    <row r="224" spans="2:8" s="22" customFormat="1" ht="30" x14ac:dyDescent="0.2">
      <c r="B224" s="6" t="s">
        <v>310</v>
      </c>
      <c r="C224" s="32">
        <v>0</v>
      </c>
      <c r="D224" s="32">
        <v>0</v>
      </c>
      <c r="E224" s="35" t="str">
        <f t="shared" si="16"/>
        <v/>
      </c>
      <c r="F224" s="35" t="str">
        <f t="shared" si="17"/>
        <v/>
      </c>
      <c r="G224" s="29" t="str">
        <f t="shared" si="18"/>
        <v>0</v>
      </c>
      <c r="H224" s="33" t="str">
        <f t="shared" si="19"/>
        <v/>
      </c>
    </row>
    <row r="225" spans="2:8" s="22" customFormat="1" ht="15" x14ac:dyDescent="0.2">
      <c r="B225" s="6" t="s">
        <v>470</v>
      </c>
      <c r="C225" s="32">
        <v>0</v>
      </c>
      <c r="D225" s="32">
        <v>0</v>
      </c>
      <c r="E225" s="35" t="str">
        <f t="shared" si="16"/>
        <v/>
      </c>
      <c r="F225" s="35" t="str">
        <f t="shared" si="17"/>
        <v/>
      </c>
      <c r="G225" s="29" t="str">
        <f t="shared" si="18"/>
        <v>0</v>
      </c>
      <c r="H225" s="33" t="str">
        <f t="shared" si="19"/>
        <v/>
      </c>
    </row>
    <row r="226" spans="2:8" s="22" customFormat="1" ht="30" x14ac:dyDescent="0.2">
      <c r="B226" s="6" t="s">
        <v>517</v>
      </c>
      <c r="C226" s="32">
        <v>0</v>
      </c>
      <c r="D226" s="32">
        <v>1</v>
      </c>
      <c r="E226" s="35" t="str">
        <f t="shared" si="16"/>
        <v/>
      </c>
      <c r="F226" s="35">
        <f t="shared" si="17"/>
        <v>4.9504950495049506E-3</v>
      </c>
      <c r="G226" s="29" t="str">
        <f t="shared" si="18"/>
        <v>0</v>
      </c>
      <c r="H226" s="33" t="str">
        <f t="shared" si="19"/>
        <v/>
      </c>
    </row>
    <row r="227" spans="2:8" s="22" customFormat="1" ht="15" x14ac:dyDescent="0.2">
      <c r="B227" s="6" t="s">
        <v>471</v>
      </c>
      <c r="C227" s="32">
        <v>0</v>
      </c>
      <c r="D227" s="32">
        <v>0</v>
      </c>
      <c r="E227" s="35" t="str">
        <f t="shared" si="16"/>
        <v/>
      </c>
      <c r="F227" s="35" t="str">
        <f t="shared" si="17"/>
        <v/>
      </c>
      <c r="G227" s="29" t="str">
        <f t="shared" si="18"/>
        <v>0</v>
      </c>
      <c r="H227" s="33" t="str">
        <f t="shared" si="19"/>
        <v/>
      </c>
    </row>
    <row r="228" spans="2:8" s="22" customFormat="1" ht="15" x14ac:dyDescent="0.2">
      <c r="B228" s="6" t="s">
        <v>76</v>
      </c>
      <c r="C228" s="32">
        <v>0</v>
      </c>
      <c r="D228" s="32">
        <v>0</v>
      </c>
      <c r="E228" s="35" t="str">
        <f t="shared" si="16"/>
        <v/>
      </c>
      <c r="F228" s="35" t="str">
        <f t="shared" si="17"/>
        <v/>
      </c>
      <c r="G228" s="29" t="str">
        <f t="shared" si="18"/>
        <v>0</v>
      </c>
      <c r="H228" s="33" t="str">
        <f t="shared" si="19"/>
        <v/>
      </c>
    </row>
    <row r="229" spans="2:8" s="22" customFormat="1" ht="15" x14ac:dyDescent="0.2">
      <c r="B229" s="6" t="s">
        <v>311</v>
      </c>
      <c r="C229" s="32">
        <v>0</v>
      </c>
      <c r="D229" s="32">
        <v>4</v>
      </c>
      <c r="E229" s="35" t="str">
        <f t="shared" si="16"/>
        <v/>
      </c>
      <c r="F229" s="35">
        <f t="shared" si="17"/>
        <v>1.9801980198019802E-2</v>
      </c>
      <c r="G229" s="29" t="str">
        <f t="shared" si="18"/>
        <v>0</v>
      </c>
      <c r="H229" s="33" t="str">
        <f t="shared" si="19"/>
        <v/>
      </c>
    </row>
    <row r="230" spans="2:8" s="22" customFormat="1" ht="15" x14ac:dyDescent="0.2">
      <c r="B230" s="6" t="s">
        <v>312</v>
      </c>
      <c r="C230" s="32">
        <v>0</v>
      </c>
      <c r="D230" s="32">
        <v>0</v>
      </c>
      <c r="E230" s="35" t="str">
        <f t="shared" si="16"/>
        <v/>
      </c>
      <c r="F230" s="35" t="str">
        <f t="shared" si="17"/>
        <v/>
      </c>
      <c r="G230" s="29" t="str">
        <f t="shared" si="18"/>
        <v>0</v>
      </c>
      <c r="H230" s="33" t="str">
        <f t="shared" si="19"/>
        <v/>
      </c>
    </row>
    <row r="231" spans="2:8" s="22" customFormat="1" ht="30" x14ac:dyDescent="0.2">
      <c r="B231" s="6" t="s">
        <v>313</v>
      </c>
      <c r="C231" s="32">
        <v>0</v>
      </c>
      <c r="D231" s="32">
        <v>0</v>
      </c>
      <c r="E231" s="35" t="str">
        <f t="shared" si="16"/>
        <v/>
      </c>
      <c r="F231" s="35" t="str">
        <f t="shared" si="17"/>
        <v/>
      </c>
      <c r="G231" s="29" t="str">
        <f t="shared" si="18"/>
        <v>0</v>
      </c>
      <c r="H231" s="33" t="str">
        <f t="shared" si="19"/>
        <v/>
      </c>
    </row>
    <row r="232" spans="2:8" s="22" customFormat="1" ht="15" x14ac:dyDescent="0.2">
      <c r="B232" s="6" t="s">
        <v>77</v>
      </c>
      <c r="C232" s="32">
        <v>0</v>
      </c>
      <c r="D232" s="32">
        <v>2</v>
      </c>
      <c r="E232" s="35" t="str">
        <f t="shared" si="16"/>
        <v/>
      </c>
      <c r="F232" s="35">
        <f t="shared" si="17"/>
        <v>9.9009900990099011E-3</v>
      </c>
      <c r="G232" s="29" t="str">
        <f t="shared" si="18"/>
        <v>0</v>
      </c>
      <c r="H232" s="33" t="str">
        <f t="shared" si="19"/>
        <v/>
      </c>
    </row>
    <row r="233" spans="2:8" s="22" customFormat="1" ht="15" x14ac:dyDescent="0.2">
      <c r="B233" s="6" t="s">
        <v>74</v>
      </c>
      <c r="C233" s="32">
        <v>0</v>
      </c>
      <c r="D233" s="32">
        <v>0</v>
      </c>
      <c r="E233" s="35" t="str">
        <f t="shared" si="16"/>
        <v/>
      </c>
      <c r="F233" s="35" t="str">
        <f t="shared" si="17"/>
        <v/>
      </c>
      <c r="G233" s="29" t="str">
        <f t="shared" si="18"/>
        <v>0</v>
      </c>
      <c r="H233" s="33" t="str">
        <f t="shared" si="19"/>
        <v/>
      </c>
    </row>
    <row r="234" spans="2:8" s="22" customFormat="1" ht="15" x14ac:dyDescent="0.2">
      <c r="B234" s="6" t="s">
        <v>75</v>
      </c>
      <c r="C234" s="32">
        <v>0</v>
      </c>
      <c r="D234" s="32">
        <v>0</v>
      </c>
      <c r="E234" s="35" t="str">
        <f t="shared" si="16"/>
        <v/>
      </c>
      <c r="F234" s="35" t="str">
        <f t="shared" si="17"/>
        <v/>
      </c>
      <c r="G234" s="29" t="str">
        <f t="shared" si="18"/>
        <v>0</v>
      </c>
      <c r="H234" s="33" t="str">
        <f t="shared" si="19"/>
        <v/>
      </c>
    </row>
    <row r="235" spans="2:8" s="22" customFormat="1" ht="15" x14ac:dyDescent="0.2">
      <c r="B235" s="6" t="s">
        <v>314</v>
      </c>
      <c r="C235" s="32">
        <v>0</v>
      </c>
      <c r="D235" s="32">
        <v>2</v>
      </c>
      <c r="E235" s="35" t="str">
        <f t="shared" si="16"/>
        <v/>
      </c>
      <c r="F235" s="35">
        <f t="shared" si="17"/>
        <v>9.9009900990099011E-3</v>
      </c>
      <c r="G235" s="29" t="str">
        <f t="shared" si="18"/>
        <v>0</v>
      </c>
      <c r="H235" s="33" t="str">
        <f t="shared" si="19"/>
        <v/>
      </c>
    </row>
    <row r="236" spans="2:8" s="22" customFormat="1" ht="15" x14ac:dyDescent="0.2">
      <c r="B236" s="6" t="s">
        <v>315</v>
      </c>
      <c r="C236" s="32">
        <v>0</v>
      </c>
      <c r="D236" s="32">
        <v>0</v>
      </c>
      <c r="E236" s="35" t="str">
        <f t="shared" si="16"/>
        <v/>
      </c>
      <c r="F236" s="35" t="str">
        <f t="shared" si="17"/>
        <v/>
      </c>
      <c r="G236" s="29" t="str">
        <f t="shared" si="18"/>
        <v>0</v>
      </c>
      <c r="H236" s="33" t="str">
        <f t="shared" si="19"/>
        <v/>
      </c>
    </row>
    <row r="237" spans="2:8" s="22" customFormat="1" ht="15" x14ac:dyDescent="0.2">
      <c r="B237" s="6" t="s">
        <v>80</v>
      </c>
      <c r="C237" s="32">
        <v>0</v>
      </c>
      <c r="D237" s="32">
        <v>0</v>
      </c>
      <c r="E237" s="35" t="str">
        <f t="shared" si="16"/>
        <v/>
      </c>
      <c r="F237" s="35" t="str">
        <f t="shared" si="17"/>
        <v/>
      </c>
      <c r="G237" s="29" t="str">
        <f t="shared" si="18"/>
        <v>0</v>
      </c>
      <c r="H237" s="33" t="str">
        <f t="shared" si="19"/>
        <v/>
      </c>
    </row>
    <row r="238" spans="2:8" s="22" customFormat="1" ht="30" x14ac:dyDescent="0.2">
      <c r="B238" s="6" t="s">
        <v>85</v>
      </c>
      <c r="C238" s="32">
        <v>14</v>
      </c>
      <c r="D238" s="32">
        <v>0</v>
      </c>
      <c r="E238" s="35">
        <f t="shared" si="16"/>
        <v>4.912280701754386E-2</v>
      </c>
      <c r="F238" s="35" t="str">
        <f t="shared" si="17"/>
        <v/>
      </c>
      <c r="G238" s="29" t="str">
        <f t="shared" si="18"/>
        <v>0</v>
      </c>
      <c r="H238" s="33">
        <f t="shared" si="19"/>
        <v>0</v>
      </c>
    </row>
    <row r="239" spans="2:8" s="22" customFormat="1" ht="15" x14ac:dyDescent="0.2">
      <c r="B239" s="6" t="s">
        <v>81</v>
      </c>
      <c r="C239" s="32">
        <v>0</v>
      </c>
      <c r="D239" s="32">
        <v>0</v>
      </c>
      <c r="E239" s="35" t="str">
        <f t="shared" si="16"/>
        <v/>
      </c>
      <c r="F239" s="35" t="str">
        <f t="shared" si="17"/>
        <v/>
      </c>
      <c r="G239" s="29" t="str">
        <f t="shared" si="18"/>
        <v>0</v>
      </c>
      <c r="H239" s="33" t="str">
        <f t="shared" si="19"/>
        <v/>
      </c>
    </row>
    <row r="240" spans="2:8" s="22" customFormat="1" ht="30" x14ac:dyDescent="0.2">
      <c r="B240" s="6" t="s">
        <v>316</v>
      </c>
      <c r="C240" s="32">
        <v>0</v>
      </c>
      <c r="D240" s="32">
        <v>0</v>
      </c>
      <c r="E240" s="35" t="str">
        <f t="shared" si="16"/>
        <v/>
      </c>
      <c r="F240" s="35" t="str">
        <f t="shared" si="17"/>
        <v/>
      </c>
      <c r="G240" s="29" t="str">
        <f t="shared" si="18"/>
        <v>0</v>
      </c>
      <c r="H240" s="33" t="str">
        <f t="shared" si="19"/>
        <v/>
      </c>
    </row>
    <row r="241" spans="2:8" s="22" customFormat="1" ht="15" x14ac:dyDescent="0.2">
      <c r="B241" s="6" t="s">
        <v>78</v>
      </c>
      <c r="C241" s="32">
        <v>0</v>
      </c>
      <c r="D241" s="32">
        <v>0</v>
      </c>
      <c r="E241" s="35" t="str">
        <f t="shared" si="16"/>
        <v/>
      </c>
      <c r="F241" s="35" t="str">
        <f t="shared" si="17"/>
        <v/>
      </c>
      <c r="G241" s="29" t="str">
        <f t="shared" si="18"/>
        <v>0</v>
      </c>
      <c r="H241" s="33" t="str">
        <f t="shared" si="19"/>
        <v/>
      </c>
    </row>
    <row r="242" spans="2:8" s="22" customFormat="1" ht="15" x14ac:dyDescent="0.2">
      <c r="B242" s="6" t="s">
        <v>83</v>
      </c>
      <c r="C242" s="32">
        <v>0</v>
      </c>
      <c r="D242" s="32">
        <v>0</v>
      </c>
      <c r="E242" s="35" t="str">
        <f t="shared" si="16"/>
        <v/>
      </c>
      <c r="F242" s="35" t="str">
        <f t="shared" si="17"/>
        <v/>
      </c>
      <c r="G242" s="29" t="str">
        <f t="shared" si="18"/>
        <v>0</v>
      </c>
      <c r="H242" s="33" t="str">
        <f t="shared" si="19"/>
        <v/>
      </c>
    </row>
    <row r="243" spans="2:8" s="22" customFormat="1" ht="15" x14ac:dyDescent="0.2">
      <c r="B243" s="6" t="s">
        <v>317</v>
      </c>
      <c r="C243" s="32">
        <v>0</v>
      </c>
      <c r="D243" s="32">
        <v>0</v>
      </c>
      <c r="E243" s="35" t="str">
        <f t="shared" si="16"/>
        <v/>
      </c>
      <c r="F243" s="35" t="str">
        <f t="shared" si="17"/>
        <v/>
      </c>
      <c r="G243" s="29" t="str">
        <f t="shared" si="18"/>
        <v>0</v>
      </c>
      <c r="H243" s="33" t="str">
        <f t="shared" si="19"/>
        <v/>
      </c>
    </row>
    <row r="244" spans="2:8" s="22" customFormat="1" ht="15" x14ac:dyDescent="0.2">
      <c r="B244" s="6" t="s">
        <v>79</v>
      </c>
      <c r="C244" s="32">
        <v>0</v>
      </c>
      <c r="D244" s="32">
        <v>0</v>
      </c>
      <c r="E244" s="35" t="str">
        <f t="shared" si="16"/>
        <v/>
      </c>
      <c r="F244" s="35" t="str">
        <f t="shared" si="17"/>
        <v/>
      </c>
      <c r="G244" s="29" t="str">
        <f t="shared" si="18"/>
        <v>0</v>
      </c>
      <c r="H244" s="33" t="str">
        <f t="shared" si="19"/>
        <v/>
      </c>
    </row>
    <row r="245" spans="2:8" s="22" customFormat="1" ht="15" x14ac:dyDescent="0.2">
      <c r="B245" s="6" t="s">
        <v>84</v>
      </c>
      <c r="C245" s="32">
        <v>0</v>
      </c>
      <c r="D245" s="32">
        <v>4</v>
      </c>
      <c r="E245" s="35" t="str">
        <f t="shared" si="16"/>
        <v/>
      </c>
      <c r="F245" s="35">
        <f t="shared" si="17"/>
        <v>1.9801980198019802E-2</v>
      </c>
      <c r="G245" s="29" t="str">
        <f t="shared" si="18"/>
        <v>0</v>
      </c>
      <c r="H245" s="33" t="str">
        <f t="shared" si="19"/>
        <v/>
      </c>
    </row>
    <row r="246" spans="2:8" s="22" customFormat="1" ht="15" x14ac:dyDescent="0.2">
      <c r="B246" s="6" t="s">
        <v>318</v>
      </c>
      <c r="C246" s="32">
        <v>0</v>
      </c>
      <c r="D246" s="32">
        <v>0</v>
      </c>
      <c r="E246" s="35" t="str">
        <f t="shared" si="16"/>
        <v/>
      </c>
      <c r="F246" s="35" t="str">
        <f t="shared" si="17"/>
        <v/>
      </c>
      <c r="G246" s="29" t="str">
        <f t="shared" si="18"/>
        <v>0</v>
      </c>
      <c r="H246" s="33" t="str">
        <f t="shared" si="19"/>
        <v/>
      </c>
    </row>
    <row r="247" spans="2:8" s="22" customFormat="1" ht="15" x14ac:dyDescent="0.2">
      <c r="B247" s="6" t="s">
        <v>319</v>
      </c>
      <c r="C247" s="32">
        <v>67</v>
      </c>
      <c r="D247" s="32">
        <v>0</v>
      </c>
      <c r="E247" s="35">
        <f t="shared" si="16"/>
        <v>0.23508771929824562</v>
      </c>
      <c r="F247" s="35" t="str">
        <f t="shared" si="17"/>
        <v/>
      </c>
      <c r="G247" s="29" t="str">
        <f t="shared" si="18"/>
        <v>0</v>
      </c>
      <c r="H247" s="33">
        <f t="shared" si="19"/>
        <v>0</v>
      </c>
    </row>
    <row r="248" spans="2:8" s="22" customFormat="1" ht="15" x14ac:dyDescent="0.2">
      <c r="B248" s="6" t="s">
        <v>86</v>
      </c>
      <c r="C248" s="32">
        <v>38</v>
      </c>
      <c r="D248" s="32">
        <v>0</v>
      </c>
      <c r="E248" s="35">
        <f t="shared" si="16"/>
        <v>0.13333333333333333</v>
      </c>
      <c r="F248" s="35" t="str">
        <f t="shared" si="17"/>
        <v/>
      </c>
      <c r="G248" s="29" t="str">
        <f t="shared" si="18"/>
        <v>0</v>
      </c>
      <c r="H248" s="33">
        <f t="shared" si="19"/>
        <v>0</v>
      </c>
    </row>
    <row r="249" spans="2:8" s="22" customFormat="1" ht="15" x14ac:dyDescent="0.2">
      <c r="B249" s="6" t="s">
        <v>87</v>
      </c>
      <c r="C249" s="32">
        <v>4</v>
      </c>
      <c r="D249" s="32">
        <v>2</v>
      </c>
      <c r="E249" s="35">
        <f t="shared" si="16"/>
        <v>1.4035087719298246E-2</v>
      </c>
      <c r="F249" s="35">
        <f t="shared" si="17"/>
        <v>9.9009900990099011E-3</v>
      </c>
      <c r="G249" s="29">
        <f t="shared" si="18"/>
        <v>-0.5</v>
      </c>
      <c r="H249" s="33">
        <f t="shared" si="19"/>
        <v>-7.0175438596491229E-3</v>
      </c>
    </row>
    <row r="250" spans="2:8" s="22" customFormat="1" ht="15" x14ac:dyDescent="0.2">
      <c r="B250" s="6" t="s">
        <v>82</v>
      </c>
      <c r="C250" s="32">
        <v>0</v>
      </c>
      <c r="D250" s="32">
        <v>0</v>
      </c>
      <c r="E250" s="35" t="str">
        <f t="shared" si="16"/>
        <v/>
      </c>
      <c r="F250" s="35" t="str">
        <f t="shared" si="17"/>
        <v/>
      </c>
      <c r="G250" s="29" t="str">
        <f t="shared" si="18"/>
        <v>0</v>
      </c>
      <c r="H250" s="33" t="str">
        <f t="shared" si="19"/>
        <v/>
      </c>
    </row>
    <row r="251" spans="2:8" s="22" customFormat="1" ht="15" x14ac:dyDescent="0.2">
      <c r="B251" s="6" t="s">
        <v>320</v>
      </c>
      <c r="C251" s="32">
        <v>0</v>
      </c>
      <c r="D251" s="32">
        <v>0</v>
      </c>
      <c r="E251" s="35" t="str">
        <f t="shared" si="16"/>
        <v/>
      </c>
      <c r="F251" s="35" t="str">
        <f t="shared" si="17"/>
        <v/>
      </c>
      <c r="G251" s="29" t="str">
        <f t="shared" si="18"/>
        <v>0</v>
      </c>
      <c r="H251" s="33" t="str">
        <f t="shared" si="19"/>
        <v/>
      </c>
    </row>
    <row r="252" spans="2:8" s="22" customFormat="1" ht="30" x14ac:dyDescent="0.2">
      <c r="B252" s="6" t="s">
        <v>321</v>
      </c>
      <c r="C252" s="32">
        <v>0</v>
      </c>
      <c r="D252" s="32">
        <v>0</v>
      </c>
      <c r="E252" s="35" t="str">
        <f t="shared" si="16"/>
        <v/>
      </c>
      <c r="F252" s="35" t="str">
        <f t="shared" si="17"/>
        <v/>
      </c>
      <c r="G252" s="29" t="str">
        <f t="shared" si="18"/>
        <v>0</v>
      </c>
      <c r="H252" s="33" t="str">
        <f t="shared" si="19"/>
        <v/>
      </c>
    </row>
    <row r="253" spans="2:8" s="22" customFormat="1" ht="15" x14ac:dyDescent="0.2">
      <c r="B253" s="6" t="s">
        <v>322</v>
      </c>
      <c r="C253" s="32">
        <v>0</v>
      </c>
      <c r="D253" s="32">
        <v>0</v>
      </c>
      <c r="E253" s="35" t="str">
        <f t="shared" si="16"/>
        <v/>
      </c>
      <c r="F253" s="35" t="str">
        <f t="shared" si="17"/>
        <v/>
      </c>
      <c r="G253" s="29" t="str">
        <f t="shared" si="18"/>
        <v>0</v>
      </c>
      <c r="H253" s="33" t="str">
        <f t="shared" si="19"/>
        <v/>
      </c>
    </row>
    <row r="254" spans="2:8" s="22" customFormat="1" ht="15" x14ac:dyDescent="0.2">
      <c r="B254" s="6" t="s">
        <v>323</v>
      </c>
      <c r="C254" s="32">
        <v>0</v>
      </c>
      <c r="D254" s="32">
        <v>0</v>
      </c>
      <c r="E254" s="35" t="str">
        <f t="shared" si="16"/>
        <v/>
      </c>
      <c r="F254" s="35" t="str">
        <f t="shared" si="17"/>
        <v/>
      </c>
      <c r="G254" s="29" t="str">
        <f t="shared" si="18"/>
        <v>0</v>
      </c>
      <c r="H254" s="33" t="str">
        <f t="shared" si="19"/>
        <v/>
      </c>
    </row>
    <row r="255" spans="2:8" s="22" customFormat="1" ht="30" x14ac:dyDescent="0.2">
      <c r="B255" s="6" t="s">
        <v>324</v>
      </c>
      <c r="C255" s="32">
        <v>0</v>
      </c>
      <c r="D255" s="32">
        <v>0</v>
      </c>
      <c r="E255" s="35" t="str">
        <f t="shared" si="16"/>
        <v/>
      </c>
      <c r="F255" s="35" t="str">
        <f t="shared" si="17"/>
        <v/>
      </c>
      <c r="G255" s="29" t="str">
        <f t="shared" si="18"/>
        <v>0</v>
      </c>
      <c r="H255" s="33" t="str">
        <f t="shared" si="19"/>
        <v/>
      </c>
    </row>
    <row r="256" spans="2:8" s="22" customFormat="1" ht="15" x14ac:dyDescent="0.2">
      <c r="B256" s="6" t="s">
        <v>88</v>
      </c>
      <c r="C256" s="32">
        <v>0</v>
      </c>
      <c r="D256" s="32">
        <v>1</v>
      </c>
      <c r="E256" s="35" t="str">
        <f t="shared" si="16"/>
        <v/>
      </c>
      <c r="F256" s="35">
        <f t="shared" si="17"/>
        <v>4.9504950495049506E-3</v>
      </c>
      <c r="G256" s="29" t="str">
        <f t="shared" si="18"/>
        <v>0</v>
      </c>
      <c r="H256" s="33" t="str">
        <f t="shared" si="19"/>
        <v/>
      </c>
    </row>
    <row r="257" spans="2:8" s="22" customFormat="1" ht="30" x14ac:dyDescent="0.2">
      <c r="B257" s="6" t="s">
        <v>325</v>
      </c>
      <c r="C257" s="32">
        <v>0</v>
      </c>
      <c r="D257" s="32">
        <v>0</v>
      </c>
      <c r="E257" s="35" t="str">
        <f t="shared" si="16"/>
        <v/>
      </c>
      <c r="F257" s="35" t="str">
        <f t="shared" si="17"/>
        <v/>
      </c>
      <c r="G257" s="29" t="str">
        <f t="shared" si="18"/>
        <v>0</v>
      </c>
      <c r="H257" s="33" t="str">
        <f t="shared" si="19"/>
        <v/>
      </c>
    </row>
    <row r="258" spans="2:8" s="22" customFormat="1" ht="30" x14ac:dyDescent="0.2">
      <c r="B258" s="6" t="s">
        <v>326</v>
      </c>
      <c r="C258" s="32">
        <v>12</v>
      </c>
      <c r="D258" s="32">
        <v>0</v>
      </c>
      <c r="E258" s="35">
        <f t="shared" si="16"/>
        <v>4.2105263157894736E-2</v>
      </c>
      <c r="F258" s="35" t="str">
        <f t="shared" si="17"/>
        <v/>
      </c>
      <c r="G258" s="29" t="str">
        <f t="shared" si="18"/>
        <v>0</v>
      </c>
      <c r="H258" s="33">
        <f t="shared" si="19"/>
        <v>0</v>
      </c>
    </row>
    <row r="259" spans="2:8" s="22" customFormat="1" ht="15" x14ac:dyDescent="0.2">
      <c r="B259" s="6" t="s">
        <v>327</v>
      </c>
      <c r="C259" s="32">
        <v>0</v>
      </c>
      <c r="D259" s="32">
        <v>0</v>
      </c>
      <c r="E259" s="35" t="str">
        <f t="shared" si="16"/>
        <v/>
      </c>
      <c r="F259" s="35" t="str">
        <f t="shared" si="17"/>
        <v/>
      </c>
      <c r="G259" s="29" t="str">
        <f t="shared" si="18"/>
        <v>0</v>
      </c>
      <c r="H259" s="33" t="str">
        <f t="shared" si="19"/>
        <v/>
      </c>
    </row>
    <row r="260" spans="2:8" s="22" customFormat="1" ht="15" x14ac:dyDescent="0.2">
      <c r="B260" s="6" t="s">
        <v>89</v>
      </c>
      <c r="C260" s="32">
        <v>0</v>
      </c>
      <c r="D260" s="32">
        <v>0</v>
      </c>
      <c r="E260" s="35" t="str">
        <f t="shared" si="16"/>
        <v/>
      </c>
      <c r="F260" s="35" t="str">
        <f t="shared" si="17"/>
        <v/>
      </c>
      <c r="G260" s="29" t="str">
        <f t="shared" si="18"/>
        <v>0</v>
      </c>
      <c r="H260" s="33" t="str">
        <f t="shared" si="19"/>
        <v/>
      </c>
    </row>
    <row r="261" spans="2:8" s="22" customFormat="1" ht="45" x14ac:dyDescent="0.2">
      <c r="B261" s="6" t="s">
        <v>328</v>
      </c>
      <c r="C261" s="32">
        <v>0</v>
      </c>
      <c r="D261" s="32">
        <v>0</v>
      </c>
      <c r="E261" s="35" t="str">
        <f t="shared" si="16"/>
        <v/>
      </c>
      <c r="F261" s="35" t="str">
        <f t="shared" si="17"/>
        <v/>
      </c>
      <c r="G261" s="29" t="str">
        <f t="shared" si="18"/>
        <v>0</v>
      </c>
      <c r="H261" s="33" t="str">
        <f t="shared" si="19"/>
        <v/>
      </c>
    </row>
    <row r="262" spans="2:8" s="22" customFormat="1" ht="30" x14ac:dyDescent="0.2">
      <c r="B262" s="6" t="s">
        <v>90</v>
      </c>
      <c r="C262" s="32">
        <v>0</v>
      </c>
      <c r="D262" s="32">
        <v>0</v>
      </c>
      <c r="E262" s="35" t="str">
        <f t="shared" si="16"/>
        <v/>
      </c>
      <c r="F262" s="35" t="str">
        <f t="shared" si="17"/>
        <v/>
      </c>
      <c r="G262" s="29" t="str">
        <f t="shared" si="18"/>
        <v>0</v>
      </c>
      <c r="H262" s="33" t="str">
        <f t="shared" si="19"/>
        <v/>
      </c>
    </row>
    <row r="263" spans="2:8" s="22" customFormat="1" ht="30" x14ac:dyDescent="0.2">
      <c r="B263" s="6" t="s">
        <v>329</v>
      </c>
      <c r="C263" s="32">
        <v>0</v>
      </c>
      <c r="D263" s="32">
        <v>0</v>
      </c>
      <c r="E263" s="35" t="str">
        <f t="shared" si="16"/>
        <v/>
      </c>
      <c r="F263" s="35" t="str">
        <f t="shared" si="17"/>
        <v/>
      </c>
      <c r="G263" s="29" t="str">
        <f t="shared" si="18"/>
        <v>0</v>
      </c>
      <c r="H263" s="33" t="str">
        <f t="shared" si="19"/>
        <v/>
      </c>
    </row>
    <row r="264" spans="2:8" s="22" customFormat="1" ht="30" x14ac:dyDescent="0.2">
      <c r="B264" s="6" t="s">
        <v>330</v>
      </c>
      <c r="C264" s="32">
        <v>0</v>
      </c>
      <c r="D264" s="32">
        <v>0</v>
      </c>
      <c r="E264" s="35" t="str">
        <f t="shared" si="16"/>
        <v/>
      </c>
      <c r="F264" s="35" t="str">
        <f t="shared" si="17"/>
        <v/>
      </c>
      <c r="G264" s="29" t="str">
        <f t="shared" si="18"/>
        <v>0</v>
      </c>
      <c r="H264" s="33" t="str">
        <f t="shared" si="19"/>
        <v/>
      </c>
    </row>
    <row r="265" spans="2:8" s="22" customFormat="1" ht="15" x14ac:dyDescent="0.2">
      <c r="B265" s="6" t="s">
        <v>331</v>
      </c>
      <c r="C265" s="32">
        <v>0</v>
      </c>
      <c r="D265" s="32">
        <v>0</v>
      </c>
      <c r="E265" s="35" t="str">
        <f t="shared" si="16"/>
        <v/>
      </c>
      <c r="F265" s="35" t="str">
        <f t="shared" si="17"/>
        <v/>
      </c>
      <c r="G265" s="29" t="str">
        <f t="shared" si="18"/>
        <v>0</v>
      </c>
      <c r="H265" s="33" t="str">
        <f t="shared" si="19"/>
        <v/>
      </c>
    </row>
    <row r="266" spans="2:8" s="22" customFormat="1" ht="15" x14ac:dyDescent="0.2">
      <c r="B266" s="6" t="s">
        <v>332</v>
      </c>
      <c r="C266" s="32">
        <v>0</v>
      </c>
      <c r="D266" s="32">
        <v>0</v>
      </c>
      <c r="E266" s="35" t="str">
        <f t="shared" si="16"/>
        <v/>
      </c>
      <c r="F266" s="35" t="str">
        <f t="shared" si="17"/>
        <v/>
      </c>
      <c r="G266" s="29" t="str">
        <f t="shared" si="18"/>
        <v>0</v>
      </c>
      <c r="H266" s="33" t="str">
        <f t="shared" si="19"/>
        <v/>
      </c>
    </row>
    <row r="267" spans="2:8" s="22" customFormat="1" ht="30" x14ac:dyDescent="0.2">
      <c r="B267" s="6" t="s">
        <v>333</v>
      </c>
      <c r="C267" s="32">
        <v>0</v>
      </c>
      <c r="D267" s="32">
        <v>0</v>
      </c>
      <c r="E267" s="35" t="str">
        <f t="shared" si="16"/>
        <v/>
      </c>
      <c r="F267" s="35" t="str">
        <f t="shared" si="17"/>
        <v/>
      </c>
      <c r="G267" s="29" t="str">
        <f t="shared" si="18"/>
        <v>0</v>
      </c>
      <c r="H267" s="33" t="str">
        <f t="shared" si="19"/>
        <v/>
      </c>
    </row>
    <row r="268" spans="2:8" s="22" customFormat="1" ht="45" x14ac:dyDescent="0.2">
      <c r="B268" s="6" t="s">
        <v>334</v>
      </c>
      <c r="C268" s="32">
        <v>0</v>
      </c>
      <c r="D268" s="32">
        <v>4</v>
      </c>
      <c r="E268" s="35" t="str">
        <f t="shared" si="16"/>
        <v/>
      </c>
      <c r="F268" s="35">
        <f t="shared" si="17"/>
        <v>1.9801980198019802E-2</v>
      </c>
      <c r="G268" s="29" t="str">
        <f t="shared" si="18"/>
        <v>0</v>
      </c>
      <c r="H268" s="33" t="str">
        <f t="shared" si="19"/>
        <v/>
      </c>
    </row>
    <row r="269" spans="2:8" s="22" customFormat="1" ht="30" x14ac:dyDescent="0.2">
      <c r="B269" s="6" t="s">
        <v>335</v>
      </c>
      <c r="C269" s="32">
        <v>0</v>
      </c>
      <c r="D269" s="32">
        <v>0</v>
      </c>
      <c r="E269" s="35" t="str">
        <f t="shared" si="16"/>
        <v/>
      </c>
      <c r="F269" s="35" t="str">
        <f t="shared" si="17"/>
        <v/>
      </c>
      <c r="G269" s="29" t="str">
        <f t="shared" si="18"/>
        <v>0</v>
      </c>
      <c r="H269" s="33" t="str">
        <f t="shared" si="19"/>
        <v/>
      </c>
    </row>
    <row r="270" spans="2:8" s="22" customFormat="1" ht="30" x14ac:dyDescent="0.2">
      <c r="B270" s="6" t="s">
        <v>336</v>
      </c>
      <c r="C270" s="32">
        <v>0</v>
      </c>
      <c r="D270" s="32">
        <v>0</v>
      </c>
      <c r="E270" s="35" t="str">
        <f t="shared" si="16"/>
        <v/>
      </c>
      <c r="F270" s="35" t="str">
        <f t="shared" si="17"/>
        <v/>
      </c>
      <c r="G270" s="29" t="str">
        <f t="shared" si="18"/>
        <v>0</v>
      </c>
      <c r="H270" s="33" t="str">
        <f t="shared" si="19"/>
        <v/>
      </c>
    </row>
    <row r="271" spans="2:8" s="22" customFormat="1" ht="30" x14ac:dyDescent="0.2">
      <c r="B271" s="6" t="s">
        <v>93</v>
      </c>
      <c r="C271" s="32">
        <v>0</v>
      </c>
      <c r="D271" s="32">
        <v>0</v>
      </c>
      <c r="E271" s="35" t="str">
        <f t="shared" si="16"/>
        <v/>
      </c>
      <c r="F271" s="35" t="str">
        <f t="shared" si="17"/>
        <v/>
      </c>
      <c r="G271" s="29" t="str">
        <f t="shared" si="18"/>
        <v>0</v>
      </c>
      <c r="H271" s="33" t="str">
        <f t="shared" si="19"/>
        <v/>
      </c>
    </row>
    <row r="272" spans="2:8" s="22" customFormat="1" ht="45" x14ac:dyDescent="0.2">
      <c r="B272" s="6" t="s">
        <v>337</v>
      </c>
      <c r="C272" s="32">
        <v>0</v>
      </c>
      <c r="D272" s="32">
        <v>0</v>
      </c>
      <c r="E272" s="35" t="str">
        <f t="shared" si="16"/>
        <v/>
      </c>
      <c r="F272" s="35" t="str">
        <f t="shared" si="17"/>
        <v/>
      </c>
      <c r="G272" s="29" t="str">
        <f t="shared" si="18"/>
        <v>0</v>
      </c>
      <c r="H272" s="33" t="str">
        <f t="shared" si="19"/>
        <v/>
      </c>
    </row>
    <row r="273" spans="2:8" s="22" customFormat="1" ht="30" x14ac:dyDescent="0.2">
      <c r="B273" s="6" t="s">
        <v>91</v>
      </c>
      <c r="C273" s="32">
        <v>0</v>
      </c>
      <c r="D273" s="32">
        <v>1</v>
      </c>
      <c r="E273" s="35" t="str">
        <f t="shared" si="16"/>
        <v/>
      </c>
      <c r="F273" s="35">
        <f t="shared" si="17"/>
        <v>4.9504950495049506E-3</v>
      </c>
      <c r="G273" s="29" t="str">
        <f t="shared" si="18"/>
        <v>0</v>
      </c>
      <c r="H273" s="33" t="str">
        <f t="shared" si="19"/>
        <v/>
      </c>
    </row>
    <row r="274" spans="2:8" s="22" customFormat="1" ht="30" x14ac:dyDescent="0.2">
      <c r="B274" s="6" t="s">
        <v>338</v>
      </c>
      <c r="C274" s="32">
        <v>0</v>
      </c>
      <c r="D274" s="32">
        <v>0</v>
      </c>
      <c r="E274" s="35" t="str">
        <f t="shared" si="16"/>
        <v/>
      </c>
      <c r="F274" s="35" t="str">
        <f t="shared" si="17"/>
        <v/>
      </c>
      <c r="G274" s="29" t="str">
        <f t="shared" si="18"/>
        <v>0</v>
      </c>
      <c r="H274" s="33" t="str">
        <f t="shared" si="19"/>
        <v/>
      </c>
    </row>
    <row r="275" spans="2:8" s="22" customFormat="1" ht="30" x14ac:dyDescent="0.2">
      <c r="B275" s="6" t="s">
        <v>339</v>
      </c>
      <c r="C275" s="32">
        <v>0</v>
      </c>
      <c r="D275" s="32">
        <v>0</v>
      </c>
      <c r="E275" s="35" t="str">
        <f t="shared" si="16"/>
        <v/>
      </c>
      <c r="F275" s="35" t="str">
        <f t="shared" si="17"/>
        <v/>
      </c>
      <c r="G275" s="29" t="str">
        <f t="shared" si="18"/>
        <v>0</v>
      </c>
      <c r="H275" s="33" t="str">
        <f t="shared" si="19"/>
        <v/>
      </c>
    </row>
    <row r="276" spans="2:8" s="22" customFormat="1" ht="15" x14ac:dyDescent="0.2">
      <c r="B276" s="6" t="s">
        <v>92</v>
      </c>
      <c r="C276" s="32">
        <v>0</v>
      </c>
      <c r="D276" s="32">
        <v>0</v>
      </c>
      <c r="E276" s="35" t="str">
        <f t="shared" si="16"/>
        <v/>
      </c>
      <c r="F276" s="35" t="str">
        <f t="shared" si="17"/>
        <v/>
      </c>
      <c r="G276" s="29" t="str">
        <f t="shared" si="18"/>
        <v>0</v>
      </c>
      <c r="H276" s="33" t="str">
        <f t="shared" si="19"/>
        <v/>
      </c>
    </row>
    <row r="277" spans="2:8" s="22" customFormat="1" ht="30" x14ac:dyDescent="0.2">
      <c r="B277" s="6" t="s">
        <v>340</v>
      </c>
      <c r="C277" s="32">
        <v>0</v>
      </c>
      <c r="D277" s="32">
        <v>0</v>
      </c>
      <c r="E277" s="35" t="str">
        <f t="shared" si="16"/>
        <v/>
      </c>
      <c r="F277" s="35" t="str">
        <f t="shared" si="17"/>
        <v/>
      </c>
      <c r="G277" s="29" t="str">
        <f t="shared" si="18"/>
        <v>0</v>
      </c>
      <c r="H277" s="33" t="str">
        <f t="shared" si="19"/>
        <v/>
      </c>
    </row>
    <row r="278" spans="2:8" s="22" customFormat="1" ht="30" x14ac:dyDescent="0.2">
      <c r="B278" s="6" t="s">
        <v>341</v>
      </c>
      <c r="C278" s="32">
        <v>0</v>
      </c>
      <c r="D278" s="32">
        <v>0</v>
      </c>
      <c r="E278" s="35" t="str">
        <f t="shared" si="16"/>
        <v/>
      </c>
      <c r="F278" s="35" t="str">
        <f t="shared" si="17"/>
        <v/>
      </c>
      <c r="G278" s="29" t="str">
        <f t="shared" si="18"/>
        <v>0</v>
      </c>
      <c r="H278" s="33" t="str">
        <f t="shared" si="19"/>
        <v/>
      </c>
    </row>
    <row r="279" spans="2:8" s="22" customFormat="1" ht="30" x14ac:dyDescent="0.2">
      <c r="B279" s="6" t="s">
        <v>342</v>
      </c>
      <c r="C279" s="32">
        <v>0</v>
      </c>
      <c r="D279" s="32">
        <v>0</v>
      </c>
      <c r="E279" s="35" t="str">
        <f t="shared" si="16"/>
        <v/>
      </c>
      <c r="F279" s="35" t="str">
        <f t="shared" si="17"/>
        <v/>
      </c>
      <c r="G279" s="29" t="str">
        <f t="shared" si="18"/>
        <v>0</v>
      </c>
      <c r="H279" s="33" t="str">
        <f t="shared" si="19"/>
        <v/>
      </c>
    </row>
    <row r="280" spans="2:8" s="22" customFormat="1" ht="30" x14ac:dyDescent="0.2">
      <c r="B280" s="6" t="s">
        <v>343</v>
      </c>
      <c r="C280" s="32">
        <v>0</v>
      </c>
      <c r="D280" s="32">
        <v>0</v>
      </c>
      <c r="E280" s="35" t="str">
        <f t="shared" si="16"/>
        <v/>
      </c>
      <c r="F280" s="35" t="str">
        <f t="shared" si="17"/>
        <v/>
      </c>
      <c r="G280" s="29" t="str">
        <f t="shared" si="18"/>
        <v>0</v>
      </c>
      <c r="H280" s="33" t="str">
        <f t="shared" si="19"/>
        <v/>
      </c>
    </row>
    <row r="281" spans="2:8" s="22" customFormat="1" ht="30" x14ac:dyDescent="0.2">
      <c r="B281" s="6" t="s">
        <v>344</v>
      </c>
      <c r="C281" s="32">
        <v>0</v>
      </c>
      <c r="D281" s="32">
        <v>0</v>
      </c>
      <c r="E281" s="35" t="str">
        <f t="shared" ref="E281:E288" si="20">+IF(C281=0,"",C281/C$151)</f>
        <v/>
      </c>
      <c r="F281" s="35" t="str">
        <f t="shared" ref="F281:F288" si="21">+IF(D281=0,"",D281/D$151)</f>
        <v/>
      </c>
      <c r="G281" s="29" t="str">
        <f t="shared" ref="G281:G288" si="22">+IF(OR(AND(D281=0),(C281=0)),"0",((D281-C281)/C281))</f>
        <v>0</v>
      </c>
      <c r="H281" s="33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2">
        <v>0</v>
      </c>
      <c r="D282" s="32">
        <v>0</v>
      </c>
      <c r="E282" s="35" t="str">
        <f t="shared" si="20"/>
        <v/>
      </c>
      <c r="F282" s="35" t="str">
        <f t="shared" si="21"/>
        <v/>
      </c>
      <c r="G282" s="29" t="str">
        <f t="shared" si="22"/>
        <v>0</v>
      </c>
      <c r="H282" s="33" t="str">
        <f t="shared" si="23"/>
        <v/>
      </c>
    </row>
    <row r="283" spans="2:8" s="22" customFormat="1" ht="30" x14ac:dyDescent="0.2">
      <c r="B283" s="6" t="s">
        <v>346</v>
      </c>
      <c r="C283" s="32">
        <v>0</v>
      </c>
      <c r="D283" s="32">
        <v>0</v>
      </c>
      <c r="E283" s="35" t="str">
        <f t="shared" si="20"/>
        <v/>
      </c>
      <c r="F283" s="35" t="str">
        <f t="shared" si="21"/>
        <v/>
      </c>
      <c r="G283" s="29" t="str">
        <f t="shared" si="22"/>
        <v>0</v>
      </c>
      <c r="H283" s="33" t="str">
        <f t="shared" si="23"/>
        <v/>
      </c>
    </row>
    <row r="284" spans="2:8" s="22" customFormat="1" ht="30" x14ac:dyDescent="0.2">
      <c r="B284" s="6" t="s">
        <v>347</v>
      </c>
      <c r="C284" s="32">
        <v>0</v>
      </c>
      <c r="D284" s="32">
        <v>0</v>
      </c>
      <c r="E284" s="35" t="str">
        <f t="shared" si="20"/>
        <v/>
      </c>
      <c r="F284" s="35" t="str">
        <f t="shared" si="21"/>
        <v/>
      </c>
      <c r="G284" s="29" t="str">
        <f t="shared" si="22"/>
        <v>0</v>
      </c>
      <c r="H284" s="33" t="str">
        <f t="shared" si="23"/>
        <v/>
      </c>
    </row>
    <row r="285" spans="2:8" s="22" customFormat="1" ht="30" x14ac:dyDescent="0.2">
      <c r="B285" s="6" t="s">
        <v>94</v>
      </c>
      <c r="C285" s="32">
        <v>0</v>
      </c>
      <c r="D285" s="32">
        <v>0</v>
      </c>
      <c r="E285" s="35" t="str">
        <f t="shared" si="20"/>
        <v/>
      </c>
      <c r="F285" s="35" t="str">
        <f t="shared" si="21"/>
        <v/>
      </c>
      <c r="G285" s="29" t="str">
        <f t="shared" si="22"/>
        <v>0</v>
      </c>
      <c r="H285" s="33" t="str">
        <f t="shared" si="23"/>
        <v/>
      </c>
    </row>
    <row r="286" spans="2:8" s="22" customFormat="1" ht="30" x14ac:dyDescent="0.2">
      <c r="B286" s="6" t="s">
        <v>348</v>
      </c>
      <c r="C286" s="32">
        <v>0</v>
      </c>
      <c r="D286" s="32">
        <v>0</v>
      </c>
      <c r="E286" s="35" t="str">
        <f t="shared" si="20"/>
        <v/>
      </c>
      <c r="F286" s="35" t="str">
        <f t="shared" si="21"/>
        <v/>
      </c>
      <c r="G286" s="29" t="str">
        <f t="shared" si="22"/>
        <v>0</v>
      </c>
      <c r="H286" s="33" t="str">
        <f t="shared" si="23"/>
        <v/>
      </c>
    </row>
    <row r="287" spans="2:8" s="22" customFormat="1" ht="30" x14ac:dyDescent="0.2">
      <c r="B287" s="6" t="s">
        <v>349</v>
      </c>
      <c r="C287" s="32">
        <v>0</v>
      </c>
      <c r="D287" s="32">
        <v>0</v>
      </c>
      <c r="E287" s="35" t="str">
        <f t="shared" si="20"/>
        <v/>
      </c>
      <c r="F287" s="35" t="str">
        <f t="shared" si="21"/>
        <v/>
      </c>
      <c r="G287" s="29" t="str">
        <f t="shared" si="22"/>
        <v>0</v>
      </c>
      <c r="H287" s="33" t="str">
        <f t="shared" si="23"/>
        <v/>
      </c>
    </row>
    <row r="288" spans="2:8" s="22" customFormat="1" ht="30" x14ac:dyDescent="0.2">
      <c r="B288" s="6" t="s">
        <v>350</v>
      </c>
      <c r="C288" s="32">
        <v>0</v>
      </c>
      <c r="D288" s="32">
        <v>0</v>
      </c>
      <c r="E288" s="35" t="str">
        <f t="shared" si="20"/>
        <v/>
      </c>
      <c r="F288" s="35" t="str">
        <f t="shared" si="21"/>
        <v/>
      </c>
      <c r="G288" s="29" t="str">
        <f t="shared" si="22"/>
        <v>0</v>
      </c>
      <c r="H288" s="33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.75" thickBot="1" x14ac:dyDescent="0.25">
      <c r="B291" s="36"/>
      <c r="C291" s="36"/>
      <c r="D291" s="36"/>
      <c r="E291" s="36"/>
      <c r="F291" s="36"/>
      <c r="H291" s="3"/>
    </row>
    <row r="292" spans="2:8" s="47" customFormat="1" ht="29.25" customHeight="1" x14ac:dyDescent="0.2">
      <c r="B292" s="58" t="s">
        <v>506</v>
      </c>
      <c r="C292" s="60" t="s">
        <v>507</v>
      </c>
      <c r="D292" s="61"/>
      <c r="E292" s="60" t="s">
        <v>568</v>
      </c>
      <c r="F292" s="61"/>
      <c r="G292" s="62" t="s">
        <v>567</v>
      </c>
      <c r="H292" s="64" t="s">
        <v>481</v>
      </c>
    </row>
    <row r="293" spans="2:8" s="22" customFormat="1" ht="13.5" thickBot="1" x14ac:dyDescent="0.25">
      <c r="B293" s="59"/>
      <c r="C293" s="23">
        <v>2015</v>
      </c>
      <c r="D293" s="23">
        <v>2016</v>
      </c>
      <c r="E293" s="23">
        <v>2015</v>
      </c>
      <c r="F293" s="23">
        <v>2016</v>
      </c>
      <c r="G293" s="63"/>
      <c r="H293" s="65"/>
    </row>
    <row r="294" spans="2:8" s="22" customFormat="1" ht="25.5" x14ac:dyDescent="0.2">
      <c r="B294" s="24" t="s">
        <v>511</v>
      </c>
      <c r="C294" s="25">
        <f>SUM(C295:C499)</f>
        <v>1821</v>
      </c>
      <c r="D294" s="25">
        <f>SUM(D295:D499)</f>
        <v>1167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-0.35914332784184516</v>
      </c>
      <c r="H294" s="21">
        <f>+IF(OR(AND(E294=""),(G294="")),"",E294*G294)</f>
        <v>-0.35914332784184516</v>
      </c>
    </row>
    <row r="295" spans="2:8" s="22" customFormat="1" ht="15" x14ac:dyDescent="0.2">
      <c r="B295" s="4" t="s">
        <v>100</v>
      </c>
      <c r="C295" s="32">
        <v>10</v>
      </c>
      <c r="D295" s="32">
        <v>4</v>
      </c>
      <c r="E295" s="35">
        <f>+IF(C295=0,"",C295/C$294)</f>
        <v>5.4914881933003845E-3</v>
      </c>
      <c r="F295" s="35">
        <f>+IF(D295=0,"",D295/D$294)</f>
        <v>3.4275921165381321E-3</v>
      </c>
      <c r="G295" s="29">
        <f>+IF(OR(AND(D295=0),(C295=0)),"0",((D295-C295)/C295))</f>
        <v>-0.6</v>
      </c>
      <c r="H295" s="33">
        <f>+IF(OR(AND(E295=""),(G295="")),"",E295*G295)</f>
        <v>-3.2948929159802307E-3</v>
      </c>
    </row>
    <row r="296" spans="2:8" s="22" customFormat="1" ht="15" x14ac:dyDescent="0.2">
      <c r="B296" s="4" t="s">
        <v>113</v>
      </c>
      <c r="C296" s="32">
        <v>1</v>
      </c>
      <c r="D296" s="32">
        <v>0</v>
      </c>
      <c r="E296" s="35">
        <f t="shared" ref="E296:E359" si="24">+IF(C296=0,"",C296/C$294)</f>
        <v>5.4914881933003845E-4</v>
      </c>
      <c r="F296" s="35" t="str">
        <f t="shared" ref="F296:F359" si="25">+IF(D296=0,"",D296/D$294)</f>
        <v/>
      </c>
      <c r="G296" s="29" t="str">
        <f t="shared" ref="G296:G359" si="26">+IF(OR(AND(D296=0),(C296=0)),"0",((D296-C296)/C296))</f>
        <v>0</v>
      </c>
      <c r="H296" s="33">
        <f t="shared" ref="H296:H359" si="27">+IF(OR(AND(E296=""),(G296="")),"",E296*G296)</f>
        <v>0</v>
      </c>
    </row>
    <row r="297" spans="2:8" s="22" customFormat="1" ht="15" x14ac:dyDescent="0.2">
      <c r="B297" s="4" t="s">
        <v>104</v>
      </c>
      <c r="C297" s="32">
        <v>0</v>
      </c>
      <c r="D297" s="32">
        <v>2</v>
      </c>
      <c r="E297" s="35" t="str">
        <f t="shared" si="24"/>
        <v/>
      </c>
      <c r="F297" s="35">
        <f t="shared" si="25"/>
        <v>1.7137960582690661E-3</v>
      </c>
      <c r="G297" s="29" t="str">
        <f t="shared" si="26"/>
        <v>0</v>
      </c>
      <c r="H297" s="33" t="str">
        <f t="shared" si="27"/>
        <v/>
      </c>
    </row>
    <row r="298" spans="2:8" s="22" customFormat="1" ht="15" x14ac:dyDescent="0.2">
      <c r="B298" s="4" t="s">
        <v>95</v>
      </c>
      <c r="C298" s="32">
        <v>0</v>
      </c>
      <c r="D298" s="32">
        <v>0</v>
      </c>
      <c r="E298" s="35" t="str">
        <f t="shared" si="24"/>
        <v/>
      </c>
      <c r="F298" s="35" t="str">
        <f t="shared" si="25"/>
        <v/>
      </c>
      <c r="G298" s="29" t="str">
        <f t="shared" si="26"/>
        <v>0</v>
      </c>
      <c r="H298" s="33" t="str">
        <f t="shared" si="27"/>
        <v/>
      </c>
    </row>
    <row r="299" spans="2:8" s="22" customFormat="1" ht="15" x14ac:dyDescent="0.2">
      <c r="B299" s="4" t="s">
        <v>112</v>
      </c>
      <c r="C299" s="32">
        <v>0</v>
      </c>
      <c r="D299" s="32">
        <v>0</v>
      </c>
      <c r="E299" s="35" t="str">
        <f t="shared" si="24"/>
        <v/>
      </c>
      <c r="F299" s="35" t="str">
        <f t="shared" si="25"/>
        <v/>
      </c>
      <c r="G299" s="29" t="str">
        <f t="shared" si="26"/>
        <v>0</v>
      </c>
      <c r="H299" s="33" t="str">
        <f t="shared" si="27"/>
        <v/>
      </c>
    </row>
    <row r="300" spans="2:8" s="22" customFormat="1" ht="15" x14ac:dyDescent="0.2">
      <c r="B300" s="4" t="s">
        <v>111</v>
      </c>
      <c r="C300" s="32">
        <v>0</v>
      </c>
      <c r="D300" s="32">
        <v>0</v>
      </c>
      <c r="E300" s="35" t="str">
        <f t="shared" si="24"/>
        <v/>
      </c>
      <c r="F300" s="35" t="str">
        <f t="shared" si="25"/>
        <v/>
      </c>
      <c r="G300" s="29" t="str">
        <f t="shared" si="26"/>
        <v>0</v>
      </c>
      <c r="H300" s="33" t="str">
        <f t="shared" si="27"/>
        <v/>
      </c>
    </row>
    <row r="301" spans="2:8" s="22" customFormat="1" ht="15" x14ac:dyDescent="0.2">
      <c r="B301" s="4" t="s">
        <v>105</v>
      </c>
      <c r="C301" s="32">
        <v>40</v>
      </c>
      <c r="D301" s="32">
        <v>14</v>
      </c>
      <c r="E301" s="35">
        <f t="shared" si="24"/>
        <v>2.1965952773201538E-2</v>
      </c>
      <c r="F301" s="35">
        <f t="shared" si="25"/>
        <v>1.1996572407883462E-2</v>
      </c>
      <c r="G301" s="29">
        <f t="shared" si="26"/>
        <v>-0.65</v>
      </c>
      <c r="H301" s="33">
        <f t="shared" si="27"/>
        <v>-1.4277869302581001E-2</v>
      </c>
    </row>
    <row r="302" spans="2:8" s="22" customFormat="1" ht="15" x14ac:dyDescent="0.2">
      <c r="B302" s="4" t="s">
        <v>109</v>
      </c>
      <c r="C302" s="32">
        <v>22</v>
      </c>
      <c r="D302" s="32">
        <v>0</v>
      </c>
      <c r="E302" s="35">
        <f t="shared" si="24"/>
        <v>1.2081274025260845E-2</v>
      </c>
      <c r="F302" s="35" t="str">
        <f t="shared" si="25"/>
        <v/>
      </c>
      <c r="G302" s="29" t="str">
        <f t="shared" si="26"/>
        <v>0</v>
      </c>
      <c r="H302" s="33">
        <f t="shared" si="27"/>
        <v>0</v>
      </c>
    </row>
    <row r="303" spans="2:8" s="22" customFormat="1" ht="30" x14ac:dyDescent="0.2">
      <c r="B303" s="4" t="s">
        <v>108</v>
      </c>
      <c r="C303" s="32">
        <v>9</v>
      </c>
      <c r="D303" s="32">
        <v>0</v>
      </c>
      <c r="E303" s="35">
        <f t="shared" si="24"/>
        <v>4.9423393739703456E-3</v>
      </c>
      <c r="F303" s="35" t="str">
        <f t="shared" si="25"/>
        <v/>
      </c>
      <c r="G303" s="29" t="str">
        <f t="shared" si="26"/>
        <v>0</v>
      </c>
      <c r="H303" s="33">
        <f t="shared" si="27"/>
        <v>0</v>
      </c>
    </row>
    <row r="304" spans="2:8" s="22" customFormat="1" ht="15" x14ac:dyDescent="0.2">
      <c r="B304" s="4" t="s">
        <v>107</v>
      </c>
      <c r="C304" s="32">
        <v>40</v>
      </c>
      <c r="D304" s="32">
        <v>0</v>
      </c>
      <c r="E304" s="35">
        <f t="shared" si="24"/>
        <v>2.1965952773201538E-2</v>
      </c>
      <c r="F304" s="35" t="str">
        <f t="shared" si="25"/>
        <v/>
      </c>
      <c r="G304" s="29" t="str">
        <f t="shared" si="26"/>
        <v>0</v>
      </c>
      <c r="H304" s="33">
        <f t="shared" si="27"/>
        <v>0</v>
      </c>
    </row>
    <row r="305" spans="2:8" s="22" customFormat="1" ht="15" x14ac:dyDescent="0.2">
      <c r="B305" s="4" t="s">
        <v>351</v>
      </c>
      <c r="C305" s="32">
        <v>1</v>
      </c>
      <c r="D305" s="32">
        <v>0</v>
      </c>
      <c r="E305" s="35">
        <f t="shared" si="24"/>
        <v>5.4914881933003845E-4</v>
      </c>
      <c r="F305" s="35" t="str">
        <f t="shared" si="25"/>
        <v/>
      </c>
      <c r="G305" s="29" t="str">
        <f t="shared" si="26"/>
        <v>0</v>
      </c>
      <c r="H305" s="33">
        <f t="shared" si="27"/>
        <v>0</v>
      </c>
    </row>
    <row r="306" spans="2:8" s="22" customFormat="1" ht="15" x14ac:dyDescent="0.2">
      <c r="B306" s="4" t="s">
        <v>518</v>
      </c>
      <c r="C306" s="32">
        <v>0</v>
      </c>
      <c r="D306" s="32">
        <v>0</v>
      </c>
      <c r="E306" s="35" t="str">
        <f t="shared" si="24"/>
        <v/>
      </c>
      <c r="F306" s="35" t="str">
        <f t="shared" si="25"/>
        <v/>
      </c>
      <c r="G306" s="29" t="str">
        <f t="shared" si="26"/>
        <v>0</v>
      </c>
      <c r="H306" s="33" t="str">
        <f t="shared" si="27"/>
        <v/>
      </c>
    </row>
    <row r="307" spans="2:8" s="22" customFormat="1" ht="15" x14ac:dyDescent="0.2">
      <c r="B307" s="4" t="s">
        <v>110</v>
      </c>
      <c r="C307" s="32">
        <v>104</v>
      </c>
      <c r="D307" s="32">
        <v>97</v>
      </c>
      <c r="E307" s="35">
        <f t="shared" si="24"/>
        <v>5.7111477210323995E-2</v>
      </c>
      <c r="F307" s="35">
        <f t="shared" si="25"/>
        <v>8.3119108826049698E-2</v>
      </c>
      <c r="G307" s="29">
        <f t="shared" si="26"/>
        <v>-6.7307692307692304E-2</v>
      </c>
      <c r="H307" s="33">
        <f t="shared" si="27"/>
        <v>-3.8440417353102687E-3</v>
      </c>
    </row>
    <row r="308" spans="2:8" s="22" customFormat="1" ht="15" x14ac:dyDescent="0.2">
      <c r="B308" s="4" t="s">
        <v>99</v>
      </c>
      <c r="C308" s="32">
        <v>0</v>
      </c>
      <c r="D308" s="32">
        <v>1</v>
      </c>
      <c r="E308" s="35" t="str">
        <f t="shared" si="24"/>
        <v/>
      </c>
      <c r="F308" s="35">
        <f t="shared" si="25"/>
        <v>8.5689802913453304E-4</v>
      </c>
      <c r="G308" s="29" t="str">
        <f t="shared" si="26"/>
        <v>0</v>
      </c>
      <c r="H308" s="33" t="str">
        <f t="shared" si="27"/>
        <v/>
      </c>
    </row>
    <row r="309" spans="2:8" s="22" customFormat="1" ht="15" x14ac:dyDescent="0.2">
      <c r="B309" s="4" t="s">
        <v>96</v>
      </c>
      <c r="C309" s="32">
        <v>0</v>
      </c>
      <c r="D309" s="32">
        <v>0</v>
      </c>
      <c r="E309" s="35" t="str">
        <f t="shared" si="24"/>
        <v/>
      </c>
      <c r="F309" s="35" t="str">
        <f t="shared" si="25"/>
        <v/>
      </c>
      <c r="G309" s="29" t="str">
        <f t="shared" si="26"/>
        <v>0</v>
      </c>
      <c r="H309" s="33" t="str">
        <f t="shared" si="27"/>
        <v/>
      </c>
    </row>
    <row r="310" spans="2:8" s="22" customFormat="1" ht="15" x14ac:dyDescent="0.2">
      <c r="B310" s="4" t="s">
        <v>106</v>
      </c>
      <c r="C310" s="32">
        <v>57</v>
      </c>
      <c r="D310" s="32">
        <v>1</v>
      </c>
      <c r="E310" s="35">
        <f t="shared" si="24"/>
        <v>3.130148270181219E-2</v>
      </c>
      <c r="F310" s="35">
        <f t="shared" si="25"/>
        <v>8.5689802913453304E-4</v>
      </c>
      <c r="G310" s="29">
        <f t="shared" si="26"/>
        <v>-0.98245614035087714</v>
      </c>
      <c r="H310" s="33">
        <f t="shared" si="27"/>
        <v>-3.075233388248215E-2</v>
      </c>
    </row>
    <row r="311" spans="2:8" s="22" customFormat="1" ht="15" x14ac:dyDescent="0.2">
      <c r="B311" s="4" t="s">
        <v>102</v>
      </c>
      <c r="C311" s="32">
        <v>12</v>
      </c>
      <c r="D311" s="32">
        <v>7</v>
      </c>
      <c r="E311" s="35">
        <f t="shared" si="24"/>
        <v>6.5897858319604614E-3</v>
      </c>
      <c r="F311" s="35">
        <f t="shared" si="25"/>
        <v>5.9982862039417309E-3</v>
      </c>
      <c r="G311" s="29">
        <f t="shared" si="26"/>
        <v>-0.41666666666666669</v>
      </c>
      <c r="H311" s="33">
        <f t="shared" si="27"/>
        <v>-2.7457440966501922E-3</v>
      </c>
    </row>
    <row r="312" spans="2:8" s="22" customFormat="1" ht="15" x14ac:dyDescent="0.2">
      <c r="B312" s="4" t="s">
        <v>97</v>
      </c>
      <c r="C312" s="32">
        <v>0</v>
      </c>
      <c r="D312" s="32">
        <v>0</v>
      </c>
      <c r="E312" s="35" t="str">
        <f t="shared" si="24"/>
        <v/>
      </c>
      <c r="F312" s="35" t="str">
        <f t="shared" si="25"/>
        <v/>
      </c>
      <c r="G312" s="29" t="str">
        <f t="shared" si="26"/>
        <v>0</v>
      </c>
      <c r="H312" s="33" t="str">
        <f t="shared" si="27"/>
        <v/>
      </c>
    </row>
    <row r="313" spans="2:8" s="22" customFormat="1" ht="15" x14ac:dyDescent="0.2">
      <c r="B313" s="4" t="s">
        <v>352</v>
      </c>
      <c r="C313" s="32">
        <v>0</v>
      </c>
      <c r="D313" s="32">
        <v>0</v>
      </c>
      <c r="E313" s="35" t="str">
        <f t="shared" si="24"/>
        <v/>
      </c>
      <c r="F313" s="35" t="str">
        <f t="shared" si="25"/>
        <v/>
      </c>
      <c r="G313" s="29" t="str">
        <f t="shared" si="26"/>
        <v>0</v>
      </c>
      <c r="H313" s="33" t="str">
        <f t="shared" si="27"/>
        <v/>
      </c>
    </row>
    <row r="314" spans="2:8" s="22" customFormat="1" ht="15" x14ac:dyDescent="0.2">
      <c r="B314" s="4" t="s">
        <v>353</v>
      </c>
      <c r="C314" s="32">
        <v>137</v>
      </c>
      <c r="D314" s="32">
        <v>26</v>
      </c>
      <c r="E314" s="35">
        <f t="shared" si="24"/>
        <v>7.5233388248215266E-2</v>
      </c>
      <c r="F314" s="35">
        <f t="shared" si="25"/>
        <v>2.2279348757497857E-2</v>
      </c>
      <c r="G314" s="29">
        <f t="shared" si="26"/>
        <v>-0.81021897810218979</v>
      </c>
      <c r="H314" s="33">
        <f t="shared" si="27"/>
        <v>-6.0955518945634266E-2</v>
      </c>
    </row>
    <row r="315" spans="2:8" s="22" customFormat="1" ht="15" x14ac:dyDescent="0.2">
      <c r="B315" s="4" t="s">
        <v>354</v>
      </c>
      <c r="C315" s="32">
        <v>0</v>
      </c>
      <c r="D315" s="32">
        <v>0</v>
      </c>
      <c r="E315" s="35" t="str">
        <f t="shared" si="24"/>
        <v/>
      </c>
      <c r="F315" s="35" t="str">
        <f t="shared" si="25"/>
        <v/>
      </c>
      <c r="G315" s="29" t="str">
        <f t="shared" si="26"/>
        <v>0</v>
      </c>
      <c r="H315" s="33" t="str">
        <f t="shared" si="27"/>
        <v/>
      </c>
    </row>
    <row r="316" spans="2:8" s="22" customFormat="1" ht="15" x14ac:dyDescent="0.2">
      <c r="B316" s="4" t="s">
        <v>101</v>
      </c>
      <c r="C316" s="32">
        <v>0</v>
      </c>
      <c r="D316" s="32">
        <v>0</v>
      </c>
      <c r="E316" s="35" t="str">
        <f t="shared" si="24"/>
        <v/>
      </c>
      <c r="F316" s="35" t="str">
        <f t="shared" si="25"/>
        <v/>
      </c>
      <c r="G316" s="29" t="str">
        <f t="shared" si="26"/>
        <v>0</v>
      </c>
      <c r="H316" s="33" t="str">
        <f t="shared" si="27"/>
        <v/>
      </c>
    </row>
    <row r="317" spans="2:8" s="22" customFormat="1" ht="15" x14ac:dyDescent="0.2">
      <c r="B317" s="4" t="s">
        <v>103</v>
      </c>
      <c r="C317" s="32">
        <v>0</v>
      </c>
      <c r="D317" s="32">
        <v>0</v>
      </c>
      <c r="E317" s="35" t="str">
        <f t="shared" si="24"/>
        <v/>
      </c>
      <c r="F317" s="35" t="str">
        <f t="shared" si="25"/>
        <v/>
      </c>
      <c r="G317" s="29" t="str">
        <f t="shared" si="26"/>
        <v>0</v>
      </c>
      <c r="H317" s="33" t="str">
        <f t="shared" si="27"/>
        <v/>
      </c>
    </row>
    <row r="318" spans="2:8" s="22" customFormat="1" ht="15" x14ac:dyDescent="0.2">
      <c r="B318" s="4" t="s">
        <v>355</v>
      </c>
      <c r="C318" s="32">
        <v>25</v>
      </c>
      <c r="D318" s="32">
        <v>29</v>
      </c>
      <c r="E318" s="35">
        <f t="shared" si="24"/>
        <v>1.3728720483250962E-2</v>
      </c>
      <c r="F318" s="35">
        <f t="shared" si="25"/>
        <v>2.4850042844901457E-2</v>
      </c>
      <c r="G318" s="29">
        <f t="shared" si="26"/>
        <v>0.16</v>
      </c>
      <c r="H318" s="33">
        <f t="shared" si="27"/>
        <v>2.1965952773201538E-3</v>
      </c>
    </row>
    <row r="319" spans="2:8" s="22" customFormat="1" ht="15" x14ac:dyDescent="0.2">
      <c r="B319" s="4" t="s">
        <v>115</v>
      </c>
      <c r="C319" s="32">
        <v>0</v>
      </c>
      <c r="D319" s="32">
        <v>69</v>
      </c>
      <c r="E319" s="35" t="str">
        <f t="shared" si="24"/>
        <v/>
      </c>
      <c r="F319" s="35">
        <f t="shared" si="25"/>
        <v>5.9125964010282778E-2</v>
      </c>
      <c r="G319" s="29" t="str">
        <f t="shared" si="26"/>
        <v>0</v>
      </c>
      <c r="H319" s="33" t="str">
        <f t="shared" si="27"/>
        <v/>
      </c>
    </row>
    <row r="320" spans="2:8" s="22" customFormat="1" ht="15" x14ac:dyDescent="0.2">
      <c r="B320" s="4" t="s">
        <v>114</v>
      </c>
      <c r="C320" s="32">
        <v>0</v>
      </c>
      <c r="D320" s="32">
        <v>0</v>
      </c>
      <c r="E320" s="35" t="str">
        <f t="shared" si="24"/>
        <v/>
      </c>
      <c r="F320" s="35" t="str">
        <f t="shared" si="25"/>
        <v/>
      </c>
      <c r="G320" s="29" t="str">
        <f t="shared" si="26"/>
        <v>0</v>
      </c>
      <c r="H320" s="33" t="str">
        <f t="shared" si="27"/>
        <v/>
      </c>
    </row>
    <row r="321" spans="2:8" s="22" customFormat="1" ht="15" x14ac:dyDescent="0.2">
      <c r="B321" s="4" t="s">
        <v>98</v>
      </c>
      <c r="C321" s="32">
        <v>7</v>
      </c>
      <c r="D321" s="32">
        <v>0</v>
      </c>
      <c r="E321" s="35">
        <f t="shared" si="24"/>
        <v>3.8440417353102691E-3</v>
      </c>
      <c r="F321" s="35" t="str">
        <f t="shared" si="25"/>
        <v/>
      </c>
      <c r="G321" s="29" t="str">
        <f t="shared" si="26"/>
        <v>0</v>
      </c>
      <c r="H321" s="33">
        <f t="shared" si="27"/>
        <v>0</v>
      </c>
    </row>
    <row r="322" spans="2:8" s="22" customFormat="1" ht="15" x14ac:dyDescent="0.2">
      <c r="B322" s="4" t="s">
        <v>356</v>
      </c>
      <c r="C322" s="32">
        <v>0</v>
      </c>
      <c r="D322" s="32">
        <v>0</v>
      </c>
      <c r="E322" s="35" t="str">
        <f t="shared" si="24"/>
        <v/>
      </c>
      <c r="F322" s="35" t="str">
        <f t="shared" si="25"/>
        <v/>
      </c>
      <c r="G322" s="29" t="str">
        <f t="shared" si="26"/>
        <v>0</v>
      </c>
      <c r="H322" s="33" t="str">
        <f t="shared" si="27"/>
        <v/>
      </c>
    </row>
    <row r="323" spans="2:8" s="22" customFormat="1" ht="15" x14ac:dyDescent="0.2">
      <c r="B323" s="4" t="s">
        <v>472</v>
      </c>
      <c r="C323" s="32">
        <v>0</v>
      </c>
      <c r="D323" s="32">
        <v>0</v>
      </c>
      <c r="E323" s="35" t="str">
        <f t="shared" si="24"/>
        <v/>
      </c>
      <c r="F323" s="35" t="str">
        <f t="shared" si="25"/>
        <v/>
      </c>
      <c r="G323" s="29" t="str">
        <f t="shared" si="26"/>
        <v>0</v>
      </c>
      <c r="H323" s="33" t="str">
        <f t="shared" si="27"/>
        <v/>
      </c>
    </row>
    <row r="324" spans="2:8" s="22" customFormat="1" ht="15" x14ac:dyDescent="0.2">
      <c r="B324" s="4" t="s">
        <v>473</v>
      </c>
      <c r="C324" s="32">
        <v>0</v>
      </c>
      <c r="D324" s="32">
        <v>0</v>
      </c>
      <c r="E324" s="35" t="str">
        <f t="shared" si="24"/>
        <v/>
      </c>
      <c r="F324" s="35" t="str">
        <f t="shared" si="25"/>
        <v/>
      </c>
      <c r="G324" s="29" t="str">
        <f t="shared" si="26"/>
        <v>0</v>
      </c>
      <c r="H324" s="33" t="str">
        <f t="shared" si="27"/>
        <v/>
      </c>
    </row>
    <row r="325" spans="2:8" s="22" customFormat="1" ht="15" x14ac:dyDescent="0.2">
      <c r="B325" s="4" t="s">
        <v>474</v>
      </c>
      <c r="C325" s="32">
        <v>0</v>
      </c>
      <c r="D325" s="32">
        <v>0</v>
      </c>
      <c r="E325" s="35" t="str">
        <f t="shared" si="24"/>
        <v/>
      </c>
      <c r="F325" s="35" t="str">
        <f t="shared" si="25"/>
        <v/>
      </c>
      <c r="G325" s="29" t="str">
        <f t="shared" si="26"/>
        <v>0</v>
      </c>
      <c r="H325" s="33" t="str">
        <f t="shared" si="27"/>
        <v/>
      </c>
    </row>
    <row r="326" spans="2:8" s="22" customFormat="1" ht="15" x14ac:dyDescent="0.2">
      <c r="B326" s="4" t="s">
        <v>357</v>
      </c>
      <c r="C326" s="32">
        <v>51</v>
      </c>
      <c r="D326" s="32">
        <v>3</v>
      </c>
      <c r="E326" s="35">
        <f t="shared" si="24"/>
        <v>2.800658978583196E-2</v>
      </c>
      <c r="F326" s="35">
        <f t="shared" si="25"/>
        <v>2.5706940874035988E-3</v>
      </c>
      <c r="G326" s="29">
        <f t="shared" si="26"/>
        <v>-0.94117647058823528</v>
      </c>
      <c r="H326" s="33">
        <f t="shared" si="27"/>
        <v>-2.6359143327841845E-2</v>
      </c>
    </row>
    <row r="327" spans="2:8" s="22" customFormat="1" ht="15" x14ac:dyDescent="0.2">
      <c r="B327" s="4" t="s">
        <v>358</v>
      </c>
      <c r="C327" s="32">
        <v>6</v>
      </c>
      <c r="D327" s="32">
        <v>0</v>
      </c>
      <c r="E327" s="35">
        <f t="shared" si="24"/>
        <v>3.2948929159802307E-3</v>
      </c>
      <c r="F327" s="35" t="str">
        <f t="shared" si="25"/>
        <v/>
      </c>
      <c r="G327" s="29" t="str">
        <f t="shared" si="26"/>
        <v>0</v>
      </c>
      <c r="H327" s="33">
        <f t="shared" si="27"/>
        <v>0</v>
      </c>
    </row>
    <row r="328" spans="2:8" s="22" customFormat="1" ht="15" x14ac:dyDescent="0.2">
      <c r="B328" s="4" t="s">
        <v>116</v>
      </c>
      <c r="C328" s="32">
        <v>0</v>
      </c>
      <c r="D328" s="32">
        <v>0</v>
      </c>
      <c r="E328" s="35" t="str">
        <f t="shared" si="24"/>
        <v/>
      </c>
      <c r="F328" s="35" t="str">
        <f t="shared" si="25"/>
        <v/>
      </c>
      <c r="G328" s="29" t="str">
        <f t="shared" si="26"/>
        <v>0</v>
      </c>
      <c r="H328" s="33" t="str">
        <f t="shared" si="27"/>
        <v/>
      </c>
    </row>
    <row r="329" spans="2:8" s="22" customFormat="1" ht="15" x14ac:dyDescent="0.2">
      <c r="B329" s="4" t="s">
        <v>359</v>
      </c>
      <c r="C329" s="32">
        <v>0</v>
      </c>
      <c r="D329" s="32">
        <v>0</v>
      </c>
      <c r="E329" s="35" t="str">
        <f t="shared" si="24"/>
        <v/>
      </c>
      <c r="F329" s="35" t="str">
        <f t="shared" si="25"/>
        <v/>
      </c>
      <c r="G329" s="29" t="str">
        <f t="shared" si="26"/>
        <v>0</v>
      </c>
      <c r="H329" s="33" t="str">
        <f t="shared" si="27"/>
        <v/>
      </c>
    </row>
    <row r="330" spans="2:8" s="22" customFormat="1" ht="15" x14ac:dyDescent="0.2">
      <c r="B330" s="4" t="s">
        <v>360</v>
      </c>
      <c r="C330" s="32">
        <v>8</v>
      </c>
      <c r="D330" s="32">
        <v>1</v>
      </c>
      <c r="E330" s="35">
        <f t="shared" si="24"/>
        <v>4.3931905546403076E-3</v>
      </c>
      <c r="F330" s="35">
        <f t="shared" si="25"/>
        <v>8.5689802913453304E-4</v>
      </c>
      <c r="G330" s="29">
        <f t="shared" si="26"/>
        <v>-0.875</v>
      </c>
      <c r="H330" s="33">
        <f t="shared" si="27"/>
        <v>-3.8440417353102691E-3</v>
      </c>
    </row>
    <row r="331" spans="2:8" s="22" customFormat="1" ht="15" x14ac:dyDescent="0.2">
      <c r="B331" s="4" t="s">
        <v>117</v>
      </c>
      <c r="C331" s="32">
        <v>0</v>
      </c>
      <c r="D331" s="32">
        <v>0</v>
      </c>
      <c r="E331" s="35" t="str">
        <f t="shared" si="24"/>
        <v/>
      </c>
      <c r="F331" s="35" t="str">
        <f t="shared" si="25"/>
        <v/>
      </c>
      <c r="G331" s="29" t="str">
        <f t="shared" si="26"/>
        <v>0</v>
      </c>
      <c r="H331" s="33" t="str">
        <f t="shared" si="27"/>
        <v/>
      </c>
    </row>
    <row r="332" spans="2:8" s="22" customFormat="1" ht="15" x14ac:dyDescent="0.2">
      <c r="B332" s="4" t="s">
        <v>361</v>
      </c>
      <c r="C332" s="32">
        <v>512</v>
      </c>
      <c r="D332" s="32">
        <v>192</v>
      </c>
      <c r="E332" s="35">
        <f t="shared" si="24"/>
        <v>0.28116419549697969</v>
      </c>
      <c r="F332" s="35">
        <f t="shared" si="25"/>
        <v>0.16452442159383032</v>
      </c>
      <c r="G332" s="29">
        <f t="shared" si="26"/>
        <v>-0.625</v>
      </c>
      <c r="H332" s="33">
        <f t="shared" si="27"/>
        <v>-0.1757276221856123</v>
      </c>
    </row>
    <row r="333" spans="2:8" s="22" customFormat="1" ht="15" x14ac:dyDescent="0.2">
      <c r="B333" s="4" t="s">
        <v>130</v>
      </c>
      <c r="C333" s="32">
        <v>2</v>
      </c>
      <c r="D333" s="32">
        <v>0</v>
      </c>
      <c r="E333" s="35">
        <f t="shared" si="24"/>
        <v>1.0982976386600769E-3</v>
      </c>
      <c r="F333" s="35" t="str">
        <f t="shared" si="25"/>
        <v/>
      </c>
      <c r="G333" s="29" t="str">
        <f t="shared" si="26"/>
        <v>0</v>
      </c>
      <c r="H333" s="33">
        <f t="shared" si="27"/>
        <v>0</v>
      </c>
    </row>
    <row r="334" spans="2:8" s="22" customFormat="1" ht="15" x14ac:dyDescent="0.2">
      <c r="B334" s="4" t="s">
        <v>119</v>
      </c>
      <c r="C334" s="32">
        <v>129</v>
      </c>
      <c r="D334" s="32">
        <v>173</v>
      </c>
      <c r="E334" s="35">
        <f t="shared" si="24"/>
        <v>7.0840197693574955E-2</v>
      </c>
      <c r="F334" s="35">
        <f t="shared" si="25"/>
        <v>0.14824335904027422</v>
      </c>
      <c r="G334" s="29">
        <f t="shared" si="26"/>
        <v>0.34108527131782945</v>
      </c>
      <c r="H334" s="33">
        <f t="shared" si="27"/>
        <v>2.416254805052169E-2</v>
      </c>
    </row>
    <row r="335" spans="2:8" s="22" customFormat="1" ht="15" x14ac:dyDescent="0.2">
      <c r="B335" s="4" t="s">
        <v>128</v>
      </c>
      <c r="C335" s="32">
        <v>9</v>
      </c>
      <c r="D335" s="32">
        <v>0</v>
      </c>
      <c r="E335" s="35">
        <f t="shared" si="24"/>
        <v>4.9423393739703456E-3</v>
      </c>
      <c r="F335" s="35" t="str">
        <f t="shared" si="25"/>
        <v/>
      </c>
      <c r="G335" s="29" t="str">
        <f t="shared" si="26"/>
        <v>0</v>
      </c>
      <c r="H335" s="33">
        <f t="shared" si="27"/>
        <v>0</v>
      </c>
    </row>
    <row r="336" spans="2:8" s="22" customFormat="1" ht="15" x14ac:dyDescent="0.2">
      <c r="B336" s="4" t="s">
        <v>132</v>
      </c>
      <c r="C336" s="32">
        <v>0</v>
      </c>
      <c r="D336" s="32">
        <v>0</v>
      </c>
      <c r="E336" s="35" t="str">
        <f t="shared" si="24"/>
        <v/>
      </c>
      <c r="F336" s="35" t="str">
        <f t="shared" si="25"/>
        <v/>
      </c>
      <c r="G336" s="29" t="str">
        <f t="shared" si="26"/>
        <v>0</v>
      </c>
      <c r="H336" s="33" t="str">
        <f t="shared" si="27"/>
        <v/>
      </c>
    </row>
    <row r="337" spans="2:8" s="22" customFormat="1" ht="15" x14ac:dyDescent="0.2">
      <c r="B337" s="4" t="s">
        <v>133</v>
      </c>
      <c r="C337" s="32">
        <v>0</v>
      </c>
      <c r="D337" s="32">
        <v>0</v>
      </c>
      <c r="E337" s="35" t="str">
        <f t="shared" si="24"/>
        <v/>
      </c>
      <c r="F337" s="35" t="str">
        <f t="shared" si="25"/>
        <v/>
      </c>
      <c r="G337" s="29" t="str">
        <f t="shared" si="26"/>
        <v>0</v>
      </c>
      <c r="H337" s="33" t="str">
        <f t="shared" si="27"/>
        <v/>
      </c>
    </row>
    <row r="338" spans="2:8" s="22" customFormat="1" ht="30" x14ac:dyDescent="0.2">
      <c r="B338" s="4" t="s">
        <v>362</v>
      </c>
      <c r="C338" s="32">
        <v>0</v>
      </c>
      <c r="D338" s="32">
        <v>0</v>
      </c>
      <c r="E338" s="35" t="str">
        <f t="shared" si="24"/>
        <v/>
      </c>
      <c r="F338" s="35" t="str">
        <f t="shared" si="25"/>
        <v/>
      </c>
      <c r="G338" s="29" t="str">
        <f t="shared" si="26"/>
        <v>0</v>
      </c>
      <c r="H338" s="33" t="str">
        <f t="shared" si="27"/>
        <v/>
      </c>
    </row>
    <row r="339" spans="2:8" s="22" customFormat="1" ht="15" x14ac:dyDescent="0.2">
      <c r="B339" s="4" t="s">
        <v>363</v>
      </c>
      <c r="C339" s="32">
        <v>0</v>
      </c>
      <c r="D339" s="32">
        <v>0</v>
      </c>
      <c r="E339" s="35" t="str">
        <f t="shared" si="24"/>
        <v/>
      </c>
      <c r="F339" s="35" t="str">
        <f t="shared" si="25"/>
        <v/>
      </c>
      <c r="G339" s="29" t="str">
        <f t="shared" si="26"/>
        <v>0</v>
      </c>
      <c r="H339" s="33" t="str">
        <f t="shared" si="27"/>
        <v/>
      </c>
    </row>
    <row r="340" spans="2:8" s="22" customFormat="1" ht="15" x14ac:dyDescent="0.2">
      <c r="B340" s="4" t="s">
        <v>364</v>
      </c>
      <c r="C340" s="32">
        <v>0</v>
      </c>
      <c r="D340" s="32">
        <v>0</v>
      </c>
      <c r="E340" s="35" t="str">
        <f t="shared" si="24"/>
        <v/>
      </c>
      <c r="F340" s="35" t="str">
        <f t="shared" si="25"/>
        <v/>
      </c>
      <c r="G340" s="29" t="str">
        <f t="shared" si="26"/>
        <v>0</v>
      </c>
      <c r="H340" s="33" t="str">
        <f t="shared" si="27"/>
        <v/>
      </c>
    </row>
    <row r="341" spans="2:8" s="22" customFormat="1" ht="15" x14ac:dyDescent="0.2">
      <c r="B341" s="4" t="s">
        <v>118</v>
      </c>
      <c r="C341" s="32">
        <v>0</v>
      </c>
      <c r="D341" s="32">
        <v>0</v>
      </c>
      <c r="E341" s="35" t="str">
        <f t="shared" si="24"/>
        <v/>
      </c>
      <c r="F341" s="35" t="str">
        <f t="shared" si="25"/>
        <v/>
      </c>
      <c r="G341" s="29" t="str">
        <f t="shared" si="26"/>
        <v>0</v>
      </c>
      <c r="H341" s="33" t="str">
        <f t="shared" si="27"/>
        <v/>
      </c>
    </row>
    <row r="342" spans="2:8" s="22" customFormat="1" ht="15" x14ac:dyDescent="0.2">
      <c r="B342" s="4" t="s">
        <v>365</v>
      </c>
      <c r="C342" s="32">
        <v>20</v>
      </c>
      <c r="D342" s="32">
        <v>0</v>
      </c>
      <c r="E342" s="35">
        <f t="shared" si="24"/>
        <v>1.0982976386600769E-2</v>
      </c>
      <c r="F342" s="35" t="str">
        <f t="shared" si="25"/>
        <v/>
      </c>
      <c r="G342" s="29" t="str">
        <f t="shared" si="26"/>
        <v>0</v>
      </c>
      <c r="H342" s="33">
        <f t="shared" si="27"/>
        <v>0</v>
      </c>
    </row>
    <row r="343" spans="2:8" s="22" customFormat="1" ht="30" x14ac:dyDescent="0.2">
      <c r="B343" s="4" t="s">
        <v>129</v>
      </c>
      <c r="C343" s="32">
        <v>1</v>
      </c>
      <c r="D343" s="32">
        <v>0</v>
      </c>
      <c r="E343" s="35">
        <f t="shared" si="24"/>
        <v>5.4914881933003845E-4</v>
      </c>
      <c r="F343" s="35" t="str">
        <f t="shared" si="25"/>
        <v/>
      </c>
      <c r="G343" s="29" t="str">
        <f t="shared" si="26"/>
        <v>0</v>
      </c>
      <c r="H343" s="33">
        <f t="shared" si="27"/>
        <v>0</v>
      </c>
    </row>
    <row r="344" spans="2:8" s="22" customFormat="1" ht="15" x14ac:dyDescent="0.2">
      <c r="B344" s="4" t="s">
        <v>131</v>
      </c>
      <c r="C344" s="32">
        <v>2</v>
      </c>
      <c r="D344" s="32">
        <v>0</v>
      </c>
      <c r="E344" s="35">
        <f t="shared" si="24"/>
        <v>1.0982976386600769E-3</v>
      </c>
      <c r="F344" s="35" t="str">
        <f t="shared" si="25"/>
        <v/>
      </c>
      <c r="G344" s="29" t="str">
        <f t="shared" si="26"/>
        <v>0</v>
      </c>
      <c r="H344" s="33">
        <f t="shared" si="27"/>
        <v>0</v>
      </c>
    </row>
    <row r="345" spans="2:8" s="22" customFormat="1" ht="15" x14ac:dyDescent="0.2">
      <c r="B345" s="4" t="s">
        <v>366</v>
      </c>
      <c r="C345" s="32">
        <v>1</v>
      </c>
      <c r="D345" s="32">
        <v>1</v>
      </c>
      <c r="E345" s="35">
        <f t="shared" si="24"/>
        <v>5.4914881933003845E-4</v>
      </c>
      <c r="F345" s="35">
        <f t="shared" si="25"/>
        <v>8.5689802913453304E-4</v>
      </c>
      <c r="G345" s="29">
        <f t="shared" si="26"/>
        <v>0</v>
      </c>
      <c r="H345" s="33">
        <f t="shared" si="27"/>
        <v>0</v>
      </c>
    </row>
    <row r="346" spans="2:8" s="22" customFormat="1" ht="15" x14ac:dyDescent="0.2">
      <c r="B346" s="4" t="s">
        <v>122</v>
      </c>
      <c r="C346" s="32">
        <v>0</v>
      </c>
      <c r="D346" s="32">
        <v>1</v>
      </c>
      <c r="E346" s="35" t="str">
        <f t="shared" si="24"/>
        <v/>
      </c>
      <c r="F346" s="35">
        <f t="shared" si="25"/>
        <v>8.5689802913453304E-4</v>
      </c>
      <c r="G346" s="29" t="str">
        <f t="shared" si="26"/>
        <v>0</v>
      </c>
      <c r="H346" s="33" t="str">
        <f t="shared" si="27"/>
        <v/>
      </c>
    </row>
    <row r="347" spans="2:8" s="22" customFormat="1" ht="15" x14ac:dyDescent="0.2">
      <c r="B347" s="4" t="s">
        <v>121</v>
      </c>
      <c r="C347" s="32">
        <v>3</v>
      </c>
      <c r="D347" s="32">
        <v>1</v>
      </c>
      <c r="E347" s="35">
        <f t="shared" si="24"/>
        <v>1.6474464579901153E-3</v>
      </c>
      <c r="F347" s="35">
        <f t="shared" si="25"/>
        <v>8.5689802913453304E-4</v>
      </c>
      <c r="G347" s="29">
        <f t="shared" si="26"/>
        <v>-0.66666666666666663</v>
      </c>
      <c r="H347" s="33">
        <f t="shared" si="27"/>
        <v>-1.0982976386600769E-3</v>
      </c>
    </row>
    <row r="348" spans="2:8" s="22" customFormat="1" ht="15" x14ac:dyDescent="0.2">
      <c r="B348" s="4" t="s">
        <v>367</v>
      </c>
      <c r="C348" s="32">
        <v>0</v>
      </c>
      <c r="D348" s="32">
        <v>0</v>
      </c>
      <c r="E348" s="35" t="str">
        <f t="shared" si="24"/>
        <v/>
      </c>
      <c r="F348" s="35" t="str">
        <f t="shared" si="25"/>
        <v/>
      </c>
      <c r="G348" s="29" t="str">
        <f t="shared" si="26"/>
        <v>0</v>
      </c>
      <c r="H348" s="33" t="str">
        <f t="shared" si="27"/>
        <v/>
      </c>
    </row>
    <row r="349" spans="2:8" s="22" customFormat="1" ht="15" x14ac:dyDescent="0.2">
      <c r="B349" s="4" t="s">
        <v>368</v>
      </c>
      <c r="C349" s="32">
        <v>10</v>
      </c>
      <c r="D349" s="32">
        <v>0</v>
      </c>
      <c r="E349" s="35">
        <f t="shared" si="24"/>
        <v>5.4914881933003845E-3</v>
      </c>
      <c r="F349" s="35" t="str">
        <f t="shared" si="25"/>
        <v/>
      </c>
      <c r="G349" s="29" t="str">
        <f t="shared" si="26"/>
        <v>0</v>
      </c>
      <c r="H349" s="33">
        <f t="shared" si="27"/>
        <v>0</v>
      </c>
    </row>
    <row r="350" spans="2:8" s="22" customFormat="1" ht="15" x14ac:dyDescent="0.2">
      <c r="B350" s="4" t="s">
        <v>369</v>
      </c>
      <c r="C350" s="32">
        <v>0</v>
      </c>
      <c r="D350" s="32">
        <v>0</v>
      </c>
      <c r="E350" s="35" t="str">
        <f t="shared" si="24"/>
        <v/>
      </c>
      <c r="F350" s="35" t="str">
        <f t="shared" si="25"/>
        <v/>
      </c>
      <c r="G350" s="29" t="str">
        <f t="shared" si="26"/>
        <v>0</v>
      </c>
      <c r="H350" s="33" t="str">
        <f t="shared" si="27"/>
        <v/>
      </c>
    </row>
    <row r="351" spans="2:8" s="22" customFormat="1" ht="15" x14ac:dyDescent="0.2">
      <c r="B351" s="4" t="s">
        <v>120</v>
      </c>
      <c r="C351" s="32">
        <v>0</v>
      </c>
      <c r="D351" s="32">
        <v>0</v>
      </c>
      <c r="E351" s="35" t="str">
        <f t="shared" si="24"/>
        <v/>
      </c>
      <c r="F351" s="35" t="str">
        <f t="shared" si="25"/>
        <v/>
      </c>
      <c r="G351" s="29" t="str">
        <f t="shared" si="26"/>
        <v>0</v>
      </c>
      <c r="H351" s="33" t="str">
        <f t="shared" si="27"/>
        <v/>
      </c>
    </row>
    <row r="352" spans="2:8" s="22" customFormat="1" ht="15" x14ac:dyDescent="0.2">
      <c r="B352" s="4" t="s">
        <v>370</v>
      </c>
      <c r="C352" s="32">
        <v>0</v>
      </c>
      <c r="D352" s="32">
        <v>0</v>
      </c>
      <c r="E352" s="35" t="str">
        <f t="shared" si="24"/>
        <v/>
      </c>
      <c r="F352" s="35" t="str">
        <f t="shared" si="25"/>
        <v/>
      </c>
      <c r="G352" s="29" t="str">
        <f t="shared" si="26"/>
        <v>0</v>
      </c>
      <c r="H352" s="33" t="str">
        <f t="shared" si="27"/>
        <v/>
      </c>
    </row>
    <row r="353" spans="2:8" s="22" customFormat="1" ht="15" x14ac:dyDescent="0.2">
      <c r="B353" s="4" t="s">
        <v>125</v>
      </c>
      <c r="C353" s="32">
        <v>0</v>
      </c>
      <c r="D353" s="32">
        <v>0</v>
      </c>
      <c r="E353" s="35" t="str">
        <f t="shared" si="24"/>
        <v/>
      </c>
      <c r="F353" s="35" t="str">
        <f t="shared" si="25"/>
        <v/>
      </c>
      <c r="G353" s="29" t="str">
        <f t="shared" si="26"/>
        <v>0</v>
      </c>
      <c r="H353" s="33" t="str">
        <f t="shared" si="27"/>
        <v/>
      </c>
    </row>
    <row r="354" spans="2:8" s="22" customFormat="1" ht="15" x14ac:dyDescent="0.2">
      <c r="B354" s="4" t="s">
        <v>124</v>
      </c>
      <c r="C354" s="32">
        <v>3</v>
      </c>
      <c r="D354" s="32">
        <v>0</v>
      </c>
      <c r="E354" s="35">
        <f t="shared" si="24"/>
        <v>1.6474464579901153E-3</v>
      </c>
      <c r="F354" s="35" t="str">
        <f t="shared" si="25"/>
        <v/>
      </c>
      <c r="G354" s="29" t="str">
        <f t="shared" si="26"/>
        <v>0</v>
      </c>
      <c r="H354" s="33">
        <f t="shared" si="27"/>
        <v>0</v>
      </c>
    </row>
    <row r="355" spans="2:8" s="22" customFormat="1" ht="15" x14ac:dyDescent="0.2">
      <c r="B355" s="4" t="s">
        <v>126</v>
      </c>
      <c r="C355" s="32">
        <v>0</v>
      </c>
      <c r="D355" s="32">
        <v>0</v>
      </c>
      <c r="E355" s="35" t="str">
        <f t="shared" si="24"/>
        <v/>
      </c>
      <c r="F355" s="35" t="str">
        <f t="shared" si="25"/>
        <v/>
      </c>
      <c r="G355" s="29" t="str">
        <f t="shared" si="26"/>
        <v>0</v>
      </c>
      <c r="H355" s="33" t="str">
        <f t="shared" si="27"/>
        <v/>
      </c>
    </row>
    <row r="356" spans="2:8" s="22" customFormat="1" ht="15" x14ac:dyDescent="0.2">
      <c r="B356" s="4" t="s">
        <v>371</v>
      </c>
      <c r="C356" s="32">
        <v>0</v>
      </c>
      <c r="D356" s="32">
        <v>0</v>
      </c>
      <c r="E356" s="35" t="str">
        <f t="shared" si="24"/>
        <v/>
      </c>
      <c r="F356" s="35" t="str">
        <f t="shared" si="25"/>
        <v/>
      </c>
      <c r="G356" s="29" t="str">
        <f t="shared" si="26"/>
        <v>0</v>
      </c>
      <c r="H356" s="33" t="str">
        <f t="shared" si="27"/>
        <v/>
      </c>
    </row>
    <row r="357" spans="2:8" s="22" customFormat="1" ht="15" x14ac:dyDescent="0.2">
      <c r="B357" s="4" t="s">
        <v>372</v>
      </c>
      <c r="C357" s="32">
        <v>0</v>
      </c>
      <c r="D357" s="32">
        <v>0</v>
      </c>
      <c r="E357" s="35" t="str">
        <f t="shared" si="24"/>
        <v/>
      </c>
      <c r="F357" s="35" t="str">
        <f t="shared" si="25"/>
        <v/>
      </c>
      <c r="G357" s="29" t="str">
        <f t="shared" si="26"/>
        <v>0</v>
      </c>
      <c r="H357" s="33" t="str">
        <f t="shared" si="27"/>
        <v/>
      </c>
    </row>
    <row r="358" spans="2:8" s="22" customFormat="1" ht="15" x14ac:dyDescent="0.2">
      <c r="B358" s="4" t="s">
        <v>127</v>
      </c>
      <c r="C358" s="32">
        <v>34</v>
      </c>
      <c r="D358" s="32">
        <v>1</v>
      </c>
      <c r="E358" s="35">
        <f t="shared" si="24"/>
        <v>1.8671059857221308E-2</v>
      </c>
      <c r="F358" s="35">
        <f t="shared" si="25"/>
        <v>8.5689802913453304E-4</v>
      </c>
      <c r="G358" s="29">
        <f t="shared" si="26"/>
        <v>-0.97058823529411764</v>
      </c>
      <c r="H358" s="33">
        <f t="shared" si="27"/>
        <v>-1.8121911037891271E-2</v>
      </c>
    </row>
    <row r="359" spans="2:8" s="22" customFormat="1" ht="15" x14ac:dyDescent="0.2">
      <c r="B359" s="4" t="s">
        <v>123</v>
      </c>
      <c r="C359" s="32">
        <v>0</v>
      </c>
      <c r="D359" s="32">
        <v>0</v>
      </c>
      <c r="E359" s="35" t="str">
        <f t="shared" si="24"/>
        <v/>
      </c>
      <c r="F359" s="35" t="str">
        <f t="shared" si="25"/>
        <v/>
      </c>
      <c r="G359" s="29" t="str">
        <f t="shared" si="26"/>
        <v>0</v>
      </c>
      <c r="H359" s="33" t="str">
        <f t="shared" si="27"/>
        <v/>
      </c>
    </row>
    <row r="360" spans="2:8" s="22" customFormat="1" ht="15" x14ac:dyDescent="0.2">
      <c r="B360" s="4" t="s">
        <v>373</v>
      </c>
      <c r="C360" s="32">
        <v>0</v>
      </c>
      <c r="D360" s="32">
        <v>0</v>
      </c>
      <c r="E360" s="35" t="str">
        <f t="shared" ref="E360:E423" si="28">+IF(C360=0,"",C360/C$294)</f>
        <v/>
      </c>
      <c r="F360" s="35" t="str">
        <f t="shared" ref="F360:F423" si="29">+IF(D360=0,"",D360/D$294)</f>
        <v/>
      </c>
      <c r="G360" s="29" t="str">
        <f t="shared" ref="G360:G423" si="30">+IF(OR(AND(D360=0),(C360=0)),"0",((D360-C360)/C360))</f>
        <v>0</v>
      </c>
      <c r="H360" s="33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2">
        <v>0</v>
      </c>
      <c r="D361" s="32">
        <v>0</v>
      </c>
      <c r="E361" s="35" t="str">
        <f t="shared" si="28"/>
        <v/>
      </c>
      <c r="F361" s="35" t="str">
        <f t="shared" si="29"/>
        <v/>
      </c>
      <c r="G361" s="29" t="str">
        <f t="shared" si="30"/>
        <v>0</v>
      </c>
      <c r="H361" s="33" t="str">
        <f t="shared" si="31"/>
        <v/>
      </c>
    </row>
    <row r="362" spans="2:8" s="22" customFormat="1" ht="30" x14ac:dyDescent="0.2">
      <c r="B362" s="4" t="s">
        <v>375</v>
      </c>
      <c r="C362" s="32">
        <v>0</v>
      </c>
      <c r="D362" s="32">
        <v>0</v>
      </c>
      <c r="E362" s="35" t="str">
        <f t="shared" si="28"/>
        <v/>
      </c>
      <c r="F362" s="35" t="str">
        <f t="shared" si="29"/>
        <v/>
      </c>
      <c r="G362" s="29" t="str">
        <f t="shared" si="30"/>
        <v>0</v>
      </c>
      <c r="H362" s="33" t="str">
        <f t="shared" si="31"/>
        <v/>
      </c>
    </row>
    <row r="363" spans="2:8" s="22" customFormat="1" ht="30" x14ac:dyDescent="0.2">
      <c r="B363" s="4" t="s">
        <v>376</v>
      </c>
      <c r="C363" s="32">
        <v>0</v>
      </c>
      <c r="D363" s="32">
        <v>0</v>
      </c>
      <c r="E363" s="35" t="str">
        <f t="shared" si="28"/>
        <v/>
      </c>
      <c r="F363" s="35" t="str">
        <f t="shared" si="29"/>
        <v/>
      </c>
      <c r="G363" s="29" t="str">
        <f t="shared" si="30"/>
        <v>0</v>
      </c>
      <c r="H363" s="33" t="str">
        <f t="shared" si="31"/>
        <v/>
      </c>
    </row>
    <row r="364" spans="2:8" s="22" customFormat="1" ht="15" x14ac:dyDescent="0.2">
      <c r="B364" s="4" t="s">
        <v>377</v>
      </c>
      <c r="C364" s="32">
        <v>0</v>
      </c>
      <c r="D364" s="32">
        <v>0</v>
      </c>
      <c r="E364" s="35" t="str">
        <f t="shared" si="28"/>
        <v/>
      </c>
      <c r="F364" s="35" t="str">
        <f t="shared" si="29"/>
        <v/>
      </c>
      <c r="G364" s="29" t="str">
        <f t="shared" si="30"/>
        <v>0</v>
      </c>
      <c r="H364" s="33" t="str">
        <f t="shared" si="31"/>
        <v/>
      </c>
    </row>
    <row r="365" spans="2:8" s="22" customFormat="1" ht="30" x14ac:dyDescent="0.2">
      <c r="B365" s="4" t="s">
        <v>378</v>
      </c>
      <c r="C365" s="32">
        <v>0</v>
      </c>
      <c r="D365" s="32">
        <v>0</v>
      </c>
      <c r="E365" s="35" t="str">
        <f t="shared" si="28"/>
        <v/>
      </c>
      <c r="F365" s="35" t="str">
        <f t="shared" si="29"/>
        <v/>
      </c>
      <c r="G365" s="29" t="str">
        <f t="shared" si="30"/>
        <v>0</v>
      </c>
      <c r="H365" s="33" t="str">
        <f t="shared" si="31"/>
        <v/>
      </c>
    </row>
    <row r="366" spans="2:8" s="22" customFormat="1" ht="30" x14ac:dyDescent="0.2">
      <c r="B366" s="4" t="s">
        <v>475</v>
      </c>
      <c r="C366" s="32">
        <v>0</v>
      </c>
      <c r="D366" s="32">
        <v>0</v>
      </c>
      <c r="E366" s="35" t="str">
        <f t="shared" si="28"/>
        <v/>
      </c>
      <c r="F366" s="35" t="str">
        <f t="shared" si="29"/>
        <v/>
      </c>
      <c r="G366" s="29" t="str">
        <f t="shared" si="30"/>
        <v>0</v>
      </c>
      <c r="H366" s="33" t="str">
        <f t="shared" si="31"/>
        <v/>
      </c>
    </row>
    <row r="367" spans="2:8" s="22" customFormat="1" ht="15" x14ac:dyDescent="0.2">
      <c r="B367" s="4" t="s">
        <v>379</v>
      </c>
      <c r="C367" s="32">
        <v>0</v>
      </c>
      <c r="D367" s="32">
        <v>0</v>
      </c>
      <c r="E367" s="35" t="str">
        <f t="shared" si="28"/>
        <v/>
      </c>
      <c r="F367" s="35" t="str">
        <f t="shared" si="29"/>
        <v/>
      </c>
      <c r="G367" s="29" t="str">
        <f t="shared" si="30"/>
        <v>0</v>
      </c>
      <c r="H367" s="33" t="str">
        <f t="shared" si="31"/>
        <v/>
      </c>
    </row>
    <row r="368" spans="2:8" s="22" customFormat="1" ht="15" x14ac:dyDescent="0.2">
      <c r="B368" s="4" t="s">
        <v>380</v>
      </c>
      <c r="C368" s="32">
        <v>0</v>
      </c>
      <c r="D368" s="32">
        <v>0</v>
      </c>
      <c r="E368" s="35" t="str">
        <f t="shared" si="28"/>
        <v/>
      </c>
      <c r="F368" s="35" t="str">
        <f t="shared" si="29"/>
        <v/>
      </c>
      <c r="G368" s="29" t="str">
        <f t="shared" si="30"/>
        <v>0</v>
      </c>
      <c r="H368" s="33" t="str">
        <f t="shared" si="31"/>
        <v/>
      </c>
    </row>
    <row r="369" spans="2:8" s="22" customFormat="1" ht="15" x14ac:dyDescent="0.2">
      <c r="B369" s="4" t="s">
        <v>381</v>
      </c>
      <c r="C369" s="32">
        <v>0</v>
      </c>
      <c r="D369" s="32">
        <v>0</v>
      </c>
      <c r="E369" s="35" t="str">
        <f t="shared" si="28"/>
        <v/>
      </c>
      <c r="F369" s="35" t="str">
        <f t="shared" si="29"/>
        <v/>
      </c>
      <c r="G369" s="29" t="str">
        <f t="shared" si="30"/>
        <v>0</v>
      </c>
      <c r="H369" s="33" t="str">
        <f t="shared" si="31"/>
        <v/>
      </c>
    </row>
    <row r="370" spans="2:8" s="22" customFormat="1" ht="15" x14ac:dyDescent="0.2">
      <c r="B370" s="4" t="s">
        <v>135</v>
      </c>
      <c r="C370" s="32">
        <v>0</v>
      </c>
      <c r="D370" s="32">
        <v>1</v>
      </c>
      <c r="E370" s="35" t="str">
        <f t="shared" si="28"/>
        <v/>
      </c>
      <c r="F370" s="35">
        <f t="shared" si="29"/>
        <v>8.5689802913453304E-4</v>
      </c>
      <c r="G370" s="29" t="str">
        <f t="shared" si="30"/>
        <v>0</v>
      </c>
      <c r="H370" s="33" t="str">
        <f t="shared" si="31"/>
        <v/>
      </c>
    </row>
    <row r="371" spans="2:8" s="22" customFormat="1" ht="15" x14ac:dyDescent="0.2">
      <c r="B371" s="4" t="s">
        <v>136</v>
      </c>
      <c r="C371" s="32">
        <v>0</v>
      </c>
      <c r="D371" s="32">
        <v>0</v>
      </c>
      <c r="E371" s="35" t="str">
        <f t="shared" si="28"/>
        <v/>
      </c>
      <c r="F371" s="35" t="str">
        <f t="shared" si="29"/>
        <v/>
      </c>
      <c r="G371" s="29" t="str">
        <f t="shared" si="30"/>
        <v>0</v>
      </c>
      <c r="H371" s="33" t="str">
        <f t="shared" si="31"/>
        <v/>
      </c>
    </row>
    <row r="372" spans="2:8" s="22" customFormat="1" ht="15" x14ac:dyDescent="0.2">
      <c r="B372" s="4" t="s">
        <v>137</v>
      </c>
      <c r="C372" s="32">
        <v>0</v>
      </c>
      <c r="D372" s="32">
        <v>0</v>
      </c>
      <c r="E372" s="35" t="str">
        <f t="shared" si="28"/>
        <v/>
      </c>
      <c r="F372" s="35" t="str">
        <f t="shared" si="29"/>
        <v/>
      </c>
      <c r="G372" s="29" t="str">
        <f t="shared" si="30"/>
        <v>0</v>
      </c>
      <c r="H372" s="33" t="str">
        <f t="shared" si="31"/>
        <v/>
      </c>
    </row>
    <row r="373" spans="2:8" s="22" customFormat="1" ht="30" x14ac:dyDescent="0.2">
      <c r="B373" s="4" t="s">
        <v>382</v>
      </c>
      <c r="C373" s="32">
        <v>0</v>
      </c>
      <c r="D373" s="32">
        <v>0</v>
      </c>
      <c r="E373" s="35" t="str">
        <f t="shared" si="28"/>
        <v/>
      </c>
      <c r="F373" s="35" t="str">
        <f t="shared" si="29"/>
        <v/>
      </c>
      <c r="G373" s="29" t="str">
        <f t="shared" si="30"/>
        <v>0</v>
      </c>
      <c r="H373" s="33" t="str">
        <f t="shared" si="31"/>
        <v/>
      </c>
    </row>
    <row r="374" spans="2:8" s="22" customFormat="1" ht="15" x14ac:dyDescent="0.2">
      <c r="B374" s="4" t="s">
        <v>134</v>
      </c>
      <c r="C374" s="32">
        <v>0</v>
      </c>
      <c r="D374" s="32">
        <v>0</v>
      </c>
      <c r="E374" s="35" t="str">
        <f t="shared" si="28"/>
        <v/>
      </c>
      <c r="F374" s="35" t="str">
        <f t="shared" si="29"/>
        <v/>
      </c>
      <c r="G374" s="29" t="str">
        <f t="shared" si="30"/>
        <v>0</v>
      </c>
      <c r="H374" s="33" t="str">
        <f t="shared" si="31"/>
        <v/>
      </c>
    </row>
    <row r="375" spans="2:8" s="22" customFormat="1" ht="15" x14ac:dyDescent="0.2">
      <c r="B375" s="4" t="s">
        <v>383</v>
      </c>
      <c r="C375" s="32">
        <v>60</v>
      </c>
      <c r="D375" s="32">
        <v>60</v>
      </c>
      <c r="E375" s="35">
        <f t="shared" si="28"/>
        <v>3.2948929159802305E-2</v>
      </c>
      <c r="F375" s="35">
        <f t="shared" si="29"/>
        <v>5.1413881748071981E-2</v>
      </c>
      <c r="G375" s="29">
        <f t="shared" si="30"/>
        <v>0</v>
      </c>
      <c r="H375" s="33">
        <f t="shared" si="31"/>
        <v>0</v>
      </c>
    </row>
    <row r="376" spans="2:8" s="22" customFormat="1" ht="15" x14ac:dyDescent="0.2">
      <c r="B376" s="4" t="s">
        <v>141</v>
      </c>
      <c r="C376" s="32">
        <v>0</v>
      </c>
      <c r="D376" s="32">
        <v>2</v>
      </c>
      <c r="E376" s="35" t="str">
        <f t="shared" si="28"/>
        <v/>
      </c>
      <c r="F376" s="35">
        <f t="shared" si="29"/>
        <v>1.7137960582690661E-3</v>
      </c>
      <c r="G376" s="29" t="str">
        <f t="shared" si="30"/>
        <v>0</v>
      </c>
      <c r="H376" s="33" t="str">
        <f t="shared" si="31"/>
        <v/>
      </c>
    </row>
    <row r="377" spans="2:8" s="22" customFormat="1" ht="15" x14ac:dyDescent="0.2">
      <c r="B377" s="4" t="s">
        <v>150</v>
      </c>
      <c r="C377" s="32">
        <v>1</v>
      </c>
      <c r="D377" s="32">
        <v>0</v>
      </c>
      <c r="E377" s="35">
        <f t="shared" si="28"/>
        <v>5.4914881933003845E-4</v>
      </c>
      <c r="F377" s="35" t="str">
        <f t="shared" si="29"/>
        <v/>
      </c>
      <c r="G377" s="29" t="str">
        <f t="shared" si="30"/>
        <v>0</v>
      </c>
      <c r="H377" s="33">
        <f t="shared" si="31"/>
        <v>0</v>
      </c>
    </row>
    <row r="378" spans="2:8" s="22" customFormat="1" ht="15" x14ac:dyDescent="0.2">
      <c r="B378" s="4" t="s">
        <v>149</v>
      </c>
      <c r="C378" s="32">
        <v>5</v>
      </c>
      <c r="D378" s="32">
        <v>1</v>
      </c>
      <c r="E378" s="35">
        <f t="shared" si="28"/>
        <v>2.7457440966501922E-3</v>
      </c>
      <c r="F378" s="35">
        <f t="shared" si="29"/>
        <v>8.5689802913453304E-4</v>
      </c>
      <c r="G378" s="29">
        <f t="shared" si="30"/>
        <v>-0.8</v>
      </c>
      <c r="H378" s="33">
        <f t="shared" si="31"/>
        <v>-2.1965952773201538E-3</v>
      </c>
    </row>
    <row r="379" spans="2:8" s="22" customFormat="1" ht="15" x14ac:dyDescent="0.2">
      <c r="B379" s="4" t="s">
        <v>384</v>
      </c>
      <c r="C379" s="32">
        <v>0</v>
      </c>
      <c r="D379" s="32">
        <v>0</v>
      </c>
      <c r="E379" s="35" t="str">
        <f t="shared" si="28"/>
        <v/>
      </c>
      <c r="F379" s="35" t="str">
        <f t="shared" si="29"/>
        <v/>
      </c>
      <c r="G379" s="29" t="str">
        <f t="shared" si="30"/>
        <v>0</v>
      </c>
      <c r="H379" s="33" t="str">
        <f t="shared" si="31"/>
        <v/>
      </c>
    </row>
    <row r="380" spans="2:8" s="22" customFormat="1" ht="30" x14ac:dyDescent="0.2">
      <c r="B380" s="4" t="s">
        <v>385</v>
      </c>
      <c r="C380" s="32">
        <v>10</v>
      </c>
      <c r="D380" s="32">
        <v>1</v>
      </c>
      <c r="E380" s="35">
        <f t="shared" si="28"/>
        <v>5.4914881933003845E-3</v>
      </c>
      <c r="F380" s="35">
        <f t="shared" si="29"/>
        <v>8.5689802913453304E-4</v>
      </c>
      <c r="G380" s="29">
        <f t="shared" si="30"/>
        <v>-0.9</v>
      </c>
      <c r="H380" s="33">
        <f t="shared" si="31"/>
        <v>-4.9423393739703465E-3</v>
      </c>
    </row>
    <row r="381" spans="2:8" s="22" customFormat="1" ht="30" x14ac:dyDescent="0.2">
      <c r="B381" s="4" t="s">
        <v>386</v>
      </c>
      <c r="C381" s="32">
        <v>0</v>
      </c>
      <c r="D381" s="32">
        <v>0</v>
      </c>
      <c r="E381" s="35" t="str">
        <f t="shared" si="28"/>
        <v/>
      </c>
      <c r="F381" s="35" t="str">
        <f t="shared" si="29"/>
        <v/>
      </c>
      <c r="G381" s="29" t="str">
        <f t="shared" si="30"/>
        <v>0</v>
      </c>
      <c r="H381" s="33" t="str">
        <f t="shared" si="31"/>
        <v/>
      </c>
    </row>
    <row r="382" spans="2:8" s="22" customFormat="1" ht="30" x14ac:dyDescent="0.2">
      <c r="B382" s="4" t="s">
        <v>387</v>
      </c>
      <c r="C382" s="32">
        <v>2</v>
      </c>
      <c r="D382" s="32">
        <v>0</v>
      </c>
      <c r="E382" s="35">
        <f t="shared" si="28"/>
        <v>1.0982976386600769E-3</v>
      </c>
      <c r="F382" s="35" t="str">
        <f t="shared" si="29"/>
        <v/>
      </c>
      <c r="G382" s="29" t="str">
        <f t="shared" si="30"/>
        <v>0</v>
      </c>
      <c r="H382" s="33">
        <f t="shared" si="31"/>
        <v>0</v>
      </c>
    </row>
    <row r="383" spans="2:8" s="22" customFormat="1" ht="15" x14ac:dyDescent="0.2">
      <c r="B383" s="4" t="s">
        <v>145</v>
      </c>
      <c r="C383" s="32">
        <v>1</v>
      </c>
      <c r="D383" s="32">
        <v>0</v>
      </c>
      <c r="E383" s="35">
        <f t="shared" si="28"/>
        <v>5.4914881933003845E-4</v>
      </c>
      <c r="F383" s="35" t="str">
        <f t="shared" si="29"/>
        <v/>
      </c>
      <c r="G383" s="29" t="str">
        <f t="shared" si="30"/>
        <v>0</v>
      </c>
      <c r="H383" s="33">
        <f t="shared" si="31"/>
        <v>0</v>
      </c>
    </row>
    <row r="384" spans="2:8" s="22" customFormat="1" ht="30" x14ac:dyDescent="0.2">
      <c r="B384" s="4" t="s">
        <v>388</v>
      </c>
      <c r="C384" s="32">
        <v>0</v>
      </c>
      <c r="D384" s="32">
        <v>0</v>
      </c>
      <c r="E384" s="35" t="str">
        <f t="shared" si="28"/>
        <v/>
      </c>
      <c r="F384" s="35" t="str">
        <f t="shared" si="29"/>
        <v/>
      </c>
      <c r="G384" s="29" t="str">
        <f t="shared" si="30"/>
        <v>0</v>
      </c>
      <c r="H384" s="33" t="str">
        <f t="shared" si="31"/>
        <v/>
      </c>
    </row>
    <row r="385" spans="2:8" s="22" customFormat="1" ht="15" x14ac:dyDescent="0.2">
      <c r="B385" s="4" t="s">
        <v>146</v>
      </c>
      <c r="C385" s="32">
        <v>3</v>
      </c>
      <c r="D385" s="32">
        <v>4</v>
      </c>
      <c r="E385" s="35">
        <f t="shared" si="28"/>
        <v>1.6474464579901153E-3</v>
      </c>
      <c r="F385" s="35">
        <f t="shared" si="29"/>
        <v>3.4275921165381321E-3</v>
      </c>
      <c r="G385" s="29">
        <f t="shared" si="30"/>
        <v>0.33333333333333331</v>
      </c>
      <c r="H385" s="33">
        <f t="shared" si="31"/>
        <v>5.4914881933003845E-4</v>
      </c>
    </row>
    <row r="386" spans="2:8" s="22" customFormat="1" ht="15" x14ac:dyDescent="0.2">
      <c r="B386" s="4" t="s">
        <v>519</v>
      </c>
      <c r="C386" s="32">
        <v>0</v>
      </c>
      <c r="D386" s="32">
        <v>0</v>
      </c>
      <c r="E386" s="35" t="str">
        <f t="shared" si="28"/>
        <v/>
      </c>
      <c r="F386" s="35" t="str">
        <f t="shared" si="29"/>
        <v/>
      </c>
      <c r="G386" s="29" t="str">
        <f t="shared" si="30"/>
        <v>0</v>
      </c>
      <c r="H386" s="33" t="str">
        <f t="shared" si="31"/>
        <v/>
      </c>
    </row>
    <row r="387" spans="2:8" s="22" customFormat="1" ht="15" x14ac:dyDescent="0.2">
      <c r="B387" s="4" t="s">
        <v>144</v>
      </c>
      <c r="C387" s="32">
        <v>3</v>
      </c>
      <c r="D387" s="32">
        <v>0</v>
      </c>
      <c r="E387" s="35">
        <f t="shared" si="28"/>
        <v>1.6474464579901153E-3</v>
      </c>
      <c r="F387" s="35" t="str">
        <f t="shared" si="29"/>
        <v/>
      </c>
      <c r="G387" s="29" t="str">
        <f t="shared" si="30"/>
        <v>0</v>
      </c>
      <c r="H387" s="33">
        <f t="shared" si="31"/>
        <v>0</v>
      </c>
    </row>
    <row r="388" spans="2:8" s="22" customFormat="1" ht="15" x14ac:dyDescent="0.2">
      <c r="B388" s="4" t="s">
        <v>389</v>
      </c>
      <c r="C388" s="32">
        <v>0</v>
      </c>
      <c r="D388" s="32">
        <v>0</v>
      </c>
      <c r="E388" s="35" t="str">
        <f t="shared" si="28"/>
        <v/>
      </c>
      <c r="F388" s="35" t="str">
        <f t="shared" si="29"/>
        <v/>
      </c>
      <c r="G388" s="29" t="str">
        <f t="shared" si="30"/>
        <v>0</v>
      </c>
      <c r="H388" s="33" t="str">
        <f t="shared" si="31"/>
        <v/>
      </c>
    </row>
    <row r="389" spans="2:8" s="22" customFormat="1" ht="15" x14ac:dyDescent="0.2">
      <c r="B389" s="4" t="s">
        <v>143</v>
      </c>
      <c r="C389" s="32">
        <v>0</v>
      </c>
      <c r="D389" s="32">
        <v>0</v>
      </c>
      <c r="E389" s="35" t="str">
        <f t="shared" si="28"/>
        <v/>
      </c>
      <c r="F389" s="35" t="str">
        <f t="shared" si="29"/>
        <v/>
      </c>
      <c r="G389" s="29" t="str">
        <f t="shared" si="30"/>
        <v>0</v>
      </c>
      <c r="H389" s="33" t="str">
        <f t="shared" si="31"/>
        <v/>
      </c>
    </row>
    <row r="390" spans="2:8" s="22" customFormat="1" ht="15" x14ac:dyDescent="0.2">
      <c r="B390" s="4" t="s">
        <v>476</v>
      </c>
      <c r="C390" s="32">
        <v>0</v>
      </c>
      <c r="D390" s="32">
        <v>0</v>
      </c>
      <c r="E390" s="35" t="str">
        <f t="shared" si="28"/>
        <v/>
      </c>
      <c r="F390" s="35" t="str">
        <f t="shared" si="29"/>
        <v/>
      </c>
      <c r="G390" s="29" t="str">
        <f t="shared" si="30"/>
        <v>0</v>
      </c>
      <c r="H390" s="33" t="str">
        <f t="shared" si="31"/>
        <v/>
      </c>
    </row>
    <row r="391" spans="2:8" s="22" customFormat="1" ht="15" x14ac:dyDescent="0.2">
      <c r="B391" s="4" t="s">
        <v>153</v>
      </c>
      <c r="C391" s="32">
        <v>0</v>
      </c>
      <c r="D391" s="32">
        <v>0</v>
      </c>
      <c r="E391" s="35" t="str">
        <f t="shared" si="28"/>
        <v/>
      </c>
      <c r="F391" s="35" t="str">
        <f t="shared" si="29"/>
        <v/>
      </c>
      <c r="G391" s="29" t="str">
        <f t="shared" si="30"/>
        <v>0</v>
      </c>
      <c r="H391" s="33" t="str">
        <f t="shared" si="31"/>
        <v/>
      </c>
    </row>
    <row r="392" spans="2:8" s="22" customFormat="1" ht="15" x14ac:dyDescent="0.2">
      <c r="B392" s="4" t="s">
        <v>140</v>
      </c>
      <c r="C392" s="32">
        <v>0</v>
      </c>
      <c r="D392" s="32">
        <v>0</v>
      </c>
      <c r="E392" s="35" t="str">
        <f t="shared" si="28"/>
        <v/>
      </c>
      <c r="F392" s="35" t="str">
        <f t="shared" si="29"/>
        <v/>
      </c>
      <c r="G392" s="29" t="str">
        <f t="shared" si="30"/>
        <v>0</v>
      </c>
      <c r="H392" s="33" t="str">
        <f t="shared" si="31"/>
        <v/>
      </c>
    </row>
    <row r="393" spans="2:8" s="22" customFormat="1" ht="15" x14ac:dyDescent="0.2">
      <c r="B393" s="4" t="s">
        <v>390</v>
      </c>
      <c r="C393" s="32">
        <v>2</v>
      </c>
      <c r="D393" s="32">
        <v>4</v>
      </c>
      <c r="E393" s="35">
        <f t="shared" si="28"/>
        <v>1.0982976386600769E-3</v>
      </c>
      <c r="F393" s="35">
        <f t="shared" si="29"/>
        <v>3.4275921165381321E-3</v>
      </c>
      <c r="G393" s="29">
        <f t="shared" si="30"/>
        <v>1</v>
      </c>
      <c r="H393" s="33">
        <f t="shared" si="31"/>
        <v>1.0982976386600769E-3</v>
      </c>
    </row>
    <row r="394" spans="2:8" s="22" customFormat="1" ht="15" x14ac:dyDescent="0.2">
      <c r="B394" s="4" t="s">
        <v>391</v>
      </c>
      <c r="C394" s="32">
        <v>0</v>
      </c>
      <c r="D394" s="32">
        <v>0</v>
      </c>
      <c r="E394" s="35" t="str">
        <f t="shared" si="28"/>
        <v/>
      </c>
      <c r="F394" s="35" t="str">
        <f t="shared" si="29"/>
        <v/>
      </c>
      <c r="G394" s="29" t="str">
        <f t="shared" si="30"/>
        <v>0</v>
      </c>
      <c r="H394" s="33" t="str">
        <f t="shared" si="31"/>
        <v/>
      </c>
    </row>
    <row r="395" spans="2:8" s="22" customFormat="1" ht="15" x14ac:dyDescent="0.2">
      <c r="B395" s="4" t="s">
        <v>147</v>
      </c>
      <c r="C395" s="32">
        <v>0</v>
      </c>
      <c r="D395" s="32">
        <v>0</v>
      </c>
      <c r="E395" s="35" t="str">
        <f t="shared" si="28"/>
        <v/>
      </c>
      <c r="F395" s="35" t="str">
        <f t="shared" si="29"/>
        <v/>
      </c>
      <c r="G395" s="29" t="str">
        <f t="shared" si="30"/>
        <v>0</v>
      </c>
      <c r="H395" s="33" t="str">
        <f t="shared" si="31"/>
        <v/>
      </c>
    </row>
    <row r="396" spans="2:8" s="22" customFormat="1" ht="15" x14ac:dyDescent="0.2">
      <c r="B396" s="4" t="s">
        <v>151</v>
      </c>
      <c r="C396" s="32">
        <v>0</v>
      </c>
      <c r="D396" s="32">
        <v>0</v>
      </c>
      <c r="E396" s="35" t="str">
        <f t="shared" si="28"/>
        <v/>
      </c>
      <c r="F396" s="35" t="str">
        <f t="shared" si="29"/>
        <v/>
      </c>
      <c r="G396" s="29" t="str">
        <f t="shared" si="30"/>
        <v>0</v>
      </c>
      <c r="H396" s="33" t="str">
        <f t="shared" si="31"/>
        <v/>
      </c>
    </row>
    <row r="397" spans="2:8" s="22" customFormat="1" ht="15" x14ac:dyDescent="0.2">
      <c r="B397" s="4" t="s">
        <v>138</v>
      </c>
      <c r="C397" s="32">
        <v>0</v>
      </c>
      <c r="D397" s="32">
        <v>0</v>
      </c>
      <c r="E397" s="35" t="str">
        <f t="shared" si="28"/>
        <v/>
      </c>
      <c r="F397" s="35" t="str">
        <f t="shared" si="29"/>
        <v/>
      </c>
      <c r="G397" s="29" t="str">
        <f t="shared" si="30"/>
        <v>0</v>
      </c>
      <c r="H397" s="33" t="str">
        <f t="shared" si="31"/>
        <v/>
      </c>
    </row>
    <row r="398" spans="2:8" s="22" customFormat="1" ht="15" x14ac:dyDescent="0.2">
      <c r="B398" s="4" t="s">
        <v>142</v>
      </c>
      <c r="C398" s="32">
        <v>1</v>
      </c>
      <c r="D398" s="32">
        <v>0</v>
      </c>
      <c r="E398" s="35">
        <f t="shared" si="28"/>
        <v>5.4914881933003845E-4</v>
      </c>
      <c r="F398" s="35" t="str">
        <f t="shared" si="29"/>
        <v/>
      </c>
      <c r="G398" s="29" t="str">
        <f t="shared" si="30"/>
        <v>0</v>
      </c>
      <c r="H398" s="33">
        <f t="shared" si="31"/>
        <v>0</v>
      </c>
    </row>
    <row r="399" spans="2:8" s="22" customFormat="1" ht="15" x14ac:dyDescent="0.2">
      <c r="B399" s="4" t="s">
        <v>148</v>
      </c>
      <c r="C399" s="32">
        <v>0</v>
      </c>
      <c r="D399" s="32">
        <v>0</v>
      </c>
      <c r="E399" s="35" t="str">
        <f t="shared" si="28"/>
        <v/>
      </c>
      <c r="F399" s="35" t="str">
        <f t="shared" si="29"/>
        <v/>
      </c>
      <c r="G399" s="29" t="str">
        <f t="shared" si="30"/>
        <v>0</v>
      </c>
      <c r="H399" s="33" t="str">
        <f t="shared" si="31"/>
        <v/>
      </c>
    </row>
    <row r="400" spans="2:8" s="22" customFormat="1" ht="15" x14ac:dyDescent="0.2">
      <c r="B400" s="4" t="s">
        <v>152</v>
      </c>
      <c r="C400" s="32">
        <v>16</v>
      </c>
      <c r="D400" s="32">
        <v>0</v>
      </c>
      <c r="E400" s="35">
        <f t="shared" si="28"/>
        <v>8.7863811092806152E-3</v>
      </c>
      <c r="F400" s="35" t="str">
        <f t="shared" si="29"/>
        <v/>
      </c>
      <c r="G400" s="29" t="str">
        <f t="shared" si="30"/>
        <v>0</v>
      </c>
      <c r="H400" s="33">
        <f t="shared" si="31"/>
        <v>0</v>
      </c>
    </row>
    <row r="401" spans="2:8" s="22" customFormat="1" ht="15" x14ac:dyDescent="0.2">
      <c r="B401" s="4" t="s">
        <v>392</v>
      </c>
      <c r="C401" s="32">
        <v>0</v>
      </c>
      <c r="D401" s="32">
        <v>8</v>
      </c>
      <c r="E401" s="35" t="str">
        <f t="shared" si="28"/>
        <v/>
      </c>
      <c r="F401" s="35">
        <f t="shared" si="29"/>
        <v>6.8551842330762643E-3</v>
      </c>
      <c r="G401" s="29" t="str">
        <f t="shared" si="30"/>
        <v>0</v>
      </c>
      <c r="H401" s="33" t="str">
        <f t="shared" si="31"/>
        <v/>
      </c>
    </row>
    <row r="402" spans="2:8" s="22" customFormat="1" ht="15" x14ac:dyDescent="0.2">
      <c r="B402" s="4" t="s">
        <v>393</v>
      </c>
      <c r="C402" s="32">
        <v>0</v>
      </c>
      <c r="D402" s="32">
        <v>0</v>
      </c>
      <c r="E402" s="35" t="str">
        <f t="shared" si="28"/>
        <v/>
      </c>
      <c r="F402" s="35" t="str">
        <f t="shared" si="29"/>
        <v/>
      </c>
      <c r="G402" s="29" t="str">
        <f t="shared" si="30"/>
        <v>0</v>
      </c>
      <c r="H402" s="33" t="str">
        <f t="shared" si="31"/>
        <v/>
      </c>
    </row>
    <row r="403" spans="2:8" s="22" customFormat="1" ht="15" x14ac:dyDescent="0.2">
      <c r="B403" s="4" t="s">
        <v>394</v>
      </c>
      <c r="C403" s="32">
        <v>0</v>
      </c>
      <c r="D403" s="32">
        <v>0</v>
      </c>
      <c r="E403" s="35" t="str">
        <f t="shared" si="28"/>
        <v/>
      </c>
      <c r="F403" s="35" t="str">
        <f t="shared" si="29"/>
        <v/>
      </c>
      <c r="G403" s="29" t="str">
        <f t="shared" si="30"/>
        <v>0</v>
      </c>
      <c r="H403" s="33" t="str">
        <f t="shared" si="31"/>
        <v/>
      </c>
    </row>
    <row r="404" spans="2:8" s="22" customFormat="1" ht="15" x14ac:dyDescent="0.2">
      <c r="B404" s="4" t="s">
        <v>395</v>
      </c>
      <c r="C404" s="32">
        <v>0</v>
      </c>
      <c r="D404" s="32">
        <v>0</v>
      </c>
      <c r="E404" s="35" t="str">
        <f t="shared" si="28"/>
        <v/>
      </c>
      <c r="F404" s="35" t="str">
        <f t="shared" si="29"/>
        <v/>
      </c>
      <c r="G404" s="29" t="str">
        <f t="shared" si="30"/>
        <v>0</v>
      </c>
      <c r="H404" s="33" t="str">
        <f t="shared" si="31"/>
        <v/>
      </c>
    </row>
    <row r="405" spans="2:8" s="22" customFormat="1" ht="30" x14ac:dyDescent="0.2">
      <c r="B405" s="4" t="s">
        <v>396</v>
      </c>
      <c r="C405" s="32">
        <v>1</v>
      </c>
      <c r="D405" s="32">
        <v>0</v>
      </c>
      <c r="E405" s="35">
        <f t="shared" si="28"/>
        <v>5.4914881933003845E-4</v>
      </c>
      <c r="F405" s="35" t="str">
        <f t="shared" si="29"/>
        <v/>
      </c>
      <c r="G405" s="29" t="str">
        <f t="shared" si="30"/>
        <v>0</v>
      </c>
      <c r="H405" s="33">
        <f t="shared" si="31"/>
        <v>0</v>
      </c>
    </row>
    <row r="406" spans="2:8" s="22" customFormat="1" ht="15" x14ac:dyDescent="0.2">
      <c r="B406" s="4" t="s">
        <v>397</v>
      </c>
      <c r="C406" s="32">
        <v>9</v>
      </c>
      <c r="D406" s="32">
        <v>2</v>
      </c>
      <c r="E406" s="35">
        <f t="shared" si="28"/>
        <v>4.9423393739703456E-3</v>
      </c>
      <c r="F406" s="35">
        <f t="shared" si="29"/>
        <v>1.7137960582690661E-3</v>
      </c>
      <c r="G406" s="29">
        <f t="shared" si="30"/>
        <v>-0.77777777777777779</v>
      </c>
      <c r="H406" s="33">
        <f t="shared" si="31"/>
        <v>-3.8440417353102687E-3</v>
      </c>
    </row>
    <row r="407" spans="2:8" s="22" customFormat="1" ht="15" x14ac:dyDescent="0.2">
      <c r="B407" s="4" t="s">
        <v>398</v>
      </c>
      <c r="C407" s="32">
        <v>0</v>
      </c>
      <c r="D407" s="32">
        <v>0</v>
      </c>
      <c r="E407" s="35" t="str">
        <f t="shared" si="28"/>
        <v/>
      </c>
      <c r="F407" s="35" t="str">
        <f t="shared" si="29"/>
        <v/>
      </c>
      <c r="G407" s="29" t="str">
        <f t="shared" si="30"/>
        <v>0</v>
      </c>
      <c r="H407" s="33" t="str">
        <f t="shared" si="31"/>
        <v/>
      </c>
    </row>
    <row r="408" spans="2:8" s="22" customFormat="1" ht="15" x14ac:dyDescent="0.2">
      <c r="B408" s="4" t="s">
        <v>399</v>
      </c>
      <c r="C408" s="32">
        <v>0</v>
      </c>
      <c r="D408" s="32">
        <v>1</v>
      </c>
      <c r="E408" s="35" t="str">
        <f t="shared" si="28"/>
        <v/>
      </c>
      <c r="F408" s="35">
        <f t="shared" si="29"/>
        <v>8.5689802913453304E-4</v>
      </c>
      <c r="G408" s="29" t="str">
        <f t="shared" si="30"/>
        <v>0</v>
      </c>
      <c r="H408" s="33" t="str">
        <f t="shared" si="31"/>
        <v/>
      </c>
    </row>
    <row r="409" spans="2:8" s="22" customFormat="1" ht="15" x14ac:dyDescent="0.2">
      <c r="B409" s="4" t="s">
        <v>139</v>
      </c>
      <c r="C409" s="32">
        <v>0</v>
      </c>
      <c r="D409" s="32">
        <v>0</v>
      </c>
      <c r="E409" s="35" t="str">
        <f t="shared" si="28"/>
        <v/>
      </c>
      <c r="F409" s="35" t="str">
        <f t="shared" si="29"/>
        <v/>
      </c>
      <c r="G409" s="29" t="str">
        <f t="shared" si="30"/>
        <v>0</v>
      </c>
      <c r="H409" s="33" t="str">
        <f t="shared" si="31"/>
        <v/>
      </c>
    </row>
    <row r="410" spans="2:8" s="22" customFormat="1" ht="15" x14ac:dyDescent="0.2">
      <c r="B410" s="4" t="s">
        <v>400</v>
      </c>
      <c r="C410" s="32">
        <v>0</v>
      </c>
      <c r="D410" s="32">
        <v>0</v>
      </c>
      <c r="E410" s="35" t="str">
        <f t="shared" si="28"/>
        <v/>
      </c>
      <c r="F410" s="35" t="str">
        <f t="shared" si="29"/>
        <v/>
      </c>
      <c r="G410" s="29" t="str">
        <f t="shared" si="30"/>
        <v>0</v>
      </c>
      <c r="H410" s="33" t="str">
        <f t="shared" si="31"/>
        <v/>
      </c>
    </row>
    <row r="411" spans="2:8" s="22" customFormat="1" ht="15" x14ac:dyDescent="0.2">
      <c r="B411" s="4" t="s">
        <v>401</v>
      </c>
      <c r="C411" s="32">
        <v>1</v>
      </c>
      <c r="D411" s="32">
        <v>1</v>
      </c>
      <c r="E411" s="35">
        <f t="shared" si="28"/>
        <v>5.4914881933003845E-4</v>
      </c>
      <c r="F411" s="35">
        <f t="shared" si="29"/>
        <v>8.5689802913453304E-4</v>
      </c>
      <c r="G411" s="29">
        <f t="shared" si="30"/>
        <v>0</v>
      </c>
      <c r="H411" s="33">
        <f t="shared" si="31"/>
        <v>0</v>
      </c>
    </row>
    <row r="412" spans="2:8" s="22" customFormat="1" ht="30" x14ac:dyDescent="0.2">
      <c r="B412" s="4" t="s">
        <v>402</v>
      </c>
      <c r="C412" s="32">
        <v>12</v>
      </c>
      <c r="D412" s="32">
        <v>4</v>
      </c>
      <c r="E412" s="35">
        <f t="shared" si="28"/>
        <v>6.5897858319604614E-3</v>
      </c>
      <c r="F412" s="35">
        <f t="shared" si="29"/>
        <v>3.4275921165381321E-3</v>
      </c>
      <c r="G412" s="29">
        <f t="shared" si="30"/>
        <v>-0.66666666666666663</v>
      </c>
      <c r="H412" s="33">
        <f t="shared" si="31"/>
        <v>-4.3931905546403076E-3</v>
      </c>
    </row>
    <row r="413" spans="2:8" s="22" customFormat="1" ht="30" x14ac:dyDescent="0.2">
      <c r="B413" s="4" t="s">
        <v>403</v>
      </c>
      <c r="C413" s="32">
        <v>0</v>
      </c>
      <c r="D413" s="32">
        <v>0</v>
      </c>
      <c r="E413" s="35" t="str">
        <f t="shared" si="28"/>
        <v/>
      </c>
      <c r="F413" s="35" t="str">
        <f t="shared" si="29"/>
        <v/>
      </c>
      <c r="G413" s="29" t="str">
        <f t="shared" si="30"/>
        <v>0</v>
      </c>
      <c r="H413" s="33" t="str">
        <f t="shared" si="31"/>
        <v/>
      </c>
    </row>
    <row r="414" spans="2:8" s="22" customFormat="1" ht="30" x14ac:dyDescent="0.2">
      <c r="B414" s="4" t="s">
        <v>404</v>
      </c>
      <c r="C414" s="32">
        <v>0</v>
      </c>
      <c r="D414" s="32">
        <v>0</v>
      </c>
      <c r="E414" s="35" t="str">
        <f t="shared" si="28"/>
        <v/>
      </c>
      <c r="F414" s="35" t="str">
        <f t="shared" si="29"/>
        <v/>
      </c>
      <c r="G414" s="29" t="str">
        <f t="shared" si="30"/>
        <v>0</v>
      </c>
      <c r="H414" s="33" t="str">
        <f t="shared" si="31"/>
        <v/>
      </c>
    </row>
    <row r="415" spans="2:8" s="22" customFormat="1" ht="15" x14ac:dyDescent="0.2">
      <c r="B415" s="4" t="s">
        <v>405</v>
      </c>
      <c r="C415" s="32">
        <v>0</v>
      </c>
      <c r="D415" s="32">
        <v>0</v>
      </c>
      <c r="E415" s="35" t="str">
        <f t="shared" si="28"/>
        <v/>
      </c>
      <c r="F415" s="35" t="str">
        <f t="shared" si="29"/>
        <v/>
      </c>
      <c r="G415" s="29" t="str">
        <f t="shared" si="30"/>
        <v>0</v>
      </c>
      <c r="H415" s="33" t="str">
        <f t="shared" si="31"/>
        <v/>
      </c>
    </row>
    <row r="416" spans="2:8" s="22" customFormat="1" ht="30" x14ac:dyDescent="0.2">
      <c r="B416" s="4" t="s">
        <v>406</v>
      </c>
      <c r="C416" s="32">
        <v>0</v>
      </c>
      <c r="D416" s="32">
        <v>0</v>
      </c>
      <c r="E416" s="35" t="str">
        <f t="shared" si="28"/>
        <v/>
      </c>
      <c r="F416" s="35" t="str">
        <f t="shared" si="29"/>
        <v/>
      </c>
      <c r="G416" s="29" t="str">
        <f t="shared" si="30"/>
        <v>0</v>
      </c>
      <c r="H416" s="33" t="str">
        <f t="shared" si="31"/>
        <v/>
      </c>
    </row>
    <row r="417" spans="2:8" s="22" customFormat="1" ht="30" x14ac:dyDescent="0.2">
      <c r="B417" s="4" t="s">
        <v>165</v>
      </c>
      <c r="C417" s="32">
        <v>18</v>
      </c>
      <c r="D417" s="32">
        <v>0</v>
      </c>
      <c r="E417" s="35">
        <f t="shared" si="28"/>
        <v>9.8846787479406912E-3</v>
      </c>
      <c r="F417" s="35" t="str">
        <f t="shared" si="29"/>
        <v/>
      </c>
      <c r="G417" s="29" t="str">
        <f t="shared" si="30"/>
        <v>0</v>
      </c>
      <c r="H417" s="33">
        <f t="shared" si="31"/>
        <v>0</v>
      </c>
    </row>
    <row r="418" spans="2:8" s="22" customFormat="1" ht="30" x14ac:dyDescent="0.2">
      <c r="B418" s="4" t="s">
        <v>166</v>
      </c>
      <c r="C418" s="32">
        <v>0</v>
      </c>
      <c r="D418" s="32">
        <v>0</v>
      </c>
      <c r="E418" s="35" t="str">
        <f t="shared" si="28"/>
        <v/>
      </c>
      <c r="F418" s="35" t="str">
        <f t="shared" si="29"/>
        <v/>
      </c>
      <c r="G418" s="29" t="str">
        <f t="shared" si="30"/>
        <v>0</v>
      </c>
      <c r="H418" s="33" t="str">
        <f t="shared" si="31"/>
        <v/>
      </c>
    </row>
    <row r="419" spans="2:8" s="22" customFormat="1" ht="15" x14ac:dyDescent="0.2">
      <c r="B419" s="4" t="s">
        <v>407</v>
      </c>
      <c r="C419" s="32">
        <v>15</v>
      </c>
      <c r="D419" s="32">
        <v>1</v>
      </c>
      <c r="E419" s="35">
        <f t="shared" si="28"/>
        <v>8.2372322899505763E-3</v>
      </c>
      <c r="F419" s="35">
        <f t="shared" si="29"/>
        <v>8.5689802913453304E-4</v>
      </c>
      <c r="G419" s="29">
        <f t="shared" si="30"/>
        <v>-0.93333333333333335</v>
      </c>
      <c r="H419" s="33">
        <f t="shared" si="31"/>
        <v>-7.6880834706205383E-3</v>
      </c>
    </row>
    <row r="420" spans="2:8" s="22" customFormat="1" ht="30" x14ac:dyDescent="0.2">
      <c r="B420" s="4" t="s">
        <v>408</v>
      </c>
      <c r="C420" s="32">
        <v>0</v>
      </c>
      <c r="D420" s="32">
        <v>0</v>
      </c>
      <c r="E420" s="35" t="str">
        <f t="shared" si="28"/>
        <v/>
      </c>
      <c r="F420" s="35" t="str">
        <f t="shared" si="29"/>
        <v/>
      </c>
      <c r="G420" s="29" t="str">
        <f t="shared" si="30"/>
        <v>0</v>
      </c>
      <c r="H420" s="33" t="str">
        <f t="shared" si="31"/>
        <v/>
      </c>
    </row>
    <row r="421" spans="2:8" s="22" customFormat="1" ht="45" x14ac:dyDescent="0.2">
      <c r="B421" s="4" t="s">
        <v>409</v>
      </c>
      <c r="C421" s="32">
        <v>0</v>
      </c>
      <c r="D421" s="32">
        <v>0</v>
      </c>
      <c r="E421" s="35" t="str">
        <f t="shared" si="28"/>
        <v/>
      </c>
      <c r="F421" s="35" t="str">
        <f t="shared" si="29"/>
        <v/>
      </c>
      <c r="G421" s="29" t="str">
        <f t="shared" si="30"/>
        <v>0</v>
      </c>
      <c r="H421" s="33" t="str">
        <f t="shared" si="31"/>
        <v/>
      </c>
    </row>
    <row r="422" spans="2:8" s="22" customFormat="1" ht="30" x14ac:dyDescent="0.2">
      <c r="B422" s="4" t="s">
        <v>163</v>
      </c>
      <c r="C422" s="32">
        <v>33</v>
      </c>
      <c r="D422" s="32">
        <v>2</v>
      </c>
      <c r="E422" s="35">
        <f t="shared" si="28"/>
        <v>1.8121911037891267E-2</v>
      </c>
      <c r="F422" s="35">
        <f t="shared" si="29"/>
        <v>1.7137960582690661E-3</v>
      </c>
      <c r="G422" s="29">
        <f t="shared" si="30"/>
        <v>-0.93939393939393945</v>
      </c>
      <c r="H422" s="33">
        <f t="shared" si="31"/>
        <v>-1.7023613399231193E-2</v>
      </c>
    </row>
    <row r="423" spans="2:8" s="22" customFormat="1" ht="30" x14ac:dyDescent="0.2">
      <c r="B423" s="4" t="s">
        <v>410</v>
      </c>
      <c r="C423" s="32">
        <v>0</v>
      </c>
      <c r="D423" s="32">
        <v>0</v>
      </c>
      <c r="E423" s="35" t="str">
        <f t="shared" si="28"/>
        <v/>
      </c>
      <c r="F423" s="35" t="str">
        <f t="shared" si="29"/>
        <v/>
      </c>
      <c r="G423" s="29" t="str">
        <f t="shared" si="30"/>
        <v>0</v>
      </c>
      <c r="H423" s="33" t="str">
        <f t="shared" si="31"/>
        <v/>
      </c>
    </row>
    <row r="424" spans="2:8" s="22" customFormat="1" ht="30" x14ac:dyDescent="0.2">
      <c r="B424" s="4" t="s">
        <v>411</v>
      </c>
      <c r="C424" s="32">
        <v>0</v>
      </c>
      <c r="D424" s="32">
        <v>0</v>
      </c>
      <c r="E424" s="35" t="str">
        <f t="shared" ref="E424:E487" si="32">+IF(C424=0,"",C424/C$294)</f>
        <v/>
      </c>
      <c r="F424" s="35" t="str">
        <f t="shared" ref="F424:F487" si="33">+IF(D424=0,"",D424/D$294)</f>
        <v/>
      </c>
      <c r="G424" s="29" t="str">
        <f t="shared" ref="G424:G487" si="34">+IF(OR(AND(D424=0),(C424=0)),"0",((D424-C424)/C424))</f>
        <v>0</v>
      </c>
      <c r="H424" s="33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2">
        <v>0</v>
      </c>
      <c r="D425" s="32">
        <v>0</v>
      </c>
      <c r="E425" s="35" t="str">
        <f t="shared" si="32"/>
        <v/>
      </c>
      <c r="F425" s="35" t="str">
        <f t="shared" si="33"/>
        <v/>
      </c>
      <c r="G425" s="29" t="str">
        <f t="shared" si="34"/>
        <v>0</v>
      </c>
      <c r="H425" s="33" t="str">
        <f t="shared" si="35"/>
        <v/>
      </c>
    </row>
    <row r="426" spans="2:8" s="22" customFormat="1" ht="30" x14ac:dyDescent="0.2">
      <c r="B426" s="4" t="s">
        <v>413</v>
      </c>
      <c r="C426" s="32">
        <v>0</v>
      </c>
      <c r="D426" s="32">
        <v>0</v>
      </c>
      <c r="E426" s="35" t="str">
        <f t="shared" si="32"/>
        <v/>
      </c>
      <c r="F426" s="35" t="str">
        <f t="shared" si="33"/>
        <v/>
      </c>
      <c r="G426" s="29" t="str">
        <f t="shared" si="34"/>
        <v>0</v>
      </c>
      <c r="H426" s="33" t="str">
        <f t="shared" si="35"/>
        <v/>
      </c>
    </row>
    <row r="427" spans="2:8" s="22" customFormat="1" ht="30" x14ac:dyDescent="0.2">
      <c r="B427" s="4" t="s">
        <v>160</v>
      </c>
      <c r="C427" s="32">
        <v>0</v>
      </c>
      <c r="D427" s="32">
        <v>0</v>
      </c>
      <c r="E427" s="35" t="str">
        <f t="shared" si="32"/>
        <v/>
      </c>
      <c r="F427" s="35" t="str">
        <f t="shared" si="33"/>
        <v/>
      </c>
      <c r="G427" s="29" t="str">
        <f t="shared" si="34"/>
        <v>0</v>
      </c>
      <c r="H427" s="33" t="str">
        <f t="shared" si="35"/>
        <v/>
      </c>
    </row>
    <row r="428" spans="2:8" s="22" customFormat="1" ht="30" x14ac:dyDescent="0.2">
      <c r="B428" s="4" t="s">
        <v>414</v>
      </c>
      <c r="C428" s="32">
        <v>0</v>
      </c>
      <c r="D428" s="32">
        <v>0</v>
      </c>
      <c r="E428" s="35" t="str">
        <f t="shared" si="32"/>
        <v/>
      </c>
      <c r="F428" s="35" t="str">
        <f t="shared" si="33"/>
        <v/>
      </c>
      <c r="G428" s="29" t="str">
        <f t="shared" si="34"/>
        <v>0</v>
      </c>
      <c r="H428" s="33" t="str">
        <f t="shared" si="35"/>
        <v/>
      </c>
    </row>
    <row r="429" spans="2:8" s="22" customFormat="1" ht="30" x14ac:dyDescent="0.2">
      <c r="B429" s="4" t="s">
        <v>415</v>
      </c>
      <c r="C429" s="32">
        <v>0</v>
      </c>
      <c r="D429" s="32">
        <v>0</v>
      </c>
      <c r="E429" s="35" t="str">
        <f t="shared" si="32"/>
        <v/>
      </c>
      <c r="F429" s="35" t="str">
        <f t="shared" si="33"/>
        <v/>
      </c>
      <c r="G429" s="29" t="str">
        <f t="shared" si="34"/>
        <v>0</v>
      </c>
      <c r="H429" s="33" t="str">
        <f t="shared" si="35"/>
        <v/>
      </c>
    </row>
    <row r="430" spans="2:8" s="22" customFormat="1" ht="30" x14ac:dyDescent="0.2">
      <c r="B430" s="4" t="s">
        <v>416</v>
      </c>
      <c r="C430" s="32">
        <v>0</v>
      </c>
      <c r="D430" s="32">
        <v>0</v>
      </c>
      <c r="E430" s="35" t="str">
        <f t="shared" si="32"/>
        <v/>
      </c>
      <c r="F430" s="35" t="str">
        <f t="shared" si="33"/>
        <v/>
      </c>
      <c r="G430" s="29" t="str">
        <f t="shared" si="34"/>
        <v>0</v>
      </c>
      <c r="H430" s="33" t="str">
        <f t="shared" si="35"/>
        <v/>
      </c>
    </row>
    <row r="431" spans="2:8" s="22" customFormat="1" ht="15" x14ac:dyDescent="0.2">
      <c r="B431" s="4" t="s">
        <v>169</v>
      </c>
      <c r="C431" s="32">
        <v>0</v>
      </c>
      <c r="D431" s="32">
        <v>0</v>
      </c>
      <c r="E431" s="35" t="str">
        <f t="shared" si="32"/>
        <v/>
      </c>
      <c r="F431" s="35" t="str">
        <f t="shared" si="33"/>
        <v/>
      </c>
      <c r="G431" s="29" t="str">
        <f t="shared" si="34"/>
        <v>0</v>
      </c>
      <c r="H431" s="33" t="str">
        <f t="shared" si="35"/>
        <v/>
      </c>
    </row>
    <row r="432" spans="2:8" s="22" customFormat="1" ht="15" x14ac:dyDescent="0.2">
      <c r="B432" s="4" t="s">
        <v>417</v>
      </c>
      <c r="C432" s="32">
        <v>16</v>
      </c>
      <c r="D432" s="32">
        <v>2</v>
      </c>
      <c r="E432" s="35">
        <f t="shared" si="32"/>
        <v>8.7863811092806152E-3</v>
      </c>
      <c r="F432" s="35">
        <f t="shared" si="33"/>
        <v>1.7137960582690661E-3</v>
      </c>
      <c r="G432" s="29">
        <f t="shared" si="34"/>
        <v>-0.875</v>
      </c>
      <c r="H432" s="33">
        <f t="shared" si="35"/>
        <v>-7.6880834706205383E-3</v>
      </c>
    </row>
    <row r="433" spans="2:8" s="22" customFormat="1" ht="15" x14ac:dyDescent="0.2">
      <c r="B433" s="4" t="s">
        <v>162</v>
      </c>
      <c r="C433" s="32">
        <v>87</v>
      </c>
      <c r="D433" s="32">
        <v>56</v>
      </c>
      <c r="E433" s="35">
        <f t="shared" si="32"/>
        <v>4.7775947281713346E-2</v>
      </c>
      <c r="F433" s="35">
        <f t="shared" si="33"/>
        <v>4.7986289631533847E-2</v>
      </c>
      <c r="G433" s="29">
        <f t="shared" si="34"/>
        <v>-0.35632183908045978</v>
      </c>
      <c r="H433" s="33">
        <f t="shared" si="35"/>
        <v>-1.7023613399231193E-2</v>
      </c>
    </row>
    <row r="434" spans="2:8" s="22" customFormat="1" ht="45" x14ac:dyDescent="0.2">
      <c r="B434" s="4" t="s">
        <v>418</v>
      </c>
      <c r="C434" s="32">
        <v>0</v>
      </c>
      <c r="D434" s="32">
        <v>0</v>
      </c>
      <c r="E434" s="35" t="str">
        <f t="shared" si="32"/>
        <v/>
      </c>
      <c r="F434" s="35" t="str">
        <f t="shared" si="33"/>
        <v/>
      </c>
      <c r="G434" s="29" t="str">
        <f t="shared" si="34"/>
        <v>0</v>
      </c>
      <c r="H434" s="33" t="str">
        <f t="shared" si="35"/>
        <v/>
      </c>
    </row>
    <row r="435" spans="2:8" s="22" customFormat="1" ht="30" x14ac:dyDescent="0.2">
      <c r="B435" s="4" t="s">
        <v>164</v>
      </c>
      <c r="C435" s="32">
        <v>0</v>
      </c>
      <c r="D435" s="32">
        <v>0</v>
      </c>
      <c r="E435" s="35" t="str">
        <f t="shared" si="32"/>
        <v/>
      </c>
      <c r="F435" s="35" t="str">
        <f t="shared" si="33"/>
        <v/>
      </c>
      <c r="G435" s="29" t="str">
        <f t="shared" si="34"/>
        <v>0</v>
      </c>
      <c r="H435" s="33" t="str">
        <f t="shared" si="35"/>
        <v/>
      </c>
    </row>
    <row r="436" spans="2:8" s="22" customFormat="1" ht="30" x14ac:dyDescent="0.2">
      <c r="B436" s="4" t="s">
        <v>419</v>
      </c>
      <c r="C436" s="32">
        <v>0</v>
      </c>
      <c r="D436" s="32">
        <v>0</v>
      </c>
      <c r="E436" s="35" t="str">
        <f t="shared" si="32"/>
        <v/>
      </c>
      <c r="F436" s="35" t="str">
        <f t="shared" si="33"/>
        <v/>
      </c>
      <c r="G436" s="29" t="str">
        <f t="shared" si="34"/>
        <v>0</v>
      </c>
      <c r="H436" s="33" t="str">
        <f t="shared" si="35"/>
        <v/>
      </c>
    </row>
    <row r="437" spans="2:8" s="22" customFormat="1" ht="45" x14ac:dyDescent="0.2">
      <c r="B437" s="4" t="s">
        <v>420</v>
      </c>
      <c r="C437" s="32">
        <v>33</v>
      </c>
      <c r="D437" s="32">
        <v>0</v>
      </c>
      <c r="E437" s="35">
        <f t="shared" si="32"/>
        <v>1.8121911037891267E-2</v>
      </c>
      <c r="F437" s="35" t="str">
        <f t="shared" si="33"/>
        <v/>
      </c>
      <c r="G437" s="29" t="str">
        <f t="shared" si="34"/>
        <v>0</v>
      </c>
      <c r="H437" s="33">
        <f t="shared" si="35"/>
        <v>0</v>
      </c>
    </row>
    <row r="438" spans="2:8" s="22" customFormat="1" ht="15" x14ac:dyDescent="0.2">
      <c r="B438" s="4" t="s">
        <v>155</v>
      </c>
      <c r="C438" s="32">
        <v>1</v>
      </c>
      <c r="D438" s="32">
        <v>2</v>
      </c>
      <c r="E438" s="35">
        <f t="shared" si="32"/>
        <v>5.4914881933003845E-4</v>
      </c>
      <c r="F438" s="35">
        <f t="shared" si="33"/>
        <v>1.7137960582690661E-3</v>
      </c>
      <c r="G438" s="29">
        <f t="shared" si="34"/>
        <v>1</v>
      </c>
      <c r="H438" s="33">
        <f t="shared" si="35"/>
        <v>5.4914881933003845E-4</v>
      </c>
    </row>
    <row r="439" spans="2:8" s="22" customFormat="1" ht="30" x14ac:dyDescent="0.2">
      <c r="B439" s="4" t="s">
        <v>154</v>
      </c>
      <c r="C439" s="32">
        <v>0</v>
      </c>
      <c r="D439" s="32">
        <v>0</v>
      </c>
      <c r="E439" s="35" t="str">
        <f t="shared" si="32"/>
        <v/>
      </c>
      <c r="F439" s="35" t="str">
        <f t="shared" si="33"/>
        <v/>
      </c>
      <c r="G439" s="29" t="str">
        <f t="shared" si="34"/>
        <v>0</v>
      </c>
      <c r="H439" s="33" t="str">
        <f t="shared" si="35"/>
        <v/>
      </c>
    </row>
    <row r="440" spans="2:8" s="22" customFormat="1" ht="30" x14ac:dyDescent="0.2">
      <c r="B440" s="4" t="s">
        <v>421</v>
      </c>
      <c r="C440" s="32">
        <v>0</v>
      </c>
      <c r="D440" s="32">
        <v>0</v>
      </c>
      <c r="E440" s="35" t="str">
        <f t="shared" si="32"/>
        <v/>
      </c>
      <c r="F440" s="35" t="str">
        <f t="shared" si="33"/>
        <v/>
      </c>
      <c r="G440" s="29" t="str">
        <f t="shared" si="34"/>
        <v>0</v>
      </c>
      <c r="H440" s="33" t="str">
        <f t="shared" si="35"/>
        <v/>
      </c>
    </row>
    <row r="441" spans="2:8" s="22" customFormat="1" ht="30" x14ac:dyDescent="0.2">
      <c r="B441" s="4" t="s">
        <v>159</v>
      </c>
      <c r="C441" s="32">
        <v>8</v>
      </c>
      <c r="D441" s="32">
        <v>1</v>
      </c>
      <c r="E441" s="35">
        <f t="shared" si="32"/>
        <v>4.3931905546403076E-3</v>
      </c>
      <c r="F441" s="35">
        <f t="shared" si="33"/>
        <v>8.5689802913453304E-4</v>
      </c>
      <c r="G441" s="29">
        <f t="shared" si="34"/>
        <v>-0.875</v>
      </c>
      <c r="H441" s="33">
        <f t="shared" si="35"/>
        <v>-3.8440417353102691E-3</v>
      </c>
    </row>
    <row r="442" spans="2:8" s="22" customFormat="1" ht="15" x14ac:dyDescent="0.2">
      <c r="B442" s="4" t="s">
        <v>422</v>
      </c>
      <c r="C442" s="32">
        <v>0</v>
      </c>
      <c r="D442" s="32">
        <v>0</v>
      </c>
      <c r="E442" s="35" t="str">
        <f t="shared" si="32"/>
        <v/>
      </c>
      <c r="F442" s="35" t="str">
        <f t="shared" si="33"/>
        <v/>
      </c>
      <c r="G442" s="29" t="str">
        <f t="shared" si="34"/>
        <v>0</v>
      </c>
      <c r="H442" s="33" t="str">
        <f t="shared" si="35"/>
        <v/>
      </c>
    </row>
    <row r="443" spans="2:8" s="22" customFormat="1" ht="30" x14ac:dyDescent="0.2">
      <c r="B443" s="4" t="s">
        <v>423</v>
      </c>
      <c r="C443" s="32">
        <v>0</v>
      </c>
      <c r="D443" s="32">
        <v>0</v>
      </c>
      <c r="E443" s="35" t="str">
        <f t="shared" si="32"/>
        <v/>
      </c>
      <c r="F443" s="35" t="str">
        <f t="shared" si="33"/>
        <v/>
      </c>
      <c r="G443" s="29" t="str">
        <f t="shared" si="34"/>
        <v>0</v>
      </c>
      <c r="H443" s="33" t="str">
        <f t="shared" si="35"/>
        <v/>
      </c>
    </row>
    <row r="444" spans="2:8" s="22" customFormat="1" ht="30" x14ac:dyDescent="0.2">
      <c r="B444" s="4" t="s">
        <v>424</v>
      </c>
      <c r="C444" s="32">
        <v>0</v>
      </c>
      <c r="D444" s="32">
        <v>0</v>
      </c>
      <c r="E444" s="35" t="str">
        <f t="shared" si="32"/>
        <v/>
      </c>
      <c r="F444" s="35" t="str">
        <f t="shared" si="33"/>
        <v/>
      </c>
      <c r="G444" s="29" t="str">
        <f t="shared" si="34"/>
        <v>0</v>
      </c>
      <c r="H444" s="33" t="str">
        <f t="shared" si="35"/>
        <v/>
      </c>
    </row>
    <row r="445" spans="2:8" s="22" customFormat="1" ht="15" x14ac:dyDescent="0.2">
      <c r="B445" s="4" t="s">
        <v>425</v>
      </c>
      <c r="C445" s="32">
        <v>0</v>
      </c>
      <c r="D445" s="32">
        <v>0</v>
      </c>
      <c r="E445" s="35" t="str">
        <f t="shared" si="32"/>
        <v/>
      </c>
      <c r="F445" s="35" t="str">
        <f t="shared" si="33"/>
        <v/>
      </c>
      <c r="G445" s="29" t="str">
        <f t="shared" si="34"/>
        <v>0</v>
      </c>
      <c r="H445" s="33" t="str">
        <f t="shared" si="35"/>
        <v/>
      </c>
    </row>
    <row r="446" spans="2:8" s="22" customFormat="1" ht="30" x14ac:dyDescent="0.2">
      <c r="B446" s="4" t="s">
        <v>426</v>
      </c>
      <c r="C446" s="32">
        <v>0</v>
      </c>
      <c r="D446" s="32">
        <v>0</v>
      </c>
      <c r="E446" s="35" t="str">
        <f t="shared" si="32"/>
        <v/>
      </c>
      <c r="F446" s="35" t="str">
        <f t="shared" si="33"/>
        <v/>
      </c>
      <c r="G446" s="29" t="str">
        <f t="shared" si="34"/>
        <v>0</v>
      </c>
      <c r="H446" s="33" t="str">
        <f t="shared" si="35"/>
        <v/>
      </c>
    </row>
    <row r="447" spans="2:8" s="22" customFormat="1" ht="30" x14ac:dyDescent="0.2">
      <c r="B447" s="4" t="s">
        <v>427</v>
      </c>
      <c r="C447" s="32">
        <v>1</v>
      </c>
      <c r="D447" s="32">
        <v>0</v>
      </c>
      <c r="E447" s="35">
        <f t="shared" si="32"/>
        <v>5.4914881933003845E-4</v>
      </c>
      <c r="F447" s="35" t="str">
        <f t="shared" si="33"/>
        <v/>
      </c>
      <c r="G447" s="29" t="str">
        <f t="shared" si="34"/>
        <v>0</v>
      </c>
      <c r="H447" s="33">
        <f t="shared" si="35"/>
        <v>0</v>
      </c>
    </row>
    <row r="448" spans="2:8" s="22" customFormat="1" ht="30" x14ac:dyDescent="0.2">
      <c r="B448" s="4" t="s">
        <v>428</v>
      </c>
      <c r="C448" s="32">
        <v>0</v>
      </c>
      <c r="D448" s="32">
        <v>0</v>
      </c>
      <c r="E448" s="35" t="str">
        <f t="shared" si="32"/>
        <v/>
      </c>
      <c r="F448" s="35" t="str">
        <f t="shared" si="33"/>
        <v/>
      </c>
      <c r="G448" s="29" t="str">
        <f t="shared" si="34"/>
        <v>0</v>
      </c>
      <c r="H448" s="33" t="str">
        <f t="shared" si="35"/>
        <v/>
      </c>
    </row>
    <row r="449" spans="2:8" s="22" customFormat="1" ht="45" x14ac:dyDescent="0.2">
      <c r="B449" s="4" t="s">
        <v>429</v>
      </c>
      <c r="C449" s="32">
        <v>0</v>
      </c>
      <c r="D449" s="32">
        <v>0</v>
      </c>
      <c r="E449" s="35" t="str">
        <f t="shared" si="32"/>
        <v/>
      </c>
      <c r="F449" s="35" t="str">
        <f t="shared" si="33"/>
        <v/>
      </c>
      <c r="G449" s="29" t="str">
        <f t="shared" si="34"/>
        <v>0</v>
      </c>
      <c r="H449" s="33" t="str">
        <f t="shared" si="35"/>
        <v/>
      </c>
    </row>
    <row r="450" spans="2:8" s="22" customFormat="1" ht="30" x14ac:dyDescent="0.2">
      <c r="B450" s="4" t="s">
        <v>430</v>
      </c>
      <c r="C450" s="32">
        <v>18</v>
      </c>
      <c r="D450" s="32">
        <v>0</v>
      </c>
      <c r="E450" s="35">
        <f t="shared" si="32"/>
        <v>9.8846787479406912E-3</v>
      </c>
      <c r="F450" s="35" t="str">
        <f t="shared" si="33"/>
        <v/>
      </c>
      <c r="G450" s="29" t="str">
        <f t="shared" si="34"/>
        <v>0</v>
      </c>
      <c r="H450" s="33">
        <f t="shared" si="35"/>
        <v>0</v>
      </c>
    </row>
    <row r="451" spans="2:8" s="22" customFormat="1" ht="30" x14ac:dyDescent="0.2">
      <c r="B451" s="4" t="s">
        <v>157</v>
      </c>
      <c r="C451" s="32">
        <v>0</v>
      </c>
      <c r="D451" s="32">
        <v>0</v>
      </c>
      <c r="E451" s="35" t="str">
        <f t="shared" si="32"/>
        <v/>
      </c>
      <c r="F451" s="35" t="str">
        <f t="shared" si="33"/>
        <v/>
      </c>
      <c r="G451" s="29" t="str">
        <f t="shared" si="34"/>
        <v>0</v>
      </c>
      <c r="H451" s="33" t="str">
        <f t="shared" si="35"/>
        <v/>
      </c>
    </row>
    <row r="452" spans="2:8" s="22" customFormat="1" ht="45" x14ac:dyDescent="0.2">
      <c r="B452" s="4" t="s">
        <v>431</v>
      </c>
      <c r="C452" s="32">
        <v>9</v>
      </c>
      <c r="D452" s="32">
        <v>0</v>
      </c>
      <c r="E452" s="35">
        <f t="shared" si="32"/>
        <v>4.9423393739703456E-3</v>
      </c>
      <c r="F452" s="35" t="str">
        <f t="shared" si="33"/>
        <v/>
      </c>
      <c r="G452" s="29" t="str">
        <f t="shared" si="34"/>
        <v>0</v>
      </c>
      <c r="H452" s="33">
        <f t="shared" si="35"/>
        <v>0</v>
      </c>
    </row>
    <row r="453" spans="2:8" s="22" customFormat="1" ht="30" x14ac:dyDescent="0.2">
      <c r="B453" s="4" t="s">
        <v>167</v>
      </c>
      <c r="C453" s="32">
        <v>0</v>
      </c>
      <c r="D453" s="32">
        <v>0</v>
      </c>
      <c r="E453" s="35" t="str">
        <f t="shared" si="32"/>
        <v/>
      </c>
      <c r="F453" s="35" t="str">
        <f t="shared" si="33"/>
        <v/>
      </c>
      <c r="G453" s="29" t="str">
        <f t="shared" si="34"/>
        <v>0</v>
      </c>
      <c r="H453" s="33" t="str">
        <f t="shared" si="35"/>
        <v/>
      </c>
    </row>
    <row r="454" spans="2:8" s="22" customFormat="1" ht="30" x14ac:dyDescent="0.2">
      <c r="B454" s="4" t="s">
        <v>156</v>
      </c>
      <c r="C454" s="32">
        <v>0</v>
      </c>
      <c r="D454" s="32">
        <v>0</v>
      </c>
      <c r="E454" s="35" t="str">
        <f t="shared" si="32"/>
        <v/>
      </c>
      <c r="F454" s="35" t="str">
        <f t="shared" si="33"/>
        <v/>
      </c>
      <c r="G454" s="29" t="str">
        <f t="shared" si="34"/>
        <v>0</v>
      </c>
      <c r="H454" s="33" t="str">
        <f t="shared" si="35"/>
        <v/>
      </c>
    </row>
    <row r="455" spans="2:8" s="22" customFormat="1" ht="15" x14ac:dyDescent="0.2">
      <c r="B455" s="4" t="s">
        <v>158</v>
      </c>
      <c r="C455" s="32">
        <v>0</v>
      </c>
      <c r="D455" s="32">
        <v>0</v>
      </c>
      <c r="E455" s="35" t="str">
        <f t="shared" si="32"/>
        <v/>
      </c>
      <c r="F455" s="35" t="str">
        <f t="shared" si="33"/>
        <v/>
      </c>
      <c r="G455" s="29" t="str">
        <f t="shared" si="34"/>
        <v>0</v>
      </c>
      <c r="H455" s="33" t="str">
        <f t="shared" si="35"/>
        <v/>
      </c>
    </row>
    <row r="456" spans="2:8" s="22" customFormat="1" ht="30" x14ac:dyDescent="0.2">
      <c r="B456" s="4" t="s">
        <v>432</v>
      </c>
      <c r="C456" s="32">
        <v>0</v>
      </c>
      <c r="D456" s="32">
        <v>0</v>
      </c>
      <c r="E456" s="35" t="str">
        <f t="shared" si="32"/>
        <v/>
      </c>
      <c r="F456" s="35" t="str">
        <f t="shared" si="33"/>
        <v/>
      </c>
      <c r="G456" s="29" t="str">
        <f t="shared" si="34"/>
        <v>0</v>
      </c>
      <c r="H456" s="33" t="str">
        <f t="shared" si="35"/>
        <v/>
      </c>
    </row>
    <row r="457" spans="2:8" s="22" customFormat="1" ht="15" x14ac:dyDescent="0.2">
      <c r="B457" s="4" t="s">
        <v>433</v>
      </c>
      <c r="C457" s="32">
        <v>0</v>
      </c>
      <c r="D457" s="32">
        <v>0</v>
      </c>
      <c r="E457" s="35" t="str">
        <f t="shared" si="32"/>
        <v/>
      </c>
      <c r="F457" s="35" t="str">
        <f t="shared" si="33"/>
        <v/>
      </c>
      <c r="G457" s="29" t="str">
        <f t="shared" si="34"/>
        <v>0</v>
      </c>
      <c r="H457" s="33" t="str">
        <f t="shared" si="35"/>
        <v/>
      </c>
    </row>
    <row r="458" spans="2:8" s="22" customFormat="1" ht="15" x14ac:dyDescent="0.2">
      <c r="B458" s="4" t="s">
        <v>168</v>
      </c>
      <c r="C458" s="32">
        <v>0</v>
      </c>
      <c r="D458" s="32">
        <v>0</v>
      </c>
      <c r="E458" s="35" t="str">
        <f t="shared" si="32"/>
        <v/>
      </c>
      <c r="F458" s="35" t="str">
        <f t="shared" si="33"/>
        <v/>
      </c>
      <c r="G458" s="29" t="str">
        <f t="shared" si="34"/>
        <v>0</v>
      </c>
      <c r="H458" s="33" t="str">
        <f t="shared" si="35"/>
        <v/>
      </c>
    </row>
    <row r="459" spans="2:8" s="22" customFormat="1" ht="15" x14ac:dyDescent="0.2">
      <c r="B459" s="4" t="s">
        <v>161</v>
      </c>
      <c r="C459" s="32">
        <v>0</v>
      </c>
      <c r="D459" s="32">
        <v>0</v>
      </c>
      <c r="E459" s="35" t="str">
        <f t="shared" si="32"/>
        <v/>
      </c>
      <c r="F459" s="35" t="str">
        <f t="shared" si="33"/>
        <v/>
      </c>
      <c r="G459" s="29" t="str">
        <f t="shared" si="34"/>
        <v>0</v>
      </c>
      <c r="H459" s="33" t="str">
        <f t="shared" si="35"/>
        <v/>
      </c>
    </row>
    <row r="460" spans="2:8" s="22" customFormat="1" ht="15" x14ac:dyDescent="0.2">
      <c r="B460" s="4" t="s">
        <v>176</v>
      </c>
      <c r="C460" s="32">
        <v>0</v>
      </c>
      <c r="D460" s="32">
        <v>2</v>
      </c>
      <c r="E460" s="35" t="str">
        <f t="shared" si="32"/>
        <v/>
      </c>
      <c r="F460" s="35">
        <f t="shared" si="33"/>
        <v>1.7137960582690661E-3</v>
      </c>
      <c r="G460" s="29" t="str">
        <f t="shared" si="34"/>
        <v>0</v>
      </c>
      <c r="H460" s="33" t="str">
        <f t="shared" si="35"/>
        <v/>
      </c>
    </row>
    <row r="461" spans="2:8" s="22" customFormat="1" ht="30" x14ac:dyDescent="0.2">
      <c r="B461" s="4" t="s">
        <v>173</v>
      </c>
      <c r="C461" s="32">
        <v>0</v>
      </c>
      <c r="D461" s="32">
        <v>0</v>
      </c>
      <c r="E461" s="35" t="str">
        <f t="shared" si="32"/>
        <v/>
      </c>
      <c r="F461" s="35" t="str">
        <f t="shared" si="33"/>
        <v/>
      </c>
      <c r="G461" s="29" t="str">
        <f t="shared" si="34"/>
        <v>0</v>
      </c>
      <c r="H461" s="33" t="str">
        <f t="shared" si="35"/>
        <v/>
      </c>
    </row>
    <row r="462" spans="2:8" s="22" customFormat="1" ht="15" x14ac:dyDescent="0.2">
      <c r="B462" s="4" t="s">
        <v>174</v>
      </c>
      <c r="C462" s="32">
        <v>0</v>
      </c>
      <c r="D462" s="32">
        <v>0</v>
      </c>
      <c r="E462" s="35" t="str">
        <f t="shared" si="32"/>
        <v/>
      </c>
      <c r="F462" s="35" t="str">
        <f t="shared" si="33"/>
        <v/>
      </c>
      <c r="G462" s="29" t="str">
        <f t="shared" si="34"/>
        <v>0</v>
      </c>
      <c r="H462" s="33" t="str">
        <f t="shared" si="35"/>
        <v/>
      </c>
    </row>
    <row r="463" spans="2:8" s="22" customFormat="1" ht="15" x14ac:dyDescent="0.2">
      <c r="B463" s="4" t="s">
        <v>477</v>
      </c>
      <c r="C463" s="32">
        <v>28</v>
      </c>
      <c r="D463" s="32">
        <v>19</v>
      </c>
      <c r="E463" s="35">
        <f t="shared" si="32"/>
        <v>1.5376166941241077E-2</v>
      </c>
      <c r="F463" s="35">
        <f t="shared" si="33"/>
        <v>1.6281062553556127E-2</v>
      </c>
      <c r="G463" s="29">
        <f t="shared" si="34"/>
        <v>-0.32142857142857145</v>
      </c>
      <c r="H463" s="33">
        <f t="shared" si="35"/>
        <v>-4.9423393739703465E-3</v>
      </c>
    </row>
    <row r="464" spans="2:8" s="22" customFormat="1" ht="15" x14ac:dyDescent="0.2">
      <c r="B464" s="4" t="s">
        <v>478</v>
      </c>
      <c r="C464" s="32">
        <v>3</v>
      </c>
      <c r="D464" s="32">
        <v>0</v>
      </c>
      <c r="E464" s="35">
        <f t="shared" si="32"/>
        <v>1.6474464579901153E-3</v>
      </c>
      <c r="F464" s="35" t="str">
        <f t="shared" si="33"/>
        <v/>
      </c>
      <c r="G464" s="29" t="str">
        <f t="shared" si="34"/>
        <v>0</v>
      </c>
      <c r="H464" s="33">
        <f t="shared" si="35"/>
        <v>0</v>
      </c>
    </row>
    <row r="465" spans="2:8" s="22" customFormat="1" ht="15" x14ac:dyDescent="0.2">
      <c r="B465" s="4" t="s">
        <v>183</v>
      </c>
      <c r="C465" s="32">
        <v>0</v>
      </c>
      <c r="D465" s="32">
        <v>0</v>
      </c>
      <c r="E465" s="35" t="str">
        <f t="shared" si="32"/>
        <v/>
      </c>
      <c r="F465" s="35" t="str">
        <f t="shared" si="33"/>
        <v/>
      </c>
      <c r="G465" s="29" t="str">
        <f t="shared" si="34"/>
        <v>0</v>
      </c>
      <c r="H465" s="33" t="str">
        <f t="shared" si="35"/>
        <v/>
      </c>
    </row>
    <row r="466" spans="2:8" s="22" customFormat="1" ht="15" x14ac:dyDescent="0.2">
      <c r="B466" s="4" t="s">
        <v>178</v>
      </c>
      <c r="C466" s="32">
        <v>0</v>
      </c>
      <c r="D466" s="32">
        <v>0</v>
      </c>
      <c r="E466" s="35" t="str">
        <f t="shared" si="32"/>
        <v/>
      </c>
      <c r="F466" s="35" t="str">
        <f t="shared" si="33"/>
        <v/>
      </c>
      <c r="G466" s="29" t="str">
        <f t="shared" si="34"/>
        <v>0</v>
      </c>
      <c r="H466" s="33" t="str">
        <f t="shared" si="35"/>
        <v/>
      </c>
    </row>
    <row r="467" spans="2:8" s="22" customFormat="1" ht="15" x14ac:dyDescent="0.2">
      <c r="B467" s="4" t="s">
        <v>479</v>
      </c>
      <c r="C467" s="32">
        <v>1</v>
      </c>
      <c r="D467" s="32">
        <v>0</v>
      </c>
      <c r="E467" s="35">
        <f t="shared" si="32"/>
        <v>5.4914881933003845E-4</v>
      </c>
      <c r="F467" s="35" t="str">
        <f t="shared" si="33"/>
        <v/>
      </c>
      <c r="G467" s="29" t="str">
        <f t="shared" si="34"/>
        <v>0</v>
      </c>
      <c r="H467" s="33">
        <f t="shared" si="35"/>
        <v>0</v>
      </c>
    </row>
    <row r="468" spans="2:8" s="22" customFormat="1" ht="15" x14ac:dyDescent="0.2">
      <c r="B468" s="4" t="s">
        <v>182</v>
      </c>
      <c r="C468" s="32">
        <v>0</v>
      </c>
      <c r="D468" s="32">
        <v>0</v>
      </c>
      <c r="E468" s="35" t="str">
        <f t="shared" si="32"/>
        <v/>
      </c>
      <c r="F468" s="35" t="str">
        <f t="shared" si="33"/>
        <v/>
      </c>
      <c r="G468" s="29" t="str">
        <f t="shared" si="34"/>
        <v>0</v>
      </c>
      <c r="H468" s="33" t="str">
        <f t="shared" si="35"/>
        <v/>
      </c>
    </row>
    <row r="469" spans="2:8" s="22" customFormat="1" ht="15" x14ac:dyDescent="0.2">
      <c r="B469" s="4" t="s">
        <v>175</v>
      </c>
      <c r="C469" s="32">
        <v>0</v>
      </c>
      <c r="D469" s="32">
        <v>0</v>
      </c>
      <c r="E469" s="35" t="str">
        <f t="shared" si="32"/>
        <v/>
      </c>
      <c r="F469" s="35" t="str">
        <f t="shared" si="33"/>
        <v/>
      </c>
      <c r="G469" s="29" t="str">
        <f t="shared" si="34"/>
        <v>0</v>
      </c>
      <c r="H469" s="33" t="str">
        <f t="shared" si="35"/>
        <v/>
      </c>
    </row>
    <row r="470" spans="2:8" s="22" customFormat="1" ht="15" x14ac:dyDescent="0.2">
      <c r="B470" s="4" t="s">
        <v>434</v>
      </c>
      <c r="C470" s="32">
        <v>0</v>
      </c>
      <c r="D470" s="32">
        <v>0</v>
      </c>
      <c r="E470" s="35" t="str">
        <f t="shared" si="32"/>
        <v/>
      </c>
      <c r="F470" s="35" t="str">
        <f t="shared" si="33"/>
        <v/>
      </c>
      <c r="G470" s="29" t="str">
        <f t="shared" si="34"/>
        <v>0</v>
      </c>
      <c r="H470" s="33" t="str">
        <f t="shared" si="35"/>
        <v/>
      </c>
    </row>
    <row r="471" spans="2:8" s="22" customFormat="1" ht="15" x14ac:dyDescent="0.2">
      <c r="B471" s="4" t="s">
        <v>170</v>
      </c>
      <c r="C471" s="32">
        <v>0</v>
      </c>
      <c r="D471" s="32">
        <v>0</v>
      </c>
      <c r="E471" s="35" t="str">
        <f t="shared" si="32"/>
        <v/>
      </c>
      <c r="F471" s="35" t="str">
        <f t="shared" si="33"/>
        <v/>
      </c>
      <c r="G471" s="29" t="str">
        <f t="shared" si="34"/>
        <v>0</v>
      </c>
      <c r="H471" s="33" t="str">
        <f t="shared" si="35"/>
        <v/>
      </c>
    </row>
    <row r="472" spans="2:8" s="22" customFormat="1" ht="15" x14ac:dyDescent="0.2">
      <c r="B472" s="4" t="s">
        <v>185</v>
      </c>
      <c r="C472" s="32">
        <v>0</v>
      </c>
      <c r="D472" s="32">
        <v>0</v>
      </c>
      <c r="E472" s="35" t="str">
        <f t="shared" si="32"/>
        <v/>
      </c>
      <c r="F472" s="35" t="str">
        <f t="shared" si="33"/>
        <v/>
      </c>
      <c r="G472" s="29" t="str">
        <f t="shared" si="34"/>
        <v>0</v>
      </c>
      <c r="H472" s="33" t="str">
        <f t="shared" si="35"/>
        <v/>
      </c>
    </row>
    <row r="473" spans="2:8" s="22" customFormat="1" ht="30" x14ac:dyDescent="0.2">
      <c r="B473" s="4" t="s">
        <v>435</v>
      </c>
      <c r="C473" s="32">
        <v>0</v>
      </c>
      <c r="D473" s="32">
        <v>0</v>
      </c>
      <c r="E473" s="35" t="str">
        <f t="shared" si="32"/>
        <v/>
      </c>
      <c r="F473" s="35" t="str">
        <f t="shared" si="33"/>
        <v/>
      </c>
      <c r="G473" s="29" t="str">
        <f t="shared" si="34"/>
        <v>0</v>
      </c>
      <c r="H473" s="33" t="str">
        <f t="shared" si="35"/>
        <v/>
      </c>
    </row>
    <row r="474" spans="2:8" s="22" customFormat="1" ht="30" x14ac:dyDescent="0.2">
      <c r="B474" s="4" t="s">
        <v>436</v>
      </c>
      <c r="C474" s="32">
        <v>0</v>
      </c>
      <c r="D474" s="32">
        <v>0</v>
      </c>
      <c r="E474" s="35" t="str">
        <f t="shared" si="32"/>
        <v/>
      </c>
      <c r="F474" s="35" t="str">
        <f t="shared" si="33"/>
        <v/>
      </c>
      <c r="G474" s="29" t="str">
        <f t="shared" si="34"/>
        <v>0</v>
      </c>
      <c r="H474" s="33" t="str">
        <f t="shared" si="35"/>
        <v/>
      </c>
    </row>
    <row r="475" spans="2:8" s="22" customFormat="1" ht="15" x14ac:dyDescent="0.2">
      <c r="B475" s="4" t="s">
        <v>437</v>
      </c>
      <c r="C475" s="32">
        <v>0</v>
      </c>
      <c r="D475" s="32">
        <v>0</v>
      </c>
      <c r="E475" s="35" t="str">
        <f t="shared" si="32"/>
        <v/>
      </c>
      <c r="F475" s="35" t="str">
        <f t="shared" si="33"/>
        <v/>
      </c>
      <c r="G475" s="29" t="str">
        <f t="shared" si="34"/>
        <v>0</v>
      </c>
      <c r="H475" s="33" t="str">
        <f t="shared" si="35"/>
        <v/>
      </c>
    </row>
    <row r="476" spans="2:8" s="22" customFormat="1" ht="45" x14ac:dyDescent="0.2">
      <c r="B476" s="4" t="s">
        <v>438</v>
      </c>
      <c r="C476" s="32">
        <v>0</v>
      </c>
      <c r="D476" s="32">
        <v>0</v>
      </c>
      <c r="E476" s="35" t="str">
        <f t="shared" si="32"/>
        <v/>
      </c>
      <c r="F476" s="35" t="str">
        <f t="shared" si="33"/>
        <v/>
      </c>
      <c r="G476" s="29" t="str">
        <f t="shared" si="34"/>
        <v>0</v>
      </c>
      <c r="H476" s="33" t="str">
        <f t="shared" si="35"/>
        <v/>
      </c>
    </row>
    <row r="477" spans="2:8" s="22" customFormat="1" ht="15" x14ac:dyDescent="0.2">
      <c r="B477" s="4" t="s">
        <v>181</v>
      </c>
      <c r="C477" s="32">
        <v>0</v>
      </c>
      <c r="D477" s="32">
        <v>0</v>
      </c>
      <c r="E477" s="35" t="str">
        <f t="shared" si="32"/>
        <v/>
      </c>
      <c r="F477" s="35" t="str">
        <f t="shared" si="33"/>
        <v/>
      </c>
      <c r="G477" s="29" t="str">
        <f t="shared" si="34"/>
        <v>0</v>
      </c>
      <c r="H477" s="33" t="str">
        <f t="shared" si="35"/>
        <v/>
      </c>
    </row>
    <row r="478" spans="2:8" s="22" customFormat="1" ht="15" x14ac:dyDescent="0.2">
      <c r="B478" s="4" t="s">
        <v>439</v>
      </c>
      <c r="C478" s="32">
        <v>0</v>
      </c>
      <c r="D478" s="32">
        <v>0</v>
      </c>
      <c r="E478" s="35" t="str">
        <f t="shared" si="32"/>
        <v/>
      </c>
      <c r="F478" s="35" t="str">
        <f t="shared" si="33"/>
        <v/>
      </c>
      <c r="G478" s="29" t="str">
        <f t="shared" si="34"/>
        <v>0</v>
      </c>
      <c r="H478" s="33" t="str">
        <f t="shared" si="35"/>
        <v/>
      </c>
    </row>
    <row r="479" spans="2:8" s="22" customFormat="1" ht="30" x14ac:dyDescent="0.2">
      <c r="B479" s="4" t="s">
        <v>440</v>
      </c>
      <c r="C479" s="32">
        <v>14</v>
      </c>
      <c r="D479" s="32">
        <v>0</v>
      </c>
      <c r="E479" s="35">
        <f t="shared" si="32"/>
        <v>7.6880834706205383E-3</v>
      </c>
      <c r="F479" s="35" t="str">
        <f t="shared" si="33"/>
        <v/>
      </c>
      <c r="G479" s="29" t="str">
        <f t="shared" si="34"/>
        <v>0</v>
      </c>
      <c r="H479" s="33">
        <f t="shared" si="35"/>
        <v>0</v>
      </c>
    </row>
    <row r="480" spans="2:8" s="22" customFormat="1" ht="15" x14ac:dyDescent="0.2">
      <c r="B480" s="4" t="s">
        <v>441</v>
      </c>
      <c r="C480" s="32">
        <v>0</v>
      </c>
      <c r="D480" s="32">
        <v>0</v>
      </c>
      <c r="E480" s="35" t="str">
        <f t="shared" si="32"/>
        <v/>
      </c>
      <c r="F480" s="35" t="str">
        <f t="shared" si="33"/>
        <v/>
      </c>
      <c r="G480" s="29" t="str">
        <f t="shared" si="34"/>
        <v>0</v>
      </c>
      <c r="H480" s="33" t="str">
        <f t="shared" si="35"/>
        <v/>
      </c>
    </row>
    <row r="481" spans="2:8" s="22" customFormat="1" ht="15" x14ac:dyDescent="0.2">
      <c r="B481" s="4" t="s">
        <v>177</v>
      </c>
      <c r="C481" s="32">
        <v>0</v>
      </c>
      <c r="D481" s="32">
        <v>0</v>
      </c>
      <c r="E481" s="35" t="str">
        <f t="shared" si="32"/>
        <v/>
      </c>
      <c r="F481" s="35" t="str">
        <f t="shared" si="33"/>
        <v/>
      </c>
      <c r="G481" s="29" t="str">
        <f t="shared" si="34"/>
        <v>0</v>
      </c>
      <c r="H481" s="33" t="str">
        <f t="shared" si="35"/>
        <v/>
      </c>
    </row>
    <row r="482" spans="2:8" s="22" customFormat="1" ht="15" x14ac:dyDescent="0.2">
      <c r="B482" s="4" t="s">
        <v>179</v>
      </c>
      <c r="C482" s="32">
        <v>0</v>
      </c>
      <c r="D482" s="32">
        <v>0</v>
      </c>
      <c r="E482" s="35" t="str">
        <f t="shared" si="32"/>
        <v/>
      </c>
      <c r="F482" s="35" t="str">
        <f t="shared" si="33"/>
        <v/>
      </c>
      <c r="G482" s="29" t="str">
        <f t="shared" si="34"/>
        <v>0</v>
      </c>
      <c r="H482" s="33" t="str">
        <f t="shared" si="35"/>
        <v/>
      </c>
    </row>
    <row r="483" spans="2:8" s="22" customFormat="1" ht="15" x14ac:dyDescent="0.2">
      <c r="B483" s="4" t="s">
        <v>442</v>
      </c>
      <c r="C483" s="32">
        <v>1</v>
      </c>
      <c r="D483" s="32">
        <v>2</v>
      </c>
      <c r="E483" s="35">
        <f t="shared" si="32"/>
        <v>5.4914881933003845E-4</v>
      </c>
      <c r="F483" s="35">
        <f t="shared" si="33"/>
        <v>1.7137960582690661E-3</v>
      </c>
      <c r="G483" s="29">
        <f t="shared" si="34"/>
        <v>1</v>
      </c>
      <c r="H483" s="33">
        <f t="shared" si="35"/>
        <v>5.4914881933003845E-4</v>
      </c>
    </row>
    <row r="484" spans="2:8" s="22" customFormat="1" ht="30" x14ac:dyDescent="0.2">
      <c r="B484" s="4" t="s">
        <v>184</v>
      </c>
      <c r="C484" s="32">
        <v>5</v>
      </c>
      <c r="D484" s="32">
        <v>0</v>
      </c>
      <c r="E484" s="35">
        <f t="shared" si="32"/>
        <v>2.7457440966501922E-3</v>
      </c>
      <c r="F484" s="35" t="str">
        <f t="shared" si="33"/>
        <v/>
      </c>
      <c r="G484" s="29" t="str">
        <f t="shared" si="34"/>
        <v>0</v>
      </c>
      <c r="H484" s="33">
        <f t="shared" si="35"/>
        <v>0</v>
      </c>
    </row>
    <row r="485" spans="2:8" s="22" customFormat="1" ht="15" x14ac:dyDescent="0.2">
      <c r="B485" s="4" t="s">
        <v>443</v>
      </c>
      <c r="C485" s="32">
        <v>1</v>
      </c>
      <c r="D485" s="32">
        <v>4</v>
      </c>
      <c r="E485" s="35">
        <f t="shared" si="32"/>
        <v>5.4914881933003845E-4</v>
      </c>
      <c r="F485" s="35">
        <f t="shared" si="33"/>
        <v>3.4275921165381321E-3</v>
      </c>
      <c r="G485" s="29">
        <f t="shared" si="34"/>
        <v>3</v>
      </c>
      <c r="H485" s="33">
        <f t="shared" si="35"/>
        <v>1.6474464579901153E-3</v>
      </c>
    </row>
    <row r="486" spans="2:8" s="22" customFormat="1" ht="15" x14ac:dyDescent="0.2">
      <c r="B486" s="4" t="s">
        <v>171</v>
      </c>
      <c r="C486" s="32">
        <v>0</v>
      </c>
      <c r="D486" s="32">
        <v>0</v>
      </c>
      <c r="E486" s="35" t="str">
        <f t="shared" si="32"/>
        <v/>
      </c>
      <c r="F486" s="35" t="str">
        <f t="shared" si="33"/>
        <v/>
      </c>
      <c r="G486" s="29" t="str">
        <f t="shared" si="34"/>
        <v>0</v>
      </c>
      <c r="H486" s="33" t="str">
        <f t="shared" si="35"/>
        <v/>
      </c>
    </row>
    <row r="487" spans="2:8" s="22" customFormat="1" ht="15" x14ac:dyDescent="0.2">
      <c r="B487" s="4" t="s">
        <v>444</v>
      </c>
      <c r="C487" s="32">
        <v>0</v>
      </c>
      <c r="D487" s="32">
        <v>0</v>
      </c>
      <c r="E487" s="35" t="str">
        <f t="shared" si="32"/>
        <v/>
      </c>
      <c r="F487" s="35" t="str">
        <f t="shared" si="33"/>
        <v/>
      </c>
      <c r="G487" s="29" t="str">
        <f t="shared" si="34"/>
        <v>0</v>
      </c>
      <c r="H487" s="33" t="str">
        <f t="shared" si="35"/>
        <v/>
      </c>
    </row>
    <row r="488" spans="2:8" s="22" customFormat="1" ht="15" x14ac:dyDescent="0.2">
      <c r="B488" s="4" t="s">
        <v>445</v>
      </c>
      <c r="C488" s="32">
        <v>0</v>
      </c>
      <c r="D488" s="32">
        <v>0</v>
      </c>
      <c r="E488" s="35" t="str">
        <f t="shared" ref="E488:E499" si="36">+IF(C488=0,"",C488/C$294)</f>
        <v/>
      </c>
      <c r="F488" s="35" t="str">
        <f t="shared" ref="F488:F499" si="37">+IF(D488=0,"",D488/D$294)</f>
        <v/>
      </c>
      <c r="G488" s="29" t="str">
        <f t="shared" ref="G488:G499" si="38">+IF(OR(AND(D488=0),(C488=0)),"0",((D488-C488)/C488))</f>
        <v>0</v>
      </c>
      <c r="H488" s="33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2">
        <v>0</v>
      </c>
      <c r="D489" s="32">
        <v>0</v>
      </c>
      <c r="E489" s="35" t="str">
        <f t="shared" si="36"/>
        <v/>
      </c>
      <c r="F489" s="35" t="str">
        <f t="shared" si="37"/>
        <v/>
      </c>
      <c r="G489" s="29" t="str">
        <f t="shared" si="38"/>
        <v>0</v>
      </c>
      <c r="H489" s="33" t="str">
        <f t="shared" si="39"/>
        <v/>
      </c>
    </row>
    <row r="490" spans="2:8" s="22" customFormat="1" ht="15" x14ac:dyDescent="0.2">
      <c r="B490" s="4" t="s">
        <v>172</v>
      </c>
      <c r="C490" s="32">
        <v>18</v>
      </c>
      <c r="D490" s="32">
        <v>0</v>
      </c>
      <c r="E490" s="35">
        <f t="shared" si="36"/>
        <v>9.8846787479406912E-3</v>
      </c>
      <c r="F490" s="35" t="str">
        <f t="shared" si="37"/>
        <v/>
      </c>
      <c r="G490" s="29" t="str">
        <f t="shared" si="38"/>
        <v>0</v>
      </c>
      <c r="H490" s="33">
        <f t="shared" si="39"/>
        <v>0</v>
      </c>
    </row>
    <row r="491" spans="2:8" s="22" customFormat="1" ht="30" x14ac:dyDescent="0.2">
      <c r="B491" s="4" t="s">
        <v>180</v>
      </c>
      <c r="C491" s="32">
        <v>11</v>
      </c>
      <c r="D491" s="32">
        <v>2</v>
      </c>
      <c r="E491" s="35">
        <f t="shared" si="36"/>
        <v>6.0406370126304225E-3</v>
      </c>
      <c r="F491" s="35">
        <f t="shared" si="37"/>
        <v>1.7137960582690661E-3</v>
      </c>
      <c r="G491" s="29">
        <f t="shared" si="38"/>
        <v>-0.81818181818181823</v>
      </c>
      <c r="H491" s="33">
        <f t="shared" si="39"/>
        <v>-4.9423393739703456E-3</v>
      </c>
    </row>
    <row r="492" spans="2:8" s="22" customFormat="1" ht="15" x14ac:dyDescent="0.2">
      <c r="B492" s="4" t="s">
        <v>480</v>
      </c>
      <c r="C492" s="32">
        <v>0</v>
      </c>
      <c r="D492" s="32">
        <v>0</v>
      </c>
      <c r="E492" s="35" t="str">
        <f t="shared" si="36"/>
        <v/>
      </c>
      <c r="F492" s="35" t="str">
        <f t="shared" si="37"/>
        <v/>
      </c>
      <c r="G492" s="29" t="str">
        <f t="shared" si="38"/>
        <v>0</v>
      </c>
      <c r="H492" s="33" t="str">
        <f t="shared" si="39"/>
        <v/>
      </c>
    </row>
    <row r="493" spans="2:8" s="22" customFormat="1" ht="15" x14ac:dyDescent="0.2">
      <c r="B493" s="4" t="s">
        <v>447</v>
      </c>
      <c r="C493" s="32">
        <v>112</v>
      </c>
      <c r="D493" s="32">
        <v>358</v>
      </c>
      <c r="E493" s="35">
        <f t="shared" si="36"/>
        <v>6.1504667764964306E-2</v>
      </c>
      <c r="F493" s="35">
        <f t="shared" si="37"/>
        <v>0.30676949443016283</v>
      </c>
      <c r="G493" s="29">
        <f t="shared" si="38"/>
        <v>2.1964285714285716</v>
      </c>
      <c r="H493" s="33">
        <f t="shared" si="39"/>
        <v>0.13509060955518948</v>
      </c>
    </row>
    <row r="494" spans="2:8" s="22" customFormat="1" ht="30" x14ac:dyDescent="0.2">
      <c r="B494" s="4" t="s">
        <v>448</v>
      </c>
      <c r="C494" s="32">
        <v>0</v>
      </c>
      <c r="D494" s="32">
        <v>0</v>
      </c>
      <c r="E494" s="35" t="str">
        <f t="shared" si="36"/>
        <v/>
      </c>
      <c r="F494" s="35" t="str">
        <f t="shared" si="37"/>
        <v/>
      </c>
      <c r="G494" s="29" t="str">
        <f t="shared" si="38"/>
        <v>0</v>
      </c>
      <c r="H494" s="33" t="str">
        <f t="shared" si="39"/>
        <v/>
      </c>
    </row>
    <row r="495" spans="2:8" s="22" customFormat="1" ht="30" x14ac:dyDescent="0.2">
      <c r="B495" s="4" t="s">
        <v>449</v>
      </c>
      <c r="C495" s="32">
        <v>0</v>
      </c>
      <c r="D495" s="32">
        <v>0</v>
      </c>
      <c r="E495" s="35" t="str">
        <f t="shared" si="36"/>
        <v/>
      </c>
      <c r="F495" s="35" t="str">
        <f t="shared" si="37"/>
        <v/>
      </c>
      <c r="G495" s="29" t="str">
        <f t="shared" si="38"/>
        <v>0</v>
      </c>
      <c r="H495" s="33" t="str">
        <f t="shared" si="39"/>
        <v/>
      </c>
    </row>
    <row r="496" spans="2:8" s="40" customFormat="1" ht="15" x14ac:dyDescent="0.2">
      <c r="B496" s="4" t="s">
        <v>450</v>
      </c>
      <c r="C496" s="32">
        <v>0</v>
      </c>
      <c r="D496" s="32">
        <v>0</v>
      </c>
      <c r="E496" s="35" t="str">
        <f t="shared" si="36"/>
        <v/>
      </c>
      <c r="F496" s="35" t="str">
        <f t="shared" si="37"/>
        <v/>
      </c>
      <c r="G496" s="29" t="str">
        <f t="shared" si="38"/>
        <v>0</v>
      </c>
      <c r="H496" s="33" t="str">
        <f t="shared" si="39"/>
        <v/>
      </c>
    </row>
    <row r="497" spans="2:8" s="22" customFormat="1" ht="15" x14ac:dyDescent="0.2">
      <c r="B497" s="4" t="s">
        <v>451</v>
      </c>
      <c r="C497" s="32">
        <v>5</v>
      </c>
      <c r="D497" s="32">
        <v>4</v>
      </c>
      <c r="E497" s="35">
        <f t="shared" si="36"/>
        <v>2.7457440966501922E-3</v>
      </c>
      <c r="F497" s="35">
        <f t="shared" si="37"/>
        <v>3.4275921165381321E-3</v>
      </c>
      <c r="G497" s="29">
        <f t="shared" si="38"/>
        <v>-0.2</v>
      </c>
      <c r="H497" s="33">
        <f t="shared" si="39"/>
        <v>-5.4914881933003845E-4</v>
      </c>
    </row>
    <row r="498" spans="2:8" s="22" customFormat="1" ht="30" x14ac:dyDescent="0.2">
      <c r="B498" s="4" t="s">
        <v>452</v>
      </c>
      <c r="C498" s="32">
        <v>0</v>
      </c>
      <c r="D498" s="32">
        <v>0</v>
      </c>
      <c r="E498" s="35" t="str">
        <f t="shared" si="36"/>
        <v/>
      </c>
      <c r="F498" s="35" t="str">
        <f t="shared" si="37"/>
        <v/>
      </c>
      <c r="G498" s="29" t="str">
        <f t="shared" si="38"/>
        <v>0</v>
      </c>
      <c r="H498" s="33" t="str">
        <f t="shared" si="39"/>
        <v/>
      </c>
    </row>
    <row r="499" spans="2:8" s="22" customFormat="1" ht="30" x14ac:dyDescent="0.2">
      <c r="B499" s="4" t="s">
        <v>453</v>
      </c>
      <c r="C499" s="32">
        <v>0</v>
      </c>
      <c r="D499" s="32">
        <v>0</v>
      </c>
      <c r="E499" s="35" t="str">
        <f t="shared" si="36"/>
        <v/>
      </c>
      <c r="F499" s="35" t="str">
        <f t="shared" si="37"/>
        <v/>
      </c>
      <c r="G499" s="29" t="str">
        <f t="shared" si="38"/>
        <v>0</v>
      </c>
      <c r="H499" s="33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1"/>
      <c r="C501" s="31"/>
      <c r="D501" s="31"/>
    </row>
    <row r="502" spans="2:8" s="22" customFormat="1" ht="13.5" thickBot="1" x14ac:dyDescent="0.25">
      <c r="B502" s="36"/>
      <c r="C502" s="36"/>
      <c r="D502" s="36"/>
      <c r="E502" s="36"/>
      <c r="F502" s="36"/>
    </row>
    <row r="503" spans="2:8" s="47" customFormat="1" ht="29.25" customHeight="1" x14ac:dyDescent="0.2">
      <c r="B503" s="58" t="s">
        <v>506</v>
      </c>
      <c r="C503" s="60" t="s">
        <v>507</v>
      </c>
      <c r="D503" s="61"/>
      <c r="E503" s="60" t="s">
        <v>568</v>
      </c>
      <c r="F503" s="61"/>
      <c r="G503" s="62" t="s">
        <v>567</v>
      </c>
      <c r="H503" s="64" t="s">
        <v>481</v>
      </c>
    </row>
    <row r="504" spans="2:8" s="22" customFormat="1" ht="13.5" thickBot="1" x14ac:dyDescent="0.25">
      <c r="B504" s="59"/>
      <c r="C504" s="23">
        <v>2015</v>
      </c>
      <c r="D504" s="23">
        <v>2016</v>
      </c>
      <c r="E504" s="23">
        <v>2015</v>
      </c>
      <c r="F504" s="23">
        <v>2016</v>
      </c>
      <c r="G504" s="63"/>
      <c r="H504" s="65"/>
    </row>
    <row r="505" spans="2:8" s="22" customFormat="1" ht="25.5" x14ac:dyDescent="0.2">
      <c r="B505" s="24" t="s">
        <v>512</v>
      </c>
      <c r="C505" s="25">
        <f>SUM(C506:C530)</f>
        <v>359</v>
      </c>
      <c r="D505" s="25">
        <f>SUM(D506:D530)</f>
        <v>1890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4.2646239554317544</v>
      </c>
      <c r="H505" s="21">
        <f>+IF(OR(AND(E505=""),(G505="")),"",E505*G505)</f>
        <v>4.2646239554317544</v>
      </c>
    </row>
    <row r="506" spans="2:8" s="22" customFormat="1" ht="15" x14ac:dyDescent="0.2">
      <c r="B506" s="4" t="s">
        <v>454</v>
      </c>
      <c r="C506" s="32">
        <v>3</v>
      </c>
      <c r="D506" s="32">
        <v>0</v>
      </c>
      <c r="E506" s="35">
        <f>+IF(C506=0,"",C506/C$505)</f>
        <v>8.356545961002786E-3</v>
      </c>
      <c r="F506" s="35" t="str">
        <f>+IF(D506=0,"",D506/D$505)</f>
        <v/>
      </c>
      <c r="G506" s="29" t="str">
        <f>+IF(OR(AND(D506=0),(C506=0)),"0",((D506-C506)/C506))</f>
        <v>0</v>
      </c>
      <c r="H506" s="33">
        <f>+IF(OR(AND(E506=""),(G506="")),"",E506*G506)</f>
        <v>0</v>
      </c>
    </row>
    <row r="507" spans="2:8" s="22" customFormat="1" ht="15" x14ac:dyDescent="0.2">
      <c r="B507" s="4" t="s">
        <v>187</v>
      </c>
      <c r="C507" s="32">
        <v>63</v>
      </c>
      <c r="D507" s="32">
        <v>1</v>
      </c>
      <c r="E507" s="35">
        <f t="shared" ref="E507:E530" si="40">+IF(C507=0,"",C507/C$505)</f>
        <v>0.17548746518105848</v>
      </c>
      <c r="F507" s="35">
        <f t="shared" ref="F507:F530" si="41">+IF(D507=0,"",D507/D$505)</f>
        <v>5.2910052910052914E-4</v>
      </c>
      <c r="G507" s="29">
        <f t="shared" ref="G507:G530" si="42">+IF(OR(AND(D507=0),(C507=0)),"0",((D507-C507)/C507))</f>
        <v>-0.98412698412698407</v>
      </c>
      <c r="H507" s="33">
        <f t="shared" ref="H507:H530" si="43">+IF(OR(AND(E507=""),(G507="")),"",E507*G507)</f>
        <v>-0.17270194986072421</v>
      </c>
    </row>
    <row r="508" spans="2:8" s="22" customFormat="1" ht="15" x14ac:dyDescent="0.2">
      <c r="B508" s="4" t="s">
        <v>455</v>
      </c>
      <c r="C508" s="32">
        <v>11</v>
      </c>
      <c r="D508" s="32">
        <v>7</v>
      </c>
      <c r="E508" s="35">
        <f t="shared" si="40"/>
        <v>3.0640668523676879E-2</v>
      </c>
      <c r="F508" s="35">
        <f t="shared" si="41"/>
        <v>3.7037037037037038E-3</v>
      </c>
      <c r="G508" s="29">
        <f t="shared" si="42"/>
        <v>-0.36363636363636365</v>
      </c>
      <c r="H508" s="33">
        <f t="shared" si="43"/>
        <v>-1.1142061281337047E-2</v>
      </c>
    </row>
    <row r="509" spans="2:8" s="22" customFormat="1" ht="15" x14ac:dyDescent="0.2">
      <c r="B509" s="4" t="s">
        <v>456</v>
      </c>
      <c r="C509" s="32">
        <v>9</v>
      </c>
      <c r="D509" s="32">
        <v>4</v>
      </c>
      <c r="E509" s="35">
        <f t="shared" si="40"/>
        <v>2.5069637883008356E-2</v>
      </c>
      <c r="F509" s="35">
        <f t="shared" si="41"/>
        <v>2.1164021164021165E-3</v>
      </c>
      <c r="G509" s="29">
        <f t="shared" si="42"/>
        <v>-0.55555555555555558</v>
      </c>
      <c r="H509" s="33">
        <f t="shared" si="43"/>
        <v>-1.3927576601671309E-2</v>
      </c>
    </row>
    <row r="510" spans="2:8" s="22" customFormat="1" ht="15" x14ac:dyDescent="0.2">
      <c r="B510" s="4" t="s">
        <v>188</v>
      </c>
      <c r="C510" s="32">
        <v>1</v>
      </c>
      <c r="D510" s="32">
        <v>0</v>
      </c>
      <c r="E510" s="35">
        <f t="shared" si="40"/>
        <v>2.7855153203342618E-3</v>
      </c>
      <c r="F510" s="35" t="str">
        <f t="shared" si="41"/>
        <v/>
      </c>
      <c r="G510" s="29" t="str">
        <f t="shared" si="42"/>
        <v>0</v>
      </c>
      <c r="H510" s="33">
        <f t="shared" si="43"/>
        <v>0</v>
      </c>
    </row>
    <row r="511" spans="2:8" s="22" customFormat="1" ht="15" x14ac:dyDescent="0.2">
      <c r="B511" s="4" t="s">
        <v>186</v>
      </c>
      <c r="C511" s="32">
        <v>0</v>
      </c>
      <c r="D511" s="32">
        <v>0</v>
      </c>
      <c r="E511" s="35" t="str">
        <f t="shared" si="40"/>
        <v/>
      </c>
      <c r="F511" s="35" t="str">
        <f t="shared" si="41"/>
        <v/>
      </c>
      <c r="G511" s="29" t="str">
        <f t="shared" si="42"/>
        <v>0</v>
      </c>
      <c r="H511" s="33" t="str">
        <f t="shared" si="43"/>
        <v/>
      </c>
    </row>
    <row r="512" spans="2:8" s="22" customFormat="1" ht="15" x14ac:dyDescent="0.2">
      <c r="B512" s="4" t="s">
        <v>189</v>
      </c>
      <c r="C512" s="32">
        <v>0</v>
      </c>
      <c r="D512" s="32">
        <v>0</v>
      </c>
      <c r="E512" s="35" t="str">
        <f t="shared" si="40"/>
        <v/>
      </c>
      <c r="F512" s="35" t="str">
        <f t="shared" si="41"/>
        <v/>
      </c>
      <c r="G512" s="29" t="str">
        <f t="shared" si="42"/>
        <v>0</v>
      </c>
      <c r="H512" s="33" t="str">
        <f t="shared" si="43"/>
        <v/>
      </c>
    </row>
    <row r="513" spans="2:8" s="22" customFormat="1" ht="30" x14ac:dyDescent="0.2">
      <c r="B513" s="4" t="s">
        <v>457</v>
      </c>
      <c r="C513" s="32">
        <v>10</v>
      </c>
      <c r="D513" s="32">
        <v>0</v>
      </c>
      <c r="E513" s="35">
        <f t="shared" si="40"/>
        <v>2.7855153203342618E-2</v>
      </c>
      <c r="F513" s="35" t="str">
        <f t="shared" si="41"/>
        <v/>
      </c>
      <c r="G513" s="29" t="str">
        <f t="shared" si="42"/>
        <v>0</v>
      </c>
      <c r="H513" s="33">
        <f t="shared" si="43"/>
        <v>0</v>
      </c>
    </row>
    <row r="514" spans="2:8" s="22" customFormat="1" ht="15" x14ac:dyDescent="0.2">
      <c r="B514" s="4" t="s">
        <v>458</v>
      </c>
      <c r="C514" s="32">
        <v>0</v>
      </c>
      <c r="D514" s="32">
        <v>0</v>
      </c>
      <c r="E514" s="35" t="str">
        <f t="shared" si="40"/>
        <v/>
      </c>
      <c r="F514" s="35" t="str">
        <f t="shared" si="41"/>
        <v/>
      </c>
      <c r="G514" s="29" t="str">
        <f t="shared" si="42"/>
        <v>0</v>
      </c>
      <c r="H514" s="33" t="str">
        <f t="shared" si="43"/>
        <v/>
      </c>
    </row>
    <row r="515" spans="2:8" s="22" customFormat="1" ht="30" x14ac:dyDescent="0.2">
      <c r="B515" s="4" t="s">
        <v>520</v>
      </c>
      <c r="C515" s="32">
        <v>1</v>
      </c>
      <c r="D515" s="32">
        <v>0</v>
      </c>
      <c r="E515" s="35">
        <f t="shared" si="40"/>
        <v>2.7855153203342618E-3</v>
      </c>
      <c r="F515" s="35" t="str">
        <f t="shared" si="41"/>
        <v/>
      </c>
      <c r="G515" s="29" t="str">
        <f t="shared" si="42"/>
        <v>0</v>
      </c>
      <c r="H515" s="33">
        <f t="shared" si="43"/>
        <v>0</v>
      </c>
    </row>
    <row r="516" spans="2:8" s="22" customFormat="1" ht="15" x14ac:dyDescent="0.2">
      <c r="B516" s="4" t="s">
        <v>459</v>
      </c>
      <c r="C516" s="32">
        <v>0</v>
      </c>
      <c r="D516" s="32">
        <v>0</v>
      </c>
      <c r="E516" s="35" t="str">
        <f t="shared" si="40"/>
        <v/>
      </c>
      <c r="F516" s="35" t="str">
        <f t="shared" si="41"/>
        <v/>
      </c>
      <c r="G516" s="29" t="str">
        <f t="shared" si="42"/>
        <v>0</v>
      </c>
      <c r="H516" s="33" t="str">
        <f t="shared" si="43"/>
        <v/>
      </c>
    </row>
    <row r="517" spans="2:8" s="22" customFormat="1" ht="30" x14ac:dyDescent="0.2">
      <c r="B517" s="4" t="s">
        <v>460</v>
      </c>
      <c r="C517" s="32">
        <v>0</v>
      </c>
      <c r="D517" s="32">
        <v>0</v>
      </c>
      <c r="E517" s="35" t="str">
        <f t="shared" si="40"/>
        <v/>
      </c>
      <c r="F517" s="35" t="str">
        <f t="shared" si="41"/>
        <v/>
      </c>
      <c r="G517" s="29" t="str">
        <f t="shared" si="42"/>
        <v>0</v>
      </c>
      <c r="H517" s="33" t="str">
        <f t="shared" si="43"/>
        <v/>
      </c>
    </row>
    <row r="518" spans="2:8" s="22" customFormat="1" ht="15" x14ac:dyDescent="0.2">
      <c r="B518" s="4" t="s">
        <v>190</v>
      </c>
      <c r="C518" s="32">
        <v>1</v>
      </c>
      <c r="D518" s="32">
        <v>0</v>
      </c>
      <c r="E518" s="35">
        <f t="shared" si="40"/>
        <v>2.7855153203342618E-3</v>
      </c>
      <c r="F518" s="35" t="str">
        <f t="shared" si="41"/>
        <v/>
      </c>
      <c r="G518" s="29" t="str">
        <f t="shared" si="42"/>
        <v>0</v>
      </c>
      <c r="H518" s="33">
        <f t="shared" si="43"/>
        <v>0</v>
      </c>
    </row>
    <row r="519" spans="2:8" s="22" customFormat="1" ht="15" x14ac:dyDescent="0.2">
      <c r="B519" s="4" t="s">
        <v>192</v>
      </c>
      <c r="C519" s="32">
        <v>12</v>
      </c>
      <c r="D519" s="32">
        <v>36</v>
      </c>
      <c r="E519" s="35">
        <f t="shared" si="40"/>
        <v>3.3426183844011144E-2</v>
      </c>
      <c r="F519" s="35">
        <f t="shared" si="41"/>
        <v>1.9047619047619049E-2</v>
      </c>
      <c r="G519" s="29">
        <f t="shared" si="42"/>
        <v>2</v>
      </c>
      <c r="H519" s="33">
        <f t="shared" si="43"/>
        <v>6.6852367688022288E-2</v>
      </c>
    </row>
    <row r="520" spans="2:8" s="22" customFormat="1" ht="15" x14ac:dyDescent="0.2">
      <c r="B520" s="4" t="s">
        <v>191</v>
      </c>
      <c r="C520" s="32">
        <v>0</v>
      </c>
      <c r="D520" s="32">
        <v>0</v>
      </c>
      <c r="E520" s="35" t="str">
        <f t="shared" si="40"/>
        <v/>
      </c>
      <c r="F520" s="35" t="str">
        <f t="shared" si="41"/>
        <v/>
      </c>
      <c r="G520" s="29" t="str">
        <f t="shared" si="42"/>
        <v>0</v>
      </c>
      <c r="H520" s="33" t="str">
        <f t="shared" si="43"/>
        <v/>
      </c>
    </row>
    <row r="521" spans="2:8" s="22" customFormat="1" ht="15" x14ac:dyDescent="0.2">
      <c r="B521" s="4" t="s">
        <v>461</v>
      </c>
      <c r="C521" s="32">
        <v>141</v>
      </c>
      <c r="D521" s="32">
        <v>1820</v>
      </c>
      <c r="E521" s="35">
        <f t="shared" si="40"/>
        <v>0.39275766016713093</v>
      </c>
      <c r="F521" s="35">
        <f t="shared" si="41"/>
        <v>0.96296296296296291</v>
      </c>
      <c r="G521" s="29">
        <f t="shared" si="42"/>
        <v>11.907801418439716</v>
      </c>
      <c r="H521" s="33">
        <f t="shared" si="43"/>
        <v>4.6768802228412252</v>
      </c>
    </row>
    <row r="522" spans="2:8" s="22" customFormat="1" ht="15" x14ac:dyDescent="0.2">
      <c r="B522" s="4" t="s">
        <v>193</v>
      </c>
      <c r="C522" s="32">
        <v>16</v>
      </c>
      <c r="D522" s="32">
        <v>11</v>
      </c>
      <c r="E522" s="35">
        <f t="shared" si="40"/>
        <v>4.456824512534819E-2</v>
      </c>
      <c r="F522" s="35">
        <f t="shared" si="41"/>
        <v>5.82010582010582E-3</v>
      </c>
      <c r="G522" s="29">
        <f t="shared" si="42"/>
        <v>-0.3125</v>
      </c>
      <c r="H522" s="33">
        <f t="shared" si="43"/>
        <v>-1.3927576601671309E-2</v>
      </c>
    </row>
    <row r="523" spans="2:8" s="22" customFormat="1" ht="15" x14ac:dyDescent="0.2">
      <c r="B523" s="4" t="s">
        <v>462</v>
      </c>
      <c r="C523" s="32">
        <v>0</v>
      </c>
      <c r="D523" s="32">
        <v>0</v>
      </c>
      <c r="E523" s="35" t="str">
        <f t="shared" si="40"/>
        <v/>
      </c>
      <c r="F523" s="35" t="str">
        <f t="shared" si="41"/>
        <v/>
      </c>
      <c r="G523" s="29" t="str">
        <f t="shared" si="42"/>
        <v>0</v>
      </c>
      <c r="H523" s="33" t="str">
        <f t="shared" si="43"/>
        <v/>
      </c>
    </row>
    <row r="524" spans="2:8" s="22" customFormat="1" ht="15" x14ac:dyDescent="0.2">
      <c r="B524" s="4" t="s">
        <v>194</v>
      </c>
      <c r="C524" s="32">
        <v>0</v>
      </c>
      <c r="D524" s="32">
        <v>2</v>
      </c>
      <c r="E524" s="35" t="str">
        <f t="shared" si="40"/>
        <v/>
      </c>
      <c r="F524" s="35">
        <f t="shared" si="41"/>
        <v>1.0582010582010583E-3</v>
      </c>
      <c r="G524" s="29" t="str">
        <f t="shared" si="42"/>
        <v>0</v>
      </c>
      <c r="H524" s="33" t="str">
        <f t="shared" si="43"/>
        <v/>
      </c>
    </row>
    <row r="525" spans="2:8" s="22" customFormat="1" ht="30" x14ac:dyDescent="0.2">
      <c r="B525" s="4" t="s">
        <v>195</v>
      </c>
      <c r="C525" s="32">
        <v>13</v>
      </c>
      <c r="D525" s="32">
        <v>0</v>
      </c>
      <c r="E525" s="35">
        <f t="shared" si="40"/>
        <v>3.6211699164345405E-2</v>
      </c>
      <c r="F525" s="35" t="str">
        <f t="shared" si="41"/>
        <v/>
      </c>
      <c r="G525" s="29" t="str">
        <f t="shared" si="42"/>
        <v>0</v>
      </c>
      <c r="H525" s="33">
        <f t="shared" si="43"/>
        <v>0</v>
      </c>
    </row>
    <row r="526" spans="2:8" s="22" customFormat="1" ht="15" x14ac:dyDescent="0.2">
      <c r="B526" s="4" t="s">
        <v>463</v>
      </c>
      <c r="C526" s="32">
        <v>3</v>
      </c>
      <c r="D526" s="32">
        <v>5</v>
      </c>
      <c r="E526" s="35">
        <f t="shared" si="40"/>
        <v>8.356545961002786E-3</v>
      </c>
      <c r="F526" s="35">
        <f t="shared" si="41"/>
        <v>2.6455026455026454E-3</v>
      </c>
      <c r="G526" s="29">
        <f t="shared" si="42"/>
        <v>0.66666666666666663</v>
      </c>
      <c r="H526" s="33">
        <f t="shared" si="43"/>
        <v>5.5710306406685237E-3</v>
      </c>
    </row>
    <row r="527" spans="2:8" s="22" customFormat="1" ht="15" x14ac:dyDescent="0.2">
      <c r="B527" s="4" t="s">
        <v>464</v>
      </c>
      <c r="C527" s="32">
        <v>0</v>
      </c>
      <c r="D527" s="32">
        <v>0</v>
      </c>
      <c r="E527" s="35" t="str">
        <f t="shared" si="40"/>
        <v/>
      </c>
      <c r="F527" s="35" t="str">
        <f t="shared" si="41"/>
        <v/>
      </c>
      <c r="G527" s="29" t="str">
        <f t="shared" si="42"/>
        <v>0</v>
      </c>
      <c r="H527" s="33" t="str">
        <f t="shared" si="43"/>
        <v/>
      </c>
    </row>
    <row r="528" spans="2:8" s="22" customFormat="1" ht="30" x14ac:dyDescent="0.2">
      <c r="B528" s="4" t="s">
        <v>465</v>
      </c>
      <c r="C528" s="32">
        <v>2</v>
      </c>
      <c r="D528" s="32">
        <v>0</v>
      </c>
      <c r="E528" s="35">
        <f t="shared" si="40"/>
        <v>5.5710306406685237E-3</v>
      </c>
      <c r="F528" s="35" t="str">
        <f t="shared" si="41"/>
        <v/>
      </c>
      <c r="G528" s="29" t="str">
        <f t="shared" si="42"/>
        <v>0</v>
      </c>
      <c r="H528" s="33">
        <f t="shared" si="43"/>
        <v>0</v>
      </c>
    </row>
    <row r="529" spans="2:8" s="22" customFormat="1" ht="30" x14ac:dyDescent="0.2">
      <c r="B529" s="5" t="s">
        <v>466</v>
      </c>
      <c r="C529" s="32">
        <v>5</v>
      </c>
      <c r="D529" s="32">
        <v>0</v>
      </c>
      <c r="E529" s="35">
        <f t="shared" si="40"/>
        <v>1.3927576601671309E-2</v>
      </c>
      <c r="F529" s="35" t="str">
        <f t="shared" si="41"/>
        <v/>
      </c>
      <c r="G529" s="29" t="str">
        <f t="shared" si="42"/>
        <v>0</v>
      </c>
      <c r="H529" s="33">
        <f t="shared" si="43"/>
        <v>0</v>
      </c>
    </row>
    <row r="530" spans="2:8" s="22" customFormat="1" ht="30" x14ac:dyDescent="0.2">
      <c r="B530" s="4" t="s">
        <v>467</v>
      </c>
      <c r="C530" s="32">
        <v>68</v>
      </c>
      <c r="D530" s="32">
        <v>4</v>
      </c>
      <c r="E530" s="35">
        <f t="shared" si="40"/>
        <v>0.1894150417827298</v>
      </c>
      <c r="F530" s="35">
        <f t="shared" si="41"/>
        <v>2.1164021164021165E-3</v>
      </c>
      <c r="G530" s="29">
        <f t="shared" si="42"/>
        <v>-0.94117647058823528</v>
      </c>
      <c r="H530" s="33">
        <f t="shared" si="43"/>
        <v>-0.17827298050139276</v>
      </c>
    </row>
    <row r="531" spans="2:8" x14ac:dyDescent="0.2">
      <c r="B531" s="8" t="s">
        <v>513</v>
      </c>
      <c r="D531" s="2"/>
    </row>
  </sheetData>
  <mergeCells count="33">
    <mergeCell ref="B6:B7"/>
    <mergeCell ref="C6:D6"/>
    <mergeCell ref="E6:F6"/>
    <mergeCell ref="G6:G7"/>
    <mergeCell ref="H6:H7"/>
    <mergeCell ref="G16:G17"/>
    <mergeCell ref="H16:H17"/>
    <mergeCell ref="E292:F292"/>
    <mergeCell ref="G292:G293"/>
    <mergeCell ref="H292:H293"/>
    <mergeCell ref="H503:H504"/>
    <mergeCell ref="G68:G69"/>
    <mergeCell ref="H68:H69"/>
    <mergeCell ref="C149:D149"/>
    <mergeCell ref="E149:F149"/>
    <mergeCell ref="G149:G150"/>
    <mergeCell ref="H149:H150"/>
    <mergeCell ref="D1:H2"/>
    <mergeCell ref="E3:H3"/>
    <mergeCell ref="D4:H5"/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2016-07-21T15:43:36Z</dcterms:modified>
</cp:coreProperties>
</file>